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ED29F0FB-E29B-48A3-8D10-4AE0A1AD7E9D}" xr6:coauthVersionLast="36" xr6:coauthVersionMax="36" xr10:uidLastSave="{00000000-0000-0000-0000-000000000000}"/>
  <bookViews>
    <workbookView xWindow="8256" yWindow="32760" windowWidth="8160" windowHeight="5472" tabRatio="855" activeTab="10"/>
  </bookViews>
  <sheets>
    <sheet name="Inhoudsopgave" sheetId="1" r:id="rId1"/>
    <sheet name="25.1.1" sheetId="2" r:id="rId2"/>
    <sheet name="25.1.2" sheetId="3" r:id="rId3"/>
    <sheet name="25.1.3" sheetId="4" r:id="rId4"/>
    <sheet name="25.1.4" sheetId="5" r:id="rId5"/>
    <sheet name="25.1.5" sheetId="6" r:id="rId6"/>
    <sheet name="25.1.6" sheetId="7" r:id="rId7"/>
    <sheet name="25.1.7" sheetId="8" r:id="rId8"/>
    <sheet name="25.1.8" sheetId="9" r:id="rId9"/>
    <sheet name="6.1.9" sheetId="10" state="hidden" r:id="rId10"/>
    <sheet name="25.2.1" sheetId="11" r:id="rId11"/>
    <sheet name="25.2.2" sheetId="12" r:id="rId12"/>
    <sheet name="25.2.3" sheetId="13" r:id="rId13"/>
    <sheet name="25.2.4" sheetId="14" r:id="rId14"/>
    <sheet name="25.2.5" sheetId="15" r:id="rId15"/>
    <sheet name="25.2.6" sheetId="16" r:id="rId16"/>
    <sheet name="25.2.7" sheetId="17" r:id="rId17"/>
    <sheet name="25.2.8" sheetId="18" r:id="rId18"/>
    <sheet name="6.2.9" sheetId="19" state="hidden" r:id="rId19"/>
    <sheet name="25.3.1" sheetId="20" r:id="rId20"/>
    <sheet name="25.3.2" sheetId="21" r:id="rId21"/>
    <sheet name="25.3.3" sheetId="22" r:id="rId22"/>
    <sheet name="25.3.4" sheetId="23" r:id="rId23"/>
    <sheet name="25.3.5" sheetId="24" r:id="rId24"/>
    <sheet name="25.3.6" sheetId="25" r:id="rId25"/>
    <sheet name="25.3.7" sheetId="26" r:id="rId26"/>
    <sheet name="6.3.8" sheetId="27" state="hidden" r:id="rId27"/>
    <sheet name="25.4.1" sheetId="28" r:id="rId28"/>
    <sheet name="25.4.2" sheetId="29" r:id="rId29"/>
    <sheet name="25.4.3" sheetId="30" r:id="rId30"/>
    <sheet name="25.4.4" sheetId="31" r:id="rId31"/>
    <sheet name="25.4.5" sheetId="32" r:id="rId32"/>
    <sheet name="25.4.6" sheetId="33" r:id="rId33"/>
    <sheet name="25.4.7" sheetId="34" r:id="rId34"/>
    <sheet name="25.4.8" sheetId="35" r:id="rId35"/>
    <sheet name="6.4.9" sheetId="36" state="hidden" r:id="rId36"/>
  </sheets>
  <definedNames>
    <definedName name="_xlnm.Print_Titles" localSheetId="1">'25.1.1'!$2:$6</definedName>
    <definedName name="_xlnm.Print_Titles" localSheetId="2">'25.1.2'!$2:$5</definedName>
    <definedName name="_xlnm.Print_Titles" localSheetId="10">'25.2.1'!$2:$6</definedName>
    <definedName name="_xlnm.Print_Titles" localSheetId="11">'25.2.2'!$2:$5</definedName>
    <definedName name="_xlnm.Print_Titles" localSheetId="27">'25.4.1'!$2:$6</definedName>
    <definedName name="_xlnm.Print_Titles" localSheetId="28">'25.4.2'!$2:$5</definedName>
  </definedNames>
  <calcPr calcId="191029" fullCalcOnLoad="1"/>
</workbook>
</file>

<file path=xl/calcChain.xml><?xml version="1.0" encoding="utf-8"?>
<calcChain xmlns="http://schemas.openxmlformats.org/spreadsheetml/2006/main">
  <c r="E53" i="36" l="1"/>
  <c r="I53" i="36"/>
  <c r="K47" i="36"/>
  <c r="C47" i="36"/>
  <c r="U47" i="36"/>
  <c r="O47" i="36"/>
  <c r="O40" i="36"/>
  <c r="K40" i="36"/>
  <c r="Q34" i="36"/>
  <c r="I34" i="36"/>
  <c r="M34" i="36"/>
  <c r="S34" i="36"/>
  <c r="E26" i="36"/>
  <c r="C26" i="36"/>
  <c r="O26" i="36"/>
  <c r="I26" i="36"/>
  <c r="U21" i="36"/>
  <c r="O21" i="36"/>
  <c r="G21" i="36"/>
  <c r="E21" i="36"/>
  <c r="K21" i="36"/>
  <c r="I21" i="36"/>
  <c r="E15" i="36"/>
  <c r="S15" i="36"/>
  <c r="I15" i="36"/>
  <c r="C15" i="36"/>
  <c r="U15" i="36"/>
  <c r="O15" i="36"/>
  <c r="M15" i="36"/>
  <c r="G15" i="36"/>
  <c r="O5" i="36"/>
  <c r="I5" i="36"/>
  <c r="G5" i="36"/>
  <c r="S5" i="36"/>
  <c r="M5" i="36"/>
  <c r="K5" i="36"/>
  <c r="C5" i="36"/>
  <c r="R56" i="19"/>
  <c r="F56" i="19"/>
  <c r="P56" i="19"/>
  <c r="M56" i="19"/>
  <c r="I56" i="19"/>
  <c r="U56" i="19"/>
  <c r="T56" i="19"/>
  <c r="Q56" i="19"/>
  <c r="N56" i="19"/>
  <c r="K56" i="19"/>
  <c r="E56" i="19"/>
  <c r="U48" i="19"/>
  <c r="Q48" i="19"/>
  <c r="K48" i="19"/>
  <c r="V48" i="19"/>
  <c r="T48" i="19"/>
  <c r="P48" i="19"/>
  <c r="N48" i="19"/>
  <c r="F48" i="19"/>
  <c r="D48" i="19"/>
  <c r="P41" i="19"/>
  <c r="M41" i="19"/>
  <c r="V41" i="19"/>
  <c r="S41" i="19"/>
  <c r="R41" i="19"/>
  <c r="Q41" i="19"/>
  <c r="L41" i="19"/>
  <c r="J41" i="19"/>
  <c r="I41" i="19"/>
  <c r="G41" i="19"/>
  <c r="F41" i="19"/>
  <c r="C41" i="19"/>
  <c r="H36" i="19"/>
  <c r="Q36" i="19"/>
  <c r="V36" i="19"/>
  <c r="T36" i="19"/>
  <c r="S36" i="19"/>
  <c r="R36" i="19"/>
  <c r="N36" i="19"/>
  <c r="J36" i="19"/>
  <c r="F36" i="19"/>
  <c r="I28" i="19"/>
  <c r="G28" i="19"/>
  <c r="D28" i="19"/>
  <c r="C28" i="19"/>
  <c r="V28" i="19"/>
  <c r="U28" i="19"/>
  <c r="T28" i="19"/>
  <c r="R28" i="19"/>
  <c r="N28" i="19"/>
  <c r="J28" i="19"/>
  <c r="F28" i="19"/>
  <c r="E28" i="19"/>
  <c r="J20" i="19"/>
  <c r="O20" i="19"/>
  <c r="S20" i="19"/>
  <c r="R20" i="19"/>
  <c r="P20" i="19"/>
  <c r="N20" i="19"/>
  <c r="M20" i="19"/>
  <c r="E20" i="19"/>
  <c r="E13" i="19"/>
  <c r="Q13" i="19"/>
  <c r="M13" i="19"/>
  <c r="F13" i="19"/>
  <c r="V13" i="19"/>
  <c r="R13" i="19"/>
  <c r="O13" i="19"/>
  <c r="K13" i="19"/>
  <c r="G13" i="19"/>
  <c r="C13" i="19"/>
  <c r="T13" i="19"/>
  <c r="L13" i="19"/>
  <c r="D13" i="19"/>
  <c r="T6" i="19"/>
  <c r="Q6" i="19"/>
  <c r="V6" i="19"/>
  <c r="R6" i="19"/>
  <c r="P6" i="19"/>
  <c r="O6" i="19"/>
  <c r="N6" i="19"/>
  <c r="M6" i="19"/>
  <c r="J6" i="19"/>
  <c r="I6" i="19"/>
  <c r="F6" i="19"/>
  <c r="M40" i="10"/>
  <c r="E40" i="10"/>
  <c r="S40" i="10"/>
  <c r="C40" i="10"/>
  <c r="S32" i="10"/>
  <c r="S46" i="10"/>
  <c r="K32" i="10"/>
  <c r="U32" i="10"/>
  <c r="Q32" i="10"/>
  <c r="U26" i="10"/>
  <c r="U46" i="10"/>
  <c r="M26" i="10"/>
  <c r="S26" i="10"/>
  <c r="G26" i="10"/>
  <c r="O18" i="10"/>
  <c r="U18" i="10"/>
  <c r="M18" i="10"/>
  <c r="E18" i="10"/>
  <c r="Q10" i="10"/>
  <c r="O10" i="10"/>
  <c r="U10" i="10"/>
  <c r="S10" i="10"/>
  <c r="K10" i="10"/>
  <c r="E10" i="10"/>
  <c r="I5" i="10"/>
  <c r="O5" i="10"/>
  <c r="K5" i="10"/>
  <c r="M5" i="10"/>
  <c r="G5" i="10"/>
  <c r="U26" i="36"/>
  <c r="Q26" i="36"/>
  <c r="M26" i="36"/>
  <c r="U5" i="36"/>
  <c r="G47" i="36"/>
  <c r="O34" i="36"/>
  <c r="G56" i="19"/>
  <c r="S6" i="19"/>
  <c r="C6" i="19"/>
  <c r="S48" i="19"/>
  <c r="P36" i="19"/>
  <c r="L36" i="19"/>
  <c r="H28" i="19"/>
  <c r="S13" i="19"/>
  <c r="G6" i="19"/>
  <c r="W56" i="19"/>
  <c r="W48" i="19"/>
  <c r="W41" i="19"/>
  <c r="W36" i="19"/>
  <c r="W28" i="19"/>
  <c r="W20" i="19"/>
  <c r="W13" i="19"/>
  <c r="W6" i="19"/>
  <c r="O56" i="19"/>
  <c r="O48" i="19"/>
  <c r="G48" i="19"/>
  <c r="K6" i="19"/>
  <c r="G40" i="36"/>
  <c r="C40" i="36"/>
  <c r="S40" i="36"/>
  <c r="C21" i="36"/>
  <c r="G34" i="36"/>
  <c r="G53" i="36"/>
  <c r="K15" i="36"/>
  <c r="K60" i="36"/>
  <c r="C53" i="36"/>
  <c r="K53" i="36"/>
  <c r="S53" i="36"/>
  <c r="U40" i="36"/>
  <c r="I40" i="36"/>
  <c r="Q40" i="36"/>
  <c r="M40" i="36"/>
  <c r="O53" i="36"/>
  <c r="E5" i="36"/>
  <c r="S47" i="36"/>
  <c r="K20" i="19"/>
  <c r="G20" i="19"/>
  <c r="H20" i="19"/>
  <c r="P28" i="19"/>
  <c r="D6" i="19"/>
  <c r="H6" i="19"/>
  <c r="H13" i="19"/>
  <c r="P13" i="19"/>
  <c r="D20" i="19"/>
  <c r="S28" i="19"/>
  <c r="O28" i="19"/>
  <c r="K28" i="19"/>
  <c r="L28" i="19"/>
  <c r="L20" i="19"/>
  <c r="T20" i="19"/>
  <c r="O36" i="19"/>
  <c r="K36" i="19"/>
  <c r="G36" i="19"/>
  <c r="C36" i="19"/>
  <c r="O41" i="19"/>
  <c r="K41" i="19"/>
  <c r="L48" i="19"/>
  <c r="H48" i="19"/>
  <c r="C56" i="19"/>
  <c r="L56" i="19"/>
  <c r="H56" i="19"/>
  <c r="D56" i="19"/>
  <c r="T41" i="19"/>
  <c r="H41" i="19"/>
  <c r="D41" i="19"/>
  <c r="E6" i="19"/>
  <c r="U6" i="19"/>
  <c r="U20" i="19"/>
  <c r="E48" i="19"/>
  <c r="E36" i="19"/>
  <c r="M36" i="19"/>
  <c r="U36" i="19"/>
  <c r="E32" i="10"/>
  <c r="K18" i="10"/>
  <c r="C5" i="10"/>
  <c r="K40" i="10"/>
  <c r="O26" i="10"/>
  <c r="J48" i="19"/>
  <c r="S21" i="36"/>
  <c r="R48" i="19"/>
  <c r="G18" i="10"/>
  <c r="I18" i="10"/>
  <c r="Q18" i="10"/>
  <c r="Q46" i="10"/>
  <c r="R21" i="10"/>
  <c r="C18" i="10"/>
  <c r="O40" i="10"/>
  <c r="S5" i="10"/>
  <c r="G10" i="10"/>
  <c r="I36" i="19"/>
  <c r="C20" i="19"/>
  <c r="Q20" i="19"/>
  <c r="N41" i="19"/>
  <c r="J13" i="19"/>
  <c r="N13" i="19"/>
  <c r="I20" i="19"/>
  <c r="E5" i="10"/>
  <c r="U5" i="10"/>
  <c r="M10" i="10"/>
  <c r="G26" i="36"/>
  <c r="S26" i="36"/>
  <c r="C34" i="36"/>
  <c r="K34" i="36"/>
  <c r="E47" i="36"/>
  <c r="Q47" i="36"/>
  <c r="Q53" i="36"/>
  <c r="M53" i="36"/>
  <c r="I26" i="10"/>
  <c r="I10" i="10"/>
  <c r="Q40" i="10"/>
  <c r="K26" i="36"/>
  <c r="E34" i="36"/>
  <c r="U34" i="36"/>
  <c r="E40" i="36"/>
  <c r="M47" i="36"/>
  <c r="I47" i="36"/>
  <c r="I60" i="36"/>
  <c r="J16" i="36"/>
  <c r="U53" i="36"/>
  <c r="I32" i="10"/>
  <c r="Q15" i="36"/>
  <c r="Q21" i="36"/>
  <c r="M21" i="36"/>
  <c r="E26" i="10"/>
  <c r="C48" i="19"/>
  <c r="J56" i="19"/>
  <c r="G32" i="10"/>
  <c r="O32" i="10"/>
  <c r="C32" i="10"/>
  <c r="Q5" i="36"/>
  <c r="Q5" i="10"/>
  <c r="I48" i="19"/>
  <c r="M48" i="19"/>
  <c r="S18" i="10"/>
  <c r="Q26" i="10"/>
  <c r="K26" i="10"/>
  <c r="L6" i="19"/>
  <c r="F20" i="19"/>
  <c r="Q28" i="19"/>
  <c r="C10" i="10"/>
  <c r="C26" i="10"/>
  <c r="C46" i="10"/>
  <c r="M32" i="10"/>
  <c r="I40" i="10"/>
  <c r="G40" i="10"/>
  <c r="G46" i="10"/>
  <c r="H8" i="10"/>
  <c r="I13" i="19"/>
  <c r="V20" i="19"/>
  <c r="E41" i="19"/>
  <c r="D36" i="19"/>
  <c r="U41" i="19"/>
  <c r="S56" i="19"/>
  <c r="U40" i="10"/>
  <c r="U13" i="19"/>
  <c r="M28" i="19"/>
  <c r="V56" i="19"/>
  <c r="D44" i="10"/>
  <c r="D6" i="10"/>
  <c r="D22" i="10"/>
  <c r="D35" i="10"/>
  <c r="D23" i="10"/>
  <c r="D41" i="10"/>
  <c r="D19" i="10"/>
  <c r="D11" i="10"/>
  <c r="H30" i="10"/>
  <c r="M46" i="10"/>
  <c r="Q60" i="36"/>
  <c r="R53" i="36"/>
  <c r="J42" i="36"/>
  <c r="J11" i="36"/>
  <c r="J41" i="36"/>
  <c r="J46" i="36"/>
  <c r="J52" i="36"/>
  <c r="J29" i="36"/>
  <c r="J7" i="36"/>
  <c r="J39" i="36"/>
  <c r="J13" i="36"/>
  <c r="J19" i="36"/>
  <c r="J27" i="36"/>
  <c r="J57" i="36"/>
  <c r="J37" i="36"/>
  <c r="J56" i="36"/>
  <c r="J22" i="36"/>
  <c r="J36" i="36"/>
  <c r="J9" i="36"/>
  <c r="J53" i="36"/>
  <c r="J48" i="36"/>
  <c r="J33" i="36"/>
  <c r="J54" i="36"/>
  <c r="J51" i="36"/>
  <c r="J58" i="36"/>
  <c r="J26" i="36"/>
  <c r="V12" i="10"/>
  <c r="V21" i="10"/>
  <c r="V24" i="10"/>
  <c r="V6" i="10"/>
  <c r="V35" i="10"/>
  <c r="V20" i="10"/>
  <c r="L26" i="36"/>
  <c r="L13" i="36"/>
  <c r="L7" i="36"/>
  <c r="L9" i="36"/>
  <c r="L22" i="36"/>
  <c r="L17" i="36"/>
  <c r="L41" i="36"/>
  <c r="L24" i="36"/>
  <c r="L49" i="36"/>
  <c r="L12" i="36"/>
  <c r="T16" i="10"/>
  <c r="T43" i="10"/>
  <c r="T11" i="10"/>
  <c r="T12" i="10"/>
  <c r="T45" i="10"/>
  <c r="T25" i="10"/>
  <c r="T41" i="10"/>
  <c r="T19" i="10"/>
  <c r="T30" i="10"/>
  <c r="T9" i="10"/>
  <c r="T7" i="10"/>
  <c r="T44" i="10"/>
  <c r="T38" i="10"/>
  <c r="T36" i="10"/>
  <c r="T27" i="10"/>
  <c r="T24" i="10"/>
  <c r="T37" i="10"/>
  <c r="T8" i="10"/>
  <c r="T14" i="10"/>
  <c r="T13" i="10"/>
  <c r="T35" i="10"/>
  <c r="T47" i="10"/>
  <c r="T23" i="10"/>
  <c r="T39" i="10"/>
  <c r="T29" i="10"/>
  <c r="T28" i="10"/>
  <c r="T15" i="10"/>
  <c r="T33" i="10"/>
  <c r="R30" i="36"/>
  <c r="R25" i="36"/>
  <c r="R60" i="36"/>
  <c r="R6" i="36"/>
  <c r="R16" i="36"/>
  <c r="R33" i="36"/>
  <c r="R27" i="36"/>
  <c r="R61" i="36"/>
  <c r="R17" i="36"/>
  <c r="R47" i="36"/>
  <c r="R12" i="36"/>
  <c r="R57" i="36"/>
  <c r="R8" i="36"/>
  <c r="R38" i="36"/>
  <c r="R50" i="36"/>
  <c r="R46" i="36"/>
  <c r="R54" i="36"/>
  <c r="R49" i="36"/>
  <c r="R7" i="36"/>
  <c r="R22" i="36"/>
  <c r="R35" i="36"/>
  <c r="R23" i="36"/>
  <c r="R40" i="36"/>
  <c r="R24" i="36"/>
  <c r="R18" i="36"/>
  <c r="R52" i="36"/>
  <c r="R31" i="36"/>
  <c r="R45" i="36"/>
  <c r="R19" i="36"/>
  <c r="R9" i="36"/>
  <c r="R48" i="36"/>
  <c r="R41" i="36"/>
  <c r="R36" i="36"/>
  <c r="R55" i="36"/>
  <c r="R58" i="36"/>
  <c r="R39" i="36"/>
  <c r="R59" i="36"/>
  <c r="R56" i="36"/>
  <c r="R32" i="36"/>
  <c r="R5" i="36"/>
  <c r="R34" i="36"/>
  <c r="R42" i="10"/>
  <c r="R8" i="10"/>
  <c r="R6" i="10"/>
  <c r="R43" i="10"/>
  <c r="R7" i="10"/>
  <c r="R44" i="10"/>
  <c r="R12" i="10"/>
  <c r="R14" i="10"/>
  <c r="R24" i="10"/>
  <c r="R25" i="10"/>
  <c r="R23" i="10"/>
  <c r="R15" i="10"/>
  <c r="R19" i="10"/>
  <c r="R22" i="10"/>
  <c r="R29" i="10"/>
  <c r="R34" i="10"/>
  <c r="R32" i="10"/>
  <c r="R39" i="10"/>
  <c r="R37" i="10"/>
  <c r="R36" i="10"/>
  <c r="R16" i="10"/>
  <c r="R41" i="10"/>
  <c r="R40" i="10"/>
  <c r="R20" i="10"/>
  <c r="R18" i="10"/>
  <c r="R33" i="10"/>
  <c r="R27" i="10"/>
  <c r="R38" i="10"/>
  <c r="R35" i="10"/>
  <c r="N47" i="10"/>
  <c r="N30" i="10"/>
  <c r="N41" i="10"/>
  <c r="N42" i="10"/>
  <c r="N40" i="10"/>
  <c r="N13" i="10"/>
  <c r="N24" i="10"/>
  <c r="N34" i="10"/>
  <c r="N38" i="10"/>
  <c r="N39" i="10"/>
  <c r="N29" i="10"/>
  <c r="N16" i="10"/>
  <c r="N14" i="10"/>
  <c r="N17" i="10"/>
  <c r="N45" i="10"/>
  <c r="N33" i="10"/>
  <c r="N25" i="10"/>
  <c r="N36" i="10"/>
  <c r="N31" i="10"/>
  <c r="N44" i="10"/>
  <c r="N12" i="10"/>
  <c r="N10" i="10"/>
  <c r="N27" i="10"/>
  <c r="N37" i="10"/>
  <c r="N7" i="10"/>
  <c r="N19" i="10"/>
  <c r="N18" i="10"/>
  <c r="N35" i="10"/>
  <c r="N23" i="10"/>
  <c r="N20" i="10"/>
  <c r="N15" i="10"/>
  <c r="N8" i="10"/>
  <c r="N11" i="10"/>
  <c r="N43" i="10"/>
  <c r="N22" i="10"/>
  <c r="N9" i="10"/>
  <c r="N21" i="10"/>
  <c r="N28" i="10"/>
  <c r="N26" i="10"/>
  <c r="N6" i="10"/>
  <c r="N5" i="10"/>
  <c r="J5" i="36"/>
  <c r="N46" i="10"/>
  <c r="R21" i="36"/>
  <c r="R42" i="36"/>
  <c r="R13" i="36"/>
  <c r="R51" i="36"/>
  <c r="R44" i="36"/>
  <c r="R28" i="36"/>
  <c r="R11" i="36"/>
  <c r="R10" i="36"/>
  <c r="R37" i="36"/>
  <c r="R29" i="36"/>
  <c r="R15" i="36"/>
  <c r="R14" i="36"/>
  <c r="R43" i="36"/>
  <c r="R20" i="36"/>
  <c r="L5" i="36"/>
  <c r="L50" i="36"/>
  <c r="L16" i="36"/>
  <c r="L53" i="36"/>
  <c r="L36" i="36"/>
  <c r="L39" i="36"/>
  <c r="L29" i="36"/>
  <c r="L19" i="36"/>
  <c r="L43" i="36"/>
  <c r="L11" i="36"/>
  <c r="L28" i="36"/>
  <c r="L61" i="36"/>
  <c r="L32" i="36"/>
  <c r="L42" i="36"/>
  <c r="L44" i="36"/>
  <c r="L23" i="36"/>
  <c r="L18" i="36"/>
  <c r="L34" i="36"/>
  <c r="L56" i="36"/>
  <c r="L57" i="36"/>
  <c r="L8" i="36"/>
  <c r="L31" i="36"/>
  <c r="L35" i="36"/>
  <c r="L51" i="36"/>
  <c r="L33" i="36"/>
  <c r="L10" i="36"/>
  <c r="L37" i="36"/>
  <c r="L38" i="36"/>
  <c r="L55" i="36"/>
  <c r="L14" i="36"/>
  <c r="L60" i="36"/>
  <c r="L48" i="36"/>
  <c r="L54" i="36"/>
  <c r="L25" i="36"/>
  <c r="L46" i="36"/>
  <c r="L40" i="36"/>
  <c r="L58" i="36"/>
  <c r="L30" i="36"/>
  <c r="L21" i="36"/>
  <c r="L59" i="36"/>
  <c r="L6" i="36"/>
  <c r="L27" i="36"/>
  <c r="V22" i="10"/>
  <c r="V23" i="10"/>
  <c r="V47" i="10"/>
  <c r="V28" i="10"/>
  <c r="V43" i="10"/>
  <c r="V19" i="10"/>
  <c r="V45" i="10"/>
  <c r="V17" i="10"/>
  <c r="V41" i="10"/>
  <c r="V9" i="10"/>
  <c r="V37" i="10"/>
  <c r="V34" i="10"/>
  <c r="V36" i="10"/>
  <c r="V42" i="10"/>
  <c r="V7" i="10"/>
  <c r="V5" i="10"/>
  <c r="V29" i="10"/>
  <c r="V11" i="10"/>
  <c r="V39" i="10"/>
  <c r="V44" i="10"/>
  <c r="V27" i="10"/>
  <c r="V15" i="10"/>
  <c r="V33" i="10"/>
  <c r="V14" i="10"/>
  <c r="V25" i="10"/>
  <c r="V16" i="10"/>
  <c r="V38" i="10"/>
  <c r="V13" i="10"/>
  <c r="V31" i="10"/>
  <c r="T34" i="10"/>
  <c r="T32" i="10"/>
  <c r="T42" i="10"/>
  <c r="T31" i="10"/>
  <c r="T26" i="10"/>
  <c r="T6" i="10"/>
  <c r="T5" i="10"/>
  <c r="T17" i="10"/>
  <c r="T10" i="10"/>
  <c r="T21" i="10"/>
  <c r="T20" i="10"/>
  <c r="T18" i="10"/>
  <c r="T22" i="10"/>
  <c r="H42" i="10"/>
  <c r="H20" i="10"/>
  <c r="H41" i="10"/>
  <c r="H21" i="10"/>
  <c r="H11" i="10"/>
  <c r="H34" i="10"/>
  <c r="H39" i="10"/>
  <c r="H22" i="10"/>
  <c r="H38" i="10"/>
  <c r="H16" i="10"/>
  <c r="H47" i="10"/>
  <c r="H12" i="10"/>
  <c r="H43" i="10"/>
  <c r="H45" i="10"/>
  <c r="H7" i="10"/>
  <c r="H44" i="10"/>
  <c r="H19" i="10"/>
  <c r="H28" i="10"/>
  <c r="H9" i="10"/>
  <c r="H37" i="10"/>
  <c r="H35" i="10"/>
  <c r="H36" i="10"/>
  <c r="H33" i="10"/>
  <c r="H17" i="10"/>
  <c r="H15" i="10"/>
  <c r="H29" i="10"/>
  <c r="H6" i="10"/>
  <c r="H5" i="10"/>
  <c r="H31" i="10"/>
  <c r="H24" i="10"/>
  <c r="H14" i="10"/>
  <c r="H13" i="10"/>
  <c r="H23" i="10"/>
  <c r="H25" i="10"/>
  <c r="N32" i="10"/>
  <c r="T40" i="10"/>
  <c r="L20" i="36"/>
  <c r="L45" i="36"/>
  <c r="L52" i="36"/>
  <c r="V30" i="10"/>
  <c r="V8" i="10"/>
  <c r="H27" i="10"/>
  <c r="H26" i="10"/>
  <c r="R13" i="10"/>
  <c r="R28" i="10"/>
  <c r="R47" i="10"/>
  <c r="R45" i="10"/>
  <c r="R11" i="10"/>
  <c r="R30" i="10"/>
  <c r="R9" i="10"/>
  <c r="R5" i="10"/>
  <c r="R31" i="10"/>
  <c r="R17" i="10"/>
  <c r="D20" i="10"/>
  <c r="D18" i="10"/>
  <c r="D42" i="10"/>
  <c r="D40" i="10"/>
  <c r="D30" i="10"/>
  <c r="D31" i="10"/>
  <c r="D17" i="10"/>
  <c r="D24" i="10"/>
  <c r="D34" i="10"/>
  <c r="D43" i="10"/>
  <c r="D13" i="10"/>
  <c r="D29" i="10"/>
  <c r="D45" i="10"/>
  <c r="D14" i="10"/>
  <c r="D37" i="10"/>
  <c r="D47" i="10"/>
  <c r="D25" i="10"/>
  <c r="D33" i="10"/>
  <c r="D39" i="10"/>
  <c r="D7" i="10"/>
  <c r="D5" i="10"/>
  <c r="D15" i="10"/>
  <c r="D8" i="10"/>
  <c r="D21" i="10"/>
  <c r="D27" i="10"/>
  <c r="D16" i="10"/>
  <c r="D28" i="10"/>
  <c r="D38" i="10"/>
  <c r="D9" i="10"/>
  <c r="D12" i="10"/>
  <c r="D36" i="10"/>
  <c r="U60" i="36"/>
  <c r="V53" i="36"/>
  <c r="V34" i="36"/>
  <c r="J40" i="36"/>
  <c r="J17" i="36"/>
  <c r="J25" i="36"/>
  <c r="J47" i="36"/>
  <c r="J21" i="36"/>
  <c r="J61" i="36"/>
  <c r="J23" i="36"/>
  <c r="J49" i="36"/>
  <c r="J18" i="36"/>
  <c r="J50" i="36"/>
  <c r="J20" i="36"/>
  <c r="J14" i="36"/>
  <c r="E60" i="36"/>
  <c r="F15" i="36"/>
  <c r="O46" i="10"/>
  <c r="O60" i="36"/>
  <c r="P53" i="36"/>
  <c r="K46" i="10"/>
  <c r="E46" i="10"/>
  <c r="C60" i="36"/>
  <c r="L15" i="36"/>
  <c r="R26" i="36"/>
  <c r="V15" i="36"/>
  <c r="M60" i="36"/>
  <c r="N5" i="36"/>
  <c r="L47" i="36"/>
  <c r="J45" i="36"/>
  <c r="J24" i="36"/>
  <c r="J43" i="36"/>
  <c r="J44" i="36"/>
  <c r="J32" i="36"/>
  <c r="J30" i="36"/>
  <c r="J34" i="36"/>
  <c r="S60" i="36"/>
  <c r="G60" i="36"/>
  <c r="J10" i="36"/>
  <c r="J55" i="36"/>
  <c r="J28" i="36"/>
  <c r="J15" i="36"/>
  <c r="J60" i="36"/>
  <c r="J12" i="36"/>
  <c r="J6" i="36"/>
  <c r="J59" i="36"/>
  <c r="J8" i="36"/>
  <c r="J31" i="36"/>
  <c r="J38" i="36"/>
  <c r="J35" i="36"/>
  <c r="I46" i="10"/>
  <c r="H27" i="36"/>
  <c r="H26" i="36"/>
  <c r="H46" i="36"/>
  <c r="H18" i="36"/>
  <c r="H13" i="36"/>
  <c r="H23" i="36"/>
  <c r="H25" i="36"/>
  <c r="H16" i="36"/>
  <c r="H43" i="36"/>
  <c r="H34" i="36"/>
  <c r="H60" i="36"/>
  <c r="H50" i="36"/>
  <c r="H11" i="36"/>
  <c r="H52" i="36"/>
  <c r="H33" i="36"/>
  <c r="H17" i="36"/>
  <c r="H47" i="36"/>
  <c r="H35" i="36"/>
  <c r="H59" i="36"/>
  <c r="H49" i="36"/>
  <c r="H38" i="36"/>
  <c r="H58" i="36"/>
  <c r="H19" i="36"/>
  <c r="H53" i="36"/>
  <c r="H29" i="36"/>
  <c r="H15" i="36"/>
  <c r="H22" i="36"/>
  <c r="H40" i="36"/>
  <c r="H45" i="36"/>
  <c r="H39" i="36"/>
  <c r="H54" i="36"/>
  <c r="H28" i="36"/>
  <c r="H56" i="36"/>
  <c r="H12" i="36"/>
  <c r="H37" i="36"/>
  <c r="H5" i="36"/>
  <c r="H57" i="36"/>
  <c r="H7" i="36"/>
  <c r="H8" i="36"/>
  <c r="H6" i="36"/>
  <c r="H41" i="36"/>
  <c r="H9" i="36"/>
  <c r="H32" i="36"/>
  <c r="H55" i="36"/>
  <c r="H24" i="36"/>
  <c r="H20" i="36"/>
  <c r="H51" i="36"/>
  <c r="H14" i="36"/>
  <c r="H48" i="36"/>
  <c r="H61" i="36"/>
  <c r="H42" i="36"/>
  <c r="H44" i="36"/>
  <c r="H36" i="36"/>
  <c r="H30" i="36"/>
  <c r="H31" i="36"/>
  <c r="H10" i="36"/>
  <c r="T46" i="10"/>
  <c r="H18" i="10"/>
  <c r="T30" i="36"/>
  <c r="T18" i="36"/>
  <c r="T31" i="36"/>
  <c r="T57" i="36"/>
  <c r="T35" i="36"/>
  <c r="T29" i="36"/>
  <c r="T47" i="36"/>
  <c r="T14" i="36"/>
  <c r="T24" i="36"/>
  <c r="T52" i="36"/>
  <c r="T61" i="36"/>
  <c r="T12" i="36"/>
  <c r="T8" i="36"/>
  <c r="T40" i="36"/>
  <c r="T46" i="36"/>
  <c r="T45" i="36"/>
  <c r="T60" i="36"/>
  <c r="T28" i="36"/>
  <c r="T44" i="36"/>
  <c r="T9" i="36"/>
  <c r="T54" i="36"/>
  <c r="T16" i="36"/>
  <c r="T59" i="36"/>
  <c r="T41" i="36"/>
  <c r="T53" i="36"/>
  <c r="T33" i="36"/>
  <c r="T17" i="36"/>
  <c r="T20" i="36"/>
  <c r="T7" i="36"/>
  <c r="T39" i="36"/>
  <c r="T38" i="36"/>
  <c r="T13" i="36"/>
  <c r="T11" i="36"/>
  <c r="T5" i="36"/>
  <c r="T50" i="36"/>
  <c r="T58" i="36"/>
  <c r="T23" i="36"/>
  <c r="T36" i="36"/>
  <c r="T10" i="36"/>
  <c r="T25" i="36"/>
  <c r="T21" i="36"/>
  <c r="T42" i="36"/>
  <c r="T48" i="36"/>
  <c r="T49" i="36"/>
  <c r="T43" i="36"/>
  <c r="T37" i="36"/>
  <c r="T51" i="36"/>
  <c r="T56" i="36"/>
  <c r="T55" i="36"/>
  <c r="T27" i="36"/>
  <c r="T32" i="36"/>
  <c r="T22" i="36"/>
  <c r="T6" i="36"/>
  <c r="T19" i="36"/>
  <c r="T34" i="36"/>
  <c r="T15" i="36"/>
  <c r="F6" i="10"/>
  <c r="F8" i="10"/>
  <c r="F39" i="10"/>
  <c r="F13" i="10"/>
  <c r="F28" i="10"/>
  <c r="F35" i="10"/>
  <c r="F24" i="10"/>
  <c r="F19" i="10"/>
  <c r="F47" i="10"/>
  <c r="F37" i="10"/>
  <c r="F16" i="10"/>
  <c r="F7" i="10"/>
  <c r="F22" i="10"/>
  <c r="F25" i="10"/>
  <c r="F36" i="10"/>
  <c r="F45" i="10"/>
  <c r="F42" i="10"/>
  <c r="F14" i="10"/>
  <c r="F21" i="10"/>
  <c r="F29" i="10"/>
  <c r="F12" i="10"/>
  <c r="F20" i="10"/>
  <c r="F17" i="10"/>
  <c r="F15" i="10"/>
  <c r="F44" i="10"/>
  <c r="F11" i="10"/>
  <c r="F9" i="10"/>
  <c r="F23" i="10"/>
  <c r="F38" i="10"/>
  <c r="F33" i="10"/>
  <c r="F27" i="10"/>
  <c r="F31" i="10"/>
  <c r="F41" i="10"/>
  <c r="F30" i="10"/>
  <c r="F34" i="10"/>
  <c r="F43" i="10"/>
  <c r="P6" i="36"/>
  <c r="P22" i="36"/>
  <c r="P43" i="36"/>
  <c r="P29" i="36"/>
  <c r="P10" i="36"/>
  <c r="P7" i="36"/>
  <c r="P30" i="36"/>
  <c r="P59" i="36"/>
  <c r="P51" i="36"/>
  <c r="P39" i="36"/>
  <c r="P16" i="36"/>
  <c r="P57" i="36"/>
  <c r="P37" i="36"/>
  <c r="P5" i="36"/>
  <c r="P44" i="36"/>
  <c r="P52" i="36"/>
  <c r="P50" i="36"/>
  <c r="P45" i="36"/>
  <c r="P21" i="36"/>
  <c r="P38" i="36"/>
  <c r="P23" i="36"/>
  <c r="P56" i="36"/>
  <c r="P11" i="36"/>
  <c r="P41" i="36"/>
  <c r="P15" i="36"/>
  <c r="P34" i="36"/>
  <c r="P24" i="36"/>
  <c r="P19" i="36"/>
  <c r="P48" i="36"/>
  <c r="P12" i="36"/>
  <c r="P47" i="36"/>
  <c r="P58" i="36"/>
  <c r="P8" i="36"/>
  <c r="P31" i="36"/>
  <c r="P9" i="36"/>
  <c r="P33" i="36"/>
  <c r="P60" i="36"/>
  <c r="P25" i="36"/>
  <c r="P17" i="36"/>
  <c r="P54" i="36"/>
  <c r="P32" i="36"/>
  <c r="P14" i="36"/>
  <c r="P13" i="36"/>
  <c r="P36" i="36"/>
  <c r="P26" i="36"/>
  <c r="P20" i="36"/>
  <c r="P40" i="36"/>
  <c r="P35" i="36"/>
  <c r="P42" i="36"/>
  <c r="P46" i="36"/>
  <c r="P49" i="36"/>
  <c r="P55" i="36"/>
  <c r="P28" i="36"/>
  <c r="P18" i="36"/>
  <c r="P27" i="36"/>
  <c r="P61" i="36"/>
  <c r="D10" i="10"/>
  <c r="T26" i="36"/>
  <c r="V32" i="10"/>
  <c r="V18" i="10"/>
  <c r="D59" i="36"/>
  <c r="D18" i="36"/>
  <c r="D20" i="36"/>
  <c r="D42" i="36"/>
  <c r="D43" i="36"/>
  <c r="D27" i="36"/>
  <c r="D9" i="36"/>
  <c r="D19" i="36"/>
  <c r="D38" i="36"/>
  <c r="D26" i="36"/>
  <c r="D58" i="36"/>
  <c r="D25" i="36"/>
  <c r="D56" i="36"/>
  <c r="D40" i="36"/>
  <c r="D54" i="36"/>
  <c r="D15" i="36"/>
  <c r="D10" i="36"/>
  <c r="D51" i="36"/>
  <c r="D23" i="36"/>
  <c r="D57" i="36"/>
  <c r="D39" i="36"/>
  <c r="D36" i="36"/>
  <c r="D46" i="36"/>
  <c r="D32" i="36"/>
  <c r="D55" i="36"/>
  <c r="D17" i="36"/>
  <c r="D5" i="36"/>
  <c r="D11" i="36"/>
  <c r="D44" i="36"/>
  <c r="D50" i="36"/>
  <c r="D29" i="36"/>
  <c r="D45" i="36"/>
  <c r="D22" i="36"/>
  <c r="D52" i="36"/>
  <c r="D12" i="36"/>
  <c r="D28" i="36"/>
  <c r="D8" i="36"/>
  <c r="D31" i="36"/>
  <c r="D37" i="36"/>
  <c r="D6" i="36"/>
  <c r="D48" i="36"/>
  <c r="D35" i="36"/>
  <c r="D34" i="36"/>
  <c r="D30" i="36"/>
  <c r="D13" i="36"/>
  <c r="D33" i="36"/>
  <c r="D60" i="36"/>
  <c r="D61" i="36"/>
  <c r="D14" i="36"/>
  <c r="D7" i="36"/>
  <c r="D41" i="36"/>
  <c r="D24" i="36"/>
  <c r="D49" i="36"/>
  <c r="D16" i="36"/>
  <c r="D47" i="36"/>
  <c r="D53" i="36"/>
  <c r="D32" i="10"/>
  <c r="D46" i="10"/>
  <c r="L23" i="10"/>
  <c r="L29" i="10"/>
  <c r="L38" i="10"/>
  <c r="L35" i="10"/>
  <c r="L15" i="10"/>
  <c r="L33" i="10"/>
  <c r="L16" i="10"/>
  <c r="L14" i="10"/>
  <c r="L20" i="10"/>
  <c r="L24" i="10"/>
  <c r="L7" i="10"/>
  <c r="L27" i="10"/>
  <c r="L36" i="10"/>
  <c r="L13" i="10"/>
  <c r="L43" i="10"/>
  <c r="L34" i="10"/>
  <c r="L11" i="10"/>
  <c r="L12" i="10"/>
  <c r="L37" i="10"/>
  <c r="L30" i="10"/>
  <c r="L19" i="10"/>
  <c r="L44" i="10"/>
  <c r="L31" i="10"/>
  <c r="L28" i="10"/>
  <c r="L17" i="10"/>
  <c r="L21" i="10"/>
  <c r="L42" i="10"/>
  <c r="L6" i="10"/>
  <c r="L45" i="10"/>
  <c r="L41" i="10"/>
  <c r="L40" i="10"/>
  <c r="L9" i="10"/>
  <c r="L47" i="10"/>
  <c r="L25" i="10"/>
  <c r="L22" i="10"/>
  <c r="L39" i="10"/>
  <c r="L8" i="10"/>
  <c r="V7" i="36"/>
  <c r="V41" i="36"/>
  <c r="V45" i="36"/>
  <c r="V29" i="36"/>
  <c r="V59" i="36"/>
  <c r="V32" i="36"/>
  <c r="V16" i="36"/>
  <c r="V24" i="36"/>
  <c r="V27" i="36"/>
  <c r="V19" i="36"/>
  <c r="V22" i="36"/>
  <c r="V35" i="36"/>
  <c r="V11" i="36"/>
  <c r="V33" i="36"/>
  <c r="V5" i="36"/>
  <c r="V8" i="36"/>
  <c r="V40" i="36"/>
  <c r="V18" i="36"/>
  <c r="V36" i="36"/>
  <c r="V46" i="36"/>
  <c r="V42" i="36"/>
  <c r="V56" i="36"/>
  <c r="V30" i="36"/>
  <c r="V57" i="36"/>
  <c r="V52" i="36"/>
  <c r="V14" i="36"/>
  <c r="V17" i="36"/>
  <c r="V23" i="36"/>
  <c r="V44" i="36"/>
  <c r="V48" i="36"/>
  <c r="V54" i="36"/>
  <c r="V26" i="36"/>
  <c r="V37" i="36"/>
  <c r="V38" i="36"/>
  <c r="V43" i="36"/>
  <c r="V60" i="36"/>
  <c r="V50" i="36"/>
  <c r="V47" i="36"/>
  <c r="V12" i="36"/>
  <c r="V25" i="36"/>
  <c r="V20" i="36"/>
  <c r="V9" i="36"/>
  <c r="V21" i="36"/>
  <c r="V39" i="36"/>
  <c r="V58" i="36"/>
  <c r="V55" i="36"/>
  <c r="V31" i="36"/>
  <c r="V28" i="36"/>
  <c r="V51" i="36"/>
  <c r="V6" i="36"/>
  <c r="V13" i="36"/>
  <c r="V61" i="36"/>
  <c r="V49" i="36"/>
  <c r="V10" i="36"/>
  <c r="D26" i="10"/>
  <c r="H32" i="10"/>
  <c r="H40" i="10"/>
  <c r="V10" i="10"/>
  <c r="V40" i="10"/>
  <c r="R10" i="10"/>
  <c r="H10" i="10"/>
  <c r="V46" i="10"/>
  <c r="N43" i="36"/>
  <c r="N30" i="36"/>
  <c r="N15" i="36"/>
  <c r="N56" i="36"/>
  <c r="N7" i="36"/>
  <c r="N25" i="36"/>
  <c r="N9" i="36"/>
  <c r="N36" i="36"/>
  <c r="N29" i="36"/>
  <c r="N18" i="36"/>
  <c r="N46" i="36"/>
  <c r="N12" i="36"/>
  <c r="N52" i="36"/>
  <c r="N37" i="36"/>
  <c r="N16" i="36"/>
  <c r="N38" i="36"/>
  <c r="N31" i="36"/>
  <c r="N32" i="36"/>
  <c r="N20" i="36"/>
  <c r="N58" i="36"/>
  <c r="N14" i="36"/>
  <c r="N41" i="36"/>
  <c r="N47" i="36"/>
  <c r="N23" i="36"/>
  <c r="N19" i="36"/>
  <c r="N49" i="36"/>
  <c r="N44" i="36"/>
  <c r="N27" i="36"/>
  <c r="N11" i="36"/>
  <c r="N33" i="36"/>
  <c r="N10" i="36"/>
  <c r="N51" i="36"/>
  <c r="N22" i="36"/>
  <c r="N48" i="36"/>
  <c r="N28" i="36"/>
  <c r="N54" i="36"/>
  <c r="N39" i="36"/>
  <c r="N42" i="36"/>
  <c r="N53" i="36"/>
  <c r="N26" i="36"/>
  <c r="N8" i="36"/>
  <c r="N17" i="36"/>
  <c r="N50" i="36"/>
  <c r="N60" i="36"/>
  <c r="N34" i="36"/>
  <c r="N61" i="36"/>
  <c r="N57" i="36"/>
  <c r="N55" i="36"/>
  <c r="N13" i="36"/>
  <c r="N45" i="36"/>
  <c r="N6" i="36"/>
  <c r="N35" i="36"/>
  <c r="N40" i="36"/>
  <c r="N24" i="36"/>
  <c r="N59" i="36"/>
  <c r="P45" i="10"/>
  <c r="P27" i="10"/>
  <c r="P41" i="10"/>
  <c r="P24" i="10"/>
  <c r="P19" i="10"/>
  <c r="P20" i="10"/>
  <c r="P17" i="10"/>
  <c r="P16" i="10"/>
  <c r="P35" i="10"/>
  <c r="P42" i="10"/>
  <c r="P34" i="10"/>
  <c r="P36" i="10"/>
  <c r="P11" i="10"/>
  <c r="P6" i="10"/>
  <c r="P7" i="10"/>
  <c r="P37" i="10"/>
  <c r="P25" i="10"/>
  <c r="P8" i="10"/>
  <c r="P31" i="10"/>
  <c r="P47" i="10"/>
  <c r="P12" i="10"/>
  <c r="P29" i="10"/>
  <c r="P28" i="10"/>
  <c r="P13" i="10"/>
  <c r="P43" i="10"/>
  <c r="P9" i="10"/>
  <c r="P23" i="10"/>
  <c r="P22" i="10"/>
  <c r="P15" i="10"/>
  <c r="P39" i="10"/>
  <c r="P21" i="10"/>
  <c r="P33" i="10"/>
  <c r="P32" i="10"/>
  <c r="P14" i="10"/>
  <c r="P38" i="10"/>
  <c r="P44" i="10"/>
  <c r="P30" i="10"/>
  <c r="J7" i="10"/>
  <c r="J41" i="10"/>
  <c r="J29" i="10"/>
  <c r="J27" i="10"/>
  <c r="J26" i="10"/>
  <c r="J31" i="10"/>
  <c r="J47" i="10"/>
  <c r="J6" i="10"/>
  <c r="J28" i="10"/>
  <c r="J36" i="10"/>
  <c r="J19" i="10"/>
  <c r="J38" i="10"/>
  <c r="J42" i="10"/>
  <c r="J44" i="10"/>
  <c r="J16" i="10"/>
  <c r="J34" i="10"/>
  <c r="J9" i="10"/>
  <c r="J43" i="10"/>
  <c r="J22" i="10"/>
  <c r="J25" i="10"/>
  <c r="J11" i="10"/>
  <c r="J10" i="10"/>
  <c r="J21" i="10"/>
  <c r="J8" i="10"/>
  <c r="J39" i="10"/>
  <c r="J13" i="10"/>
  <c r="J15" i="10"/>
  <c r="J24" i="10"/>
  <c r="J23" i="10"/>
  <c r="J17" i="10"/>
  <c r="J14" i="10"/>
  <c r="J33" i="10"/>
  <c r="J30" i="10"/>
  <c r="J37" i="10"/>
  <c r="J20" i="10"/>
  <c r="J12" i="10"/>
  <c r="J35" i="10"/>
  <c r="J45" i="10"/>
  <c r="H21" i="36"/>
  <c r="D21" i="36"/>
  <c r="F34" i="36"/>
  <c r="F5" i="36"/>
  <c r="F44" i="36"/>
  <c r="F14" i="36"/>
  <c r="F6" i="36"/>
  <c r="F48" i="36"/>
  <c r="F58" i="36"/>
  <c r="F30" i="36"/>
  <c r="F12" i="36"/>
  <c r="F32" i="36"/>
  <c r="F22" i="36"/>
  <c r="F39" i="36"/>
  <c r="F19" i="36"/>
  <c r="F38" i="36"/>
  <c r="F26" i="36"/>
  <c r="F21" i="36"/>
  <c r="F28" i="36"/>
  <c r="F31" i="36"/>
  <c r="F43" i="36"/>
  <c r="F16" i="36"/>
  <c r="F41" i="36"/>
  <c r="F55" i="36"/>
  <c r="F45" i="36"/>
  <c r="F60" i="36"/>
  <c r="F46" i="36"/>
  <c r="F53" i="36"/>
  <c r="F33" i="36"/>
  <c r="F51" i="36"/>
  <c r="F49" i="36"/>
  <c r="F13" i="36"/>
  <c r="F52" i="36"/>
  <c r="F37" i="36"/>
  <c r="F56" i="36"/>
  <c r="F18" i="36"/>
  <c r="F7" i="36"/>
  <c r="F25" i="36"/>
  <c r="F40" i="36"/>
  <c r="F11" i="36"/>
  <c r="F57" i="36"/>
  <c r="F29" i="36"/>
  <c r="F42" i="36"/>
  <c r="F35" i="36"/>
  <c r="F47" i="36"/>
  <c r="F59" i="36"/>
  <c r="F8" i="36"/>
  <c r="F20" i="36"/>
  <c r="F10" i="36"/>
  <c r="F9" i="36"/>
  <c r="F54" i="36"/>
  <c r="F27" i="36"/>
  <c r="F23" i="36"/>
  <c r="F61" i="36"/>
  <c r="F36" i="36"/>
  <c r="F24" i="36"/>
  <c r="F50" i="36"/>
  <c r="F17" i="36"/>
  <c r="N21" i="36"/>
  <c r="R26" i="10"/>
  <c r="R46" i="10"/>
  <c r="H46" i="10"/>
  <c r="V26" i="10"/>
  <c r="L18" i="10"/>
  <c r="J5" i="10"/>
  <c r="P40" i="10"/>
  <c r="L5" i="10"/>
  <c r="L26" i="10"/>
  <c r="F26" i="10"/>
  <c r="J32" i="10"/>
  <c r="J18" i="10"/>
  <c r="J40" i="10"/>
  <c r="P5" i="10"/>
  <c r="P26" i="10"/>
  <c r="F32" i="10"/>
  <c r="F10" i="10"/>
  <c r="P10" i="10"/>
  <c r="P46" i="10"/>
  <c r="P18" i="10"/>
  <c r="L32" i="10"/>
  <c r="L46" i="10"/>
  <c r="F40" i="10"/>
  <c r="F46" i="10"/>
  <c r="F5" i="10"/>
  <c r="F18" i="10"/>
  <c r="J46" i="10"/>
  <c r="L10" i="10"/>
</calcChain>
</file>

<file path=xl/sharedStrings.xml><?xml version="1.0" encoding="utf-8"?>
<sst xmlns="http://schemas.openxmlformats.org/spreadsheetml/2006/main" count="3056" uniqueCount="743">
  <si>
    <t>Agent matériel lié à la déviation</t>
  </si>
  <si>
    <t>Modalité de la blessure</t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</si>
  <si>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</si>
  <si>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</si>
  <si>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</si>
  <si>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</si>
  <si>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</si>
  <si>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</si>
  <si>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</si>
  <si>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</si>
  <si>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</si>
  <si>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</si>
  <si>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</si>
  <si>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</si>
  <si>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</si>
  <si>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</si>
  <si>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</si>
  <si>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</si>
  <si>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</si>
  <si>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</si>
  <si>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</si>
  <si>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</si>
  <si>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</si>
  <si>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</si>
  <si>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</si>
  <si>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</si>
  <si>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</si>
  <si>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</si>
  <si>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</si>
  <si>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</si>
  <si>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</si>
  <si>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</si>
  <si>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</si>
  <si>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</si>
  <si>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</si>
  <si>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</si>
  <si>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</si>
  <si>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</si>
  <si>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</si>
  <si>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</si>
  <si>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</si>
  <si>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</si>
  <si>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</si>
  <si>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</si>
  <si>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</si>
  <si>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</si>
  <si>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</si>
  <si>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</si>
  <si>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</si>
  <si>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</si>
  <si>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Codes SEAT</t>
  </si>
  <si>
    <t>Type de travail</t>
  </si>
  <si>
    <t>Mortels</t>
  </si>
  <si>
    <t>15-24 ans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</si>
  <si>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</si>
  <si>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</si>
  <si>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</si>
  <si>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</si>
  <si>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</si>
  <si>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</si>
  <si>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</si>
  <si>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</si>
  <si>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</si>
  <si>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</si>
  <si>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</si>
  <si>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</si>
  <si>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</si>
  <si>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</si>
  <si>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</si>
  <si>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</si>
  <si>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</si>
  <si>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</si>
  <si>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</si>
  <si>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</si>
  <si>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</si>
  <si>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</si>
  <si>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</si>
  <si>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</si>
  <si>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</si>
  <si>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</si>
  <si>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</si>
  <si>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</si>
  <si>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</si>
  <si>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</si>
  <si>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</si>
  <si>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</si>
  <si>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</si>
  <si>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</si>
  <si>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</si>
  <si>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</si>
  <si>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</si>
  <si>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</si>
  <si>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</si>
  <si>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</si>
  <si>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</si>
  <si>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</si>
  <si>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</si>
  <si>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</si>
  <si>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</si>
  <si>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</si>
  <si>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</si>
  <si>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</si>
  <si>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</si>
  <si>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</si>
  <si>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</si>
  <si>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</si>
  <si>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</si>
  <si>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</si>
  <si>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</si>
  <si>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</si>
  <si>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</si>
  <si>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</si>
  <si>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</si>
  <si>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</si>
  <si>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</si>
  <si>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</si>
  <si>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</si>
  <si>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</si>
  <si>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</si>
  <si>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</si>
  <si>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</si>
  <si>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</si>
  <si>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</si>
  <si>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</si>
  <si>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</si>
  <si>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</si>
  <si>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</si>
  <si>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</si>
  <si>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</si>
  <si>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</si>
  <si>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</si>
  <si>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</si>
  <si>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</si>
  <si>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</si>
  <si>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</si>
  <si>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</si>
  <si>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</si>
  <si>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</si>
  <si>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</si>
  <si>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</si>
  <si>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</si>
  <si>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</si>
  <si>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</si>
  <si>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</si>
  <si>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</si>
  <si>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</si>
  <si>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</si>
  <si>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</si>
  <si>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</si>
  <si>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</si>
  <si>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</si>
  <si>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</si>
  <si>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</si>
  <si>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</si>
  <si>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</si>
  <si>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</si>
  <si>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</si>
  <si>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</si>
  <si>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</si>
  <si>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</si>
  <si>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</si>
  <si>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</si>
  <si>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</si>
  <si>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</si>
  <si>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</si>
  <si>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</si>
  <si>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</si>
  <si>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</si>
  <si>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</si>
  <si>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</si>
  <si>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</si>
  <si>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</si>
  <si>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</si>
  <si>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</si>
  <si>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</si>
  <si>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</si>
  <si>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 xml:space="preserve">Suite de l'accident 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</si>
  <si>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</si>
  <si>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</si>
  <si>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</si>
  <si>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</si>
  <si>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</si>
  <si>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</si>
  <si>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</si>
  <si>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</si>
  <si>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</si>
  <si>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</si>
  <si>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</si>
  <si>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</si>
  <si>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</si>
  <si>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</si>
  <si>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</si>
  <si>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</si>
  <si>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</si>
  <si>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</si>
  <si>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</si>
  <si>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</si>
  <si>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</si>
  <si>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</si>
  <si>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</si>
  <si>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</si>
  <si>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</si>
  <si>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</si>
  <si>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</si>
  <si>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</si>
  <si>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</si>
  <si>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</si>
  <si>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</si>
  <si>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</si>
  <si>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</si>
  <si>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</si>
  <si>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</si>
  <si>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</si>
  <si>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</si>
  <si>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</si>
  <si>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</si>
  <si>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</si>
  <si>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</si>
  <si>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</si>
  <si>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</si>
  <si>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</si>
  <si>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</si>
  <si>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</si>
  <si>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</si>
  <si>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</si>
  <si>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</si>
  <si>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</si>
  <si>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</si>
  <si>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</si>
  <si>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</si>
  <si>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</si>
  <si>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</si>
  <si>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11 Production, transformation, traitement - de tout type</t>
  </si>
  <si>
    <t>23 Construction nouvelle - ouvrages d'art, infrastructures, routes, ponts, barrages, ports</t>
  </si>
  <si>
    <t>00 Inconnu</t>
  </si>
  <si>
    <t>10 Production, transformation, traitement, stockage - de tout type - non précisée</t>
  </si>
  <si>
    <t>12 Stockage - de tout type</t>
  </si>
  <si>
    <t>19 Autre Type de travail connu du groupe 10 non listé ci-dessus</t>
  </si>
  <si>
    <t>20 Terrassement, construction, entretien, démolition - Non précisé</t>
  </si>
  <si>
    <t>21 Terrassement</t>
  </si>
  <si>
    <t>22 Construction nouvelle - bâtiment</t>
  </si>
  <si>
    <t>24 Rénovation, réparation, addition, entretien - de tout type de construction</t>
  </si>
  <si>
    <t>25 Démolition - de tout type de construction</t>
  </si>
  <si>
    <t>29 Autre Type de travail connu du groupe 20 non listé ci-dessus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</si>
  <si>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</si>
  <si>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</si>
  <si>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</si>
  <si>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</si>
  <si>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</si>
  <si>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</si>
  <si>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non listé ci-dessus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</si>
  <si>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</si>
  <si>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</si>
  <si>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</si>
  <si>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</si>
  <si>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non listé ci-dessus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</si>
  <si>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</si>
  <si>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</si>
  <si>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</si>
  <si>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</si>
  <si>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</si>
  <si>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</si>
  <si>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non listé ci-dessus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</si>
  <si>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</si>
  <si>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</si>
  <si>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</si>
  <si>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non listé ci-dessus</t>
  </si>
  <si>
    <t>99 Autre type de travail, non listé dans cette classification</t>
  </si>
  <si>
    <t>00.00 Pas d'agent matériel ou pas d'information</t>
  </si>
  <si>
    <t>06.00 Outils à main, non motorisés</t>
  </si>
  <si>
    <t>20.00 Phénomènes physiques et éléments naturels</t>
  </si>
  <si>
    <t>99.00 Autres agents matériels non listés dans cette classification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</si>
  <si>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</si>
  <si>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</si>
  <si>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</si>
  <si>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</si>
  <si>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</si>
  <si>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</si>
  <si>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</si>
  <si>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</si>
  <si>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</si>
  <si>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</si>
  <si>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</si>
  <si>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</si>
  <si>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</si>
  <si>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</si>
  <si>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</si>
  <si>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</si>
  <si>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</si>
  <si>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</si>
  <si>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</si>
  <si>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</si>
  <si>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</si>
  <si>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</si>
  <si>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</si>
  <si>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</si>
  <si>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</si>
  <si>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</si>
  <si>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</si>
  <si>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</si>
  <si>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</si>
  <si>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</si>
  <si>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</si>
  <si>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</si>
  <si>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</si>
  <si>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</si>
  <si>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</si>
  <si>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</si>
  <si>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</si>
  <si>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</si>
  <si>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</si>
  <si>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</si>
  <si>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</si>
  <si>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</si>
  <si>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</si>
  <si>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</si>
  <si>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</si>
  <si>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</si>
  <si>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</si>
  <si>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</si>
  <si>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</si>
  <si>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</si>
  <si>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</si>
  <si>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</si>
  <si>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</si>
  <si>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</si>
  <si>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</si>
  <si>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</si>
  <si>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</si>
  <si>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</si>
  <si>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</si>
  <si>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</si>
  <si>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</si>
  <si>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</si>
  <si>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</si>
  <si>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</si>
  <si>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</si>
  <si>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</si>
  <si>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</si>
  <si>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</si>
  <si>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</si>
  <si>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</si>
  <si>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</si>
  <si>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</si>
  <si>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</si>
  <si>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</si>
  <si>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</si>
  <si>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</si>
  <si>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17 Contact avec des substances dangereuses - via le système digestif en avalant, mangeant</t>
  </si>
  <si>
    <t>19 Autre Contact - Modalité de la blessure connu du groupe 10 nlcd</t>
  </si>
  <si>
    <t>20 Noyade, ensevelissement, enveloppement - non précisé</t>
  </si>
  <si>
    <t>21 Noyade dans liquide</t>
  </si>
  <si>
    <t>22 Ensevelissement sous solide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</si>
  <si>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</si>
  <si>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</si>
  <si>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</si>
  <si>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</si>
  <si>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</si>
  <si>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</si>
  <si>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</si>
  <si>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</si>
  <si>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</si>
  <si>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</si>
  <si>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</si>
  <si>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</si>
  <si>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</si>
  <si>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</si>
  <si>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</si>
  <si>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</si>
  <si>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</si>
  <si>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</si>
  <si>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</si>
  <si>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</si>
  <si>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</si>
  <si>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</si>
  <si>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</si>
  <si>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</si>
  <si>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</si>
  <si>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</si>
  <si>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</si>
  <si>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</si>
  <si>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</si>
  <si>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</si>
  <si>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</si>
  <si>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</si>
  <si>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</si>
  <si>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</si>
  <si>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</si>
  <si>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</si>
  <si>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6.1.9. Accidents sur le lieu de travail selon le type de travail : distribution selon le taux prévu d'incapacité permanente - 2017</t>
  </si>
  <si>
    <t>6.2.9. Accidents sur le lieu de travail selon la déviation : distribution selon le taux prévu d'incapacité permanente - 2017</t>
  </si>
  <si>
    <t>6.3.8. Accidents sur le lieu de travail selon l'agent matériel : distribution selon le taux prévu d'incapacité permanente - 2017</t>
  </si>
  <si>
    <t>6.4.9. Accidents sur le lieu de travail selon la modalité de la blessure : distribution selon le taux prévu d'incapacité permanente - 2017</t>
  </si>
  <si>
    <t>Inconnus / Pas d'information (surplus au SOUS-TOTAL)</t>
  </si>
  <si>
    <t>SNCB</t>
  </si>
  <si>
    <t>Stagiaires</t>
  </si>
  <si>
    <t>Statutair</t>
  </si>
  <si>
    <t>25.1.</t>
  </si>
  <si>
    <t>25.1.1.</t>
  </si>
  <si>
    <t>25.1.2.</t>
  </si>
  <si>
    <t>25.1.3.</t>
  </si>
  <si>
    <t>25.1.4.</t>
  </si>
  <si>
    <t>25.1.5.</t>
  </si>
  <si>
    <t>25.1.6.</t>
  </si>
  <si>
    <t>25.1.7.</t>
  </si>
  <si>
    <t>25.1.8.</t>
  </si>
  <si>
    <t>25.2.</t>
  </si>
  <si>
    <t>25.2.1.</t>
  </si>
  <si>
    <t>25.2.2.</t>
  </si>
  <si>
    <t>25.2.3.</t>
  </si>
  <si>
    <t>25.2.4.</t>
  </si>
  <si>
    <t>25.2.5.</t>
  </si>
  <si>
    <t>25.2.6.</t>
  </si>
  <si>
    <t>25.2.7.</t>
  </si>
  <si>
    <t>25.2.8.</t>
  </si>
  <si>
    <t>25.3.</t>
  </si>
  <si>
    <t>25.3.1.</t>
  </si>
  <si>
    <t>25.3.2.</t>
  </si>
  <si>
    <t>25.3.3.</t>
  </si>
  <si>
    <t>25.3.4.</t>
  </si>
  <si>
    <t>25.3.5.</t>
  </si>
  <si>
    <t>25.3.6.</t>
  </si>
  <si>
    <t>25.3.7.</t>
  </si>
  <si>
    <t>25.4.</t>
  </si>
  <si>
    <t>25.4.1.</t>
  </si>
  <si>
    <t>25.4.2.</t>
  </si>
  <si>
    <t>25.4.3.</t>
  </si>
  <si>
    <t>25.4.4.</t>
  </si>
  <si>
    <t>25.4.5.</t>
  </si>
  <si>
    <t>25.4.6.</t>
  </si>
  <si>
    <t>25.4.7.</t>
  </si>
  <si>
    <t>25.4.8.</t>
  </si>
  <si>
    <t>Soort werk</t>
  </si>
  <si>
    <t>Afwijkende gebeurtenis</t>
  </si>
  <si>
    <t>Materiële agens gelinkt aan de afwijkende gebeurtenis</t>
  </si>
  <si>
    <t>Contactwijze van de verwonding</t>
  </si>
  <si>
    <t>25.1. SOORT WERK</t>
  </si>
  <si>
    <t>SOORT WERK</t>
  </si>
  <si>
    <t>Jaar</t>
  </si>
  <si>
    <t>A</t>
  </si>
  <si>
    <t>TOTAAL</t>
  </si>
  <si>
    <t>Productie, verwerking, bewerking, opslag - Totaal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</si>
  <si>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</si>
  <si>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</si>
  <si>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</si>
  <si>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</si>
  <si>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Totaal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</si>
  <si>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</si>
  <si>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</si>
  <si>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</si>
  <si>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</si>
  <si>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</si>
  <si>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</si>
  <si>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</si>
  <si>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Totaal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</si>
  <si>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</si>
  <si>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</si>
  <si>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</si>
  <si>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</si>
  <si>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</si>
  <si>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</si>
  <si>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</si>
  <si>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Totaal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</si>
  <si>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</si>
  <si>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</si>
  <si>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</si>
  <si>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</si>
  <si>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</si>
  <si>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Totaal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</si>
  <si>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</si>
  <si>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</si>
  <si>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</si>
  <si>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</si>
  <si>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</si>
  <si>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</si>
  <si>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</si>
  <si>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Totaal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</si>
  <si>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</si>
  <si>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</si>
  <si>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</si>
  <si>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</si>
  <si>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</si>
  <si>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Onbekend / Geen informatie</t>
  </si>
  <si>
    <t>Gevolg van het ongeval</t>
  </si>
  <si>
    <t>ZG</t>
  </si>
  <si>
    <t>TO &lt;= 6 maanden</t>
  </si>
  <si>
    <t>TO &gt; 6 maanden</t>
  </si>
  <si>
    <t>Dodelijk</t>
  </si>
  <si>
    <t>ZG : zonder gevolg - TO : tijdelijke ongeschiktheid</t>
  </si>
  <si>
    <t>COMMENTAAR</t>
  </si>
  <si>
    <t>Vrouwen</t>
  </si>
  <si>
    <t>Mannen</t>
  </si>
  <si>
    <t>Totaal vrouwen</t>
  </si>
  <si>
    <t>Totaal mannen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</si>
  <si>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</si>
  <si>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</si>
  <si>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</si>
  <si>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</si>
  <si>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</si>
  <si>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</si>
  <si>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</si>
  <si>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</si>
  <si>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</si>
  <si>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Duur van de tijdelijke ongeschiktheid</t>
  </si>
  <si>
    <t>Totaal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</si>
  <si>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</si>
  <si>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</si>
  <si>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</si>
  <si>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</si>
  <si>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</si>
  <si>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</si>
  <si>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3 - 6 maanden</t>
  </si>
  <si>
    <t>25.2. AFWIJKENDE GEBEURTENIS</t>
  </si>
  <si>
    <t>AFWIJKENDE GEBEURTENIS</t>
  </si>
  <si>
    <t>Geen informatie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</si>
  <si>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</si>
  <si>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</si>
  <si>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</si>
  <si>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</si>
  <si>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</si>
  <si>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</si>
  <si>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</si>
  <si>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</si>
  <si>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</si>
  <si>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</si>
  <si>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</si>
  <si>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niet gespecificeerd</t>
  </si>
  <si>
    <t>Breken van materiaal, op de voegen of verbindingen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</si>
  <si>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</si>
  <si>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</si>
  <si>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</si>
  <si>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</si>
  <si>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Afwijkende gebeurtenis als gevolg van een elektrische storing, explosie, brand</t>
  </si>
  <si>
    <t>Overige afwijkende gebeurtenissen, behorend tot groep 10, hiervoven niet vermeld</t>
  </si>
  <si>
    <t>Afwijkende gebeurtenis door overlopen, kantelen, lekken, leeglopen, verdampen, vrijkomen</t>
  </si>
  <si>
    <t xml:space="preserve">Breken, barsten, glijden, vallen, instorten van het betrokken voorwerp </t>
  </si>
  <si>
    <t>Breken, barsten, waarbij scherven / spanen ontstaan (hout, glas, metaal, steen, kunststof, overige)</t>
  </si>
  <si>
    <t>Verlies van controle (geheel of gedeeltelijk) over een machine, vervoer- of transportmiddel, handgereedschap, voorwerp, dier - niet gespecificeerd</t>
  </si>
  <si>
    <t>Verlies van controle (geheel of gedeeltelijk) over een machine, vervoer- of transportmiddel, handgereedschap, voorwerp, dier</t>
  </si>
  <si>
    <t>Verlies van controle (geheel of gedeeltelijk) over een machine (inclusief onbedoeld starten) en over het met de machine bewerkte materiaal</t>
  </si>
  <si>
    <t>Verlies van controle (geheel of gedeeltelijk) over een vervoer- of transportmiddel (al dan niet gemotoriseerd)</t>
  </si>
  <si>
    <t>Verlies van controle (geheel of gedeeltelijk) over een handgereedschap (al dan niet gemotoriseerd) en over het met het gereedschap bewerkte materiaal</t>
  </si>
  <si>
    <t>Verlies van controle (geheel of gedeeltelijk) over een voorwerp (dat wordt gedragen, verplaatst, gehanteerd enz…)</t>
  </si>
  <si>
    <t>Verlies van controle (geheel of gedeeltelijk) over een dier</t>
  </si>
  <si>
    <t>Overige afwijkende gebeurtenissen, behorend tot groep 40, hierboven niet vermeld</t>
  </si>
  <si>
    <t>Uitglijden of struikelen met val, vallen van personen - niet gespecificeerd</t>
  </si>
  <si>
    <t xml:space="preserve">Uitglijden of struikelen met val, vallen van personen </t>
  </si>
  <si>
    <t>Vallen van personen - van hoogte</t>
  </si>
  <si>
    <t>Uitglijden of struikelen met val, vallen van personen - op ongeveer dezelfde hoogte</t>
  </si>
  <si>
    <t>Overige afwijkende gebeurtenissen, behorend tot groep 50, hierboven niet vermeld</t>
  </si>
  <si>
    <t>Bewegen van het lichaam zonder fysieke belasting (doorgaans leidend tot uitwendig letsel) - niet gespecificeerd</t>
  </si>
  <si>
    <t>Bewegen van het lichaam zonder fysieke belasting (doorgaans leidend tot uitwendig letsel)</t>
  </si>
  <si>
    <t>Op een snijdend voorwerp stappen</t>
  </si>
  <si>
    <t>Knielen, gaan zitten, tegen iets leunen</t>
  </si>
  <si>
    <t>Door een voorwerp of de vaart daarvan gegerepen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</si>
  <si>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</si>
  <si>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</si>
  <si>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niet gespecificeerd</t>
  </si>
  <si>
    <t>Bewegen van het lichaam met of zonder fysieke belasting (doorgaans leidend tot inwendig letsel)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</si>
  <si>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</si>
  <si>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</si>
  <si>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</si>
  <si>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</si>
  <si>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</si>
  <si>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</si>
  <si>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niet gespecificeerd</t>
  </si>
  <si>
    <t>Verrassing, schrik, geweldpleging, agressie, bedreiging, aanwezig zijn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</si>
  <si>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</si>
  <si>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</si>
  <si>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buschauffeurs, enz…)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</si>
  <si>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</si>
  <si>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</si>
  <si>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</si>
  <si>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</si>
  <si>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Gevolgen</t>
  </si>
  <si>
    <t>Gevolg</t>
  </si>
  <si>
    <t>Beroepscategorie</t>
  </si>
  <si>
    <t>6.3. MATERIELE AGENS GELINKT AAN DE AFWIJKENDE GEBEURTENIS</t>
  </si>
  <si>
    <t>MATERIELE AGENS GELINKT AAN DE AFWIJKENDE GEBEURTENIS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</si>
  <si>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</si>
  <si>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</si>
  <si>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</si>
  <si>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</si>
  <si>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</si>
  <si>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</si>
  <si>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</si>
  <si>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</si>
  <si>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</si>
  <si>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</si>
  <si>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</si>
  <si>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</si>
  <si>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</si>
  <si>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</si>
  <si>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</si>
  <si>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</si>
  <si>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</si>
  <si>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</si>
  <si>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</si>
  <si>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</si>
  <si>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</si>
  <si>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</si>
  <si>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>Geslacht van het slachtoffer</t>
  </si>
  <si>
    <t xml:space="preserve">TOTAAL </t>
  </si>
  <si>
    <t xml:space="preserve">A </t>
  </si>
  <si>
    <t>0 dagen</t>
  </si>
  <si>
    <t>4-7 dagen</t>
  </si>
  <si>
    <t>8-15 dagen</t>
  </si>
  <si>
    <t>16-30 dagen</t>
  </si>
  <si>
    <t>1-3 maanden</t>
  </si>
  <si>
    <t>1-3 dagen</t>
  </si>
  <si>
    <t>&gt; 6 maanden</t>
  </si>
  <si>
    <t>&gt;3-6 maanden</t>
  </si>
  <si>
    <t>CONTACTWIJZE VAN DE VERWONDING</t>
  </si>
  <si>
    <t>25.4. CONTACTWIJZE VAN DE VERWONDING</t>
  </si>
  <si>
    <t>Contact met elektrische stroom, temperatuur, gevaarlijke stof - Totaal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</si>
  <si>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</si>
  <si>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</si>
  <si>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</si>
  <si>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</si>
  <si>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</si>
  <si>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</si>
  <si>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</si>
  <si>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</si>
  <si>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</si>
  <si>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Totaal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</si>
  <si>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</si>
  <si>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</si>
  <si>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</si>
  <si>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</si>
  <si>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</si>
  <si>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Totaal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</si>
  <si>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</si>
  <si>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</si>
  <si>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</si>
  <si>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</si>
  <si>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Totaal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</si>
  <si>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</si>
  <si>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</si>
  <si>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</si>
  <si>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</si>
  <si>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</si>
  <si>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</si>
  <si>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</si>
  <si>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Totaal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</si>
  <si>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</si>
  <si>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</si>
  <si>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</si>
  <si>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</si>
  <si>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</si>
  <si>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Totaal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</si>
  <si>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</si>
  <si>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</si>
  <si>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</si>
  <si>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</si>
  <si>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</si>
  <si>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</si>
  <si>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Totaal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</si>
  <si>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</si>
  <si>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</si>
  <si>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</si>
  <si>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</si>
  <si>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</si>
  <si>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Totaal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</si>
  <si>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</si>
  <si>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</si>
  <si>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</si>
  <si>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</si>
  <si>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</si>
  <si>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</si>
  <si>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ZG : zonder gevolg - TO : tijdelijke ongeschiktheid - BO : blijvende ongeschiktheid</t>
  </si>
  <si>
    <t>CONTACTWIJZE VAN VERWONDING</t>
  </si>
  <si>
    <t>Productie, verwerking, bewerking, stockage - Totaal</t>
  </si>
  <si>
    <t>Productie, verwerking, bewerking - ongeacht de aard - niet gespecificeerd</t>
  </si>
  <si>
    <t>25.2.3. Arbeidswegongevallen volgens de afwijkende gebeurtenis : verdeling volgens de gevolgen en het geslacht - 2020</t>
  </si>
  <si>
    <t>Totaal Vrouwem</t>
  </si>
  <si>
    <t>Totaal Mannen</t>
  </si>
  <si>
    <t>25. KENMERKEN VAN HET ONGEVALSPROCES VOOR DE ARBEIDSWEGONGEVALLEN IN DE PUBLIEKE SECTOR - 2021</t>
  </si>
  <si>
    <t>Arbeidswegongevallen volgens het soort werk : evolutie 2014 - 2021</t>
  </si>
  <si>
    <t>Arbeidswegongevallen volgens het soort werk : verdeling volgens de gevolgen - 2021</t>
  </si>
  <si>
    <t>Arbeidswegongevallen volgens het soort werk : verdeling volgens de gevolgen en het geslacht - 2021</t>
  </si>
  <si>
    <t>Arbeidswegongevallen volgens het soort werk : verdeling volgens de gevolgen en de generatie in absolute aantallen - 2021</t>
  </si>
  <si>
    <t>Arbeidswegongevallen volgens het soort werk : verdeling volgens de gevolgen en de generatie in relatieve aantallen - 2021</t>
  </si>
  <si>
    <t>Arbeidswegongevallen volgens het soort werk : verdeling volgens de gevolgen en het soort werk in absolute aantallen - 2021</t>
  </si>
  <si>
    <t>Arbeidswegongevallen volgens het soort werk : verdeling volgens de gevolgen en het soort werk in relatieve aantallen - 2021</t>
  </si>
  <si>
    <t>Arbeidswegongevallen volgens het soort werk : verdeling volgens de duur van de tijdelijke ongeschiktheid - 2021</t>
  </si>
  <si>
    <t>Arbeidswegongevallen volgens de afwijkende gebeurtenis : evolutie 2014 - 2021</t>
  </si>
  <si>
    <t>Arbeidswegongevallen volgens de afwijkende gebeurtenis : verdeling volgens de gevolgen - 2021</t>
  </si>
  <si>
    <t>Arbeidswegongevallen volgens de afwijkende gebeurtenis : verdeling volgens de gevolgen en het geslacht - 2021</t>
  </si>
  <si>
    <t>Arbeidswegongevallen volgens de afwijkende gebeurtenis : verdeling volgens de gevolgen en de generatie in absolute aantallen - 2021</t>
  </si>
  <si>
    <t>Arbeidswegongevallen volgens de afwijkende gebeurtenis : verdeling volgens de gevolgen en de generatie in relatieve aantallen - 2021</t>
  </si>
  <si>
    <t>Arbeidswegongevallen volgens de afwijkende gebeurtenis : verdeling volgens de gevolgen en het soort werk in absolute aantallen - 2021</t>
  </si>
  <si>
    <t>Arbeidswegongevallen volgens de afwijkende gebeurtenis : verdeling volgens de gevolgen en het soort werk in relatieve aantallen - 2021</t>
  </si>
  <si>
    <t>Arbeidswegongevallen volgens de afwijkende gebeurtenis : verdeling volgens de duur van de tijdelijke ongeschiktheid - 2021</t>
  </si>
  <si>
    <t>Arbeidswegongevallen volgens de materiële agens : evolutie 2014 - 2021</t>
  </si>
  <si>
    <t>Arbeidswegongevallen volgens de materiële agens : verdeling volgens de gevolgen - 2021</t>
  </si>
  <si>
    <t>Arbeidswegongevallen volgens de materiële agens : verdeling volgens de gevolgen en het geslacht - 2021</t>
  </si>
  <si>
    <t>Arbeidswegongevallen volgens de materiële agens : verdeling volgens de gevolgen en de generatie in absolute aantallen - 2021</t>
  </si>
  <si>
    <t>Arbeidswegongevallen volgens de materiële agens : verdeling volgens de gevolgen en de generatie in relatieve aantallen - 2021</t>
  </si>
  <si>
    <t>Arbeidswegongevallen volgens de materiële agens : verdeling volgens de gevolgen en het soort werk - 2021</t>
  </si>
  <si>
    <t>Arbeidswegongevallen volgens de materiële agens : verdeling volgens de duur van de tijdelijke ongeschiktheid  - 2021</t>
  </si>
  <si>
    <t>Arbeidswegongevallen volgens de contactwijze van verwonding : evolutie 2014 - 2021</t>
  </si>
  <si>
    <t>Arbeidswegongevallen volgens de contactwijze van verwonding : verdeling volgens de gevolgen - 2021</t>
  </si>
  <si>
    <t>Arbeidswegongevallen volgens de contactwijze van verwonding : verdeling volgens de gevolgen en het geslacht - 2021</t>
  </si>
  <si>
    <t>Arbeidswegongevallen volgens de contactwijze van verwonding : verdeling volgens de gevolgen en de generatie in absolute aantallen - 2021</t>
  </si>
  <si>
    <t>Arbeidswegongevallen volgens de contactwijze van verwonding : verdeling volgens de gevolgen en de generatie in relatieve aantallen - 2021</t>
  </si>
  <si>
    <t>Arbeidswegongevallen volgens de contactwijze van verwonding : verdeling volgens de gevolgen en het soort werk in absolute aantallen - 2021</t>
  </si>
  <si>
    <t>Arbeidswegongevallen volgens de contactwijze van verwonding : verdeling volgens de gevolgen en het soort werk in relatieve aantallen - 2021</t>
  </si>
  <si>
    <t>Arbeidswegongevallen volgens de contactwijze van verwonding : verdeling volgens de duur van de tijdelijke ongeschiktheid - 2021</t>
  </si>
  <si>
    <t>25.1.1. Arbeidswegongevallen volgens het soort werk : evolutie 2014 - 2021</t>
  </si>
  <si>
    <t>Verschil 2020 en 2021 in %</t>
  </si>
  <si>
    <t>25.1.2. Arbeidswegongevallen volgens het soort werk : verdeling volgens de gevolgen - 2021</t>
  </si>
  <si>
    <t>25.1.3. Arbeidswegongevallen volgens het soort werk : verdeling volgens de gevolgen en het geslacht - 2021</t>
  </si>
  <si>
    <t>25.1.4. Arbeidswegongevallen volgens het soort werk : verdeling volgens de gevolgen en de generatie in absolute aantallen - 2021</t>
  </si>
  <si>
    <t>25.1.5. Arbeidswegongevallen volgens het soort werk : verdeling volgens de gevolgen en de generatie in relatieve aantallen - 2021</t>
  </si>
  <si>
    <t>25.1.6. Arbeidswegongevallen volgens het soort werk : verdeling volgens het soort werk in absolute aantallen - 2021</t>
  </si>
  <si>
    <t>25.1.6. Arbeidswegongevallen volgens het soort werk : verdeling volgens het soort werk in relatieve aantallen - 2021</t>
  </si>
  <si>
    <t>25.1.8. Arbeidswegongevallen volgens het soort werk : verdeling volgens de duur van de tijdelijke ongeschiktheid - 2021</t>
  </si>
  <si>
    <t>25.2.1. Arbeidswegongevallen volgens de afwijkende gebeurtenis : evolutie 2014 - 2021</t>
  </si>
  <si>
    <t>Verschil 2020 - 2021 in %</t>
  </si>
  <si>
    <t>25.2.2. Arbeidswegongevallen volgens de afwijkende gebeurtenis : verdeling volgens de gevolgen - 2021</t>
  </si>
  <si>
    <t>25.2.4. Arbeidswegongevallen volgens de afwijkende gebeurtenis : verdeling volgens de gevolgen en de generatie in absolute aantallen - 2021</t>
  </si>
  <si>
    <t>25.2.5. Arbeidswegongevallen volgens de afwijkende gebeurtenis : verdeling volgens de gevolgen en de generatie in relatieve aantallen - 2021</t>
  </si>
  <si>
    <t>25.2.6. Arbeidswegongevallen volgens de afwijkende gbeurtenis : verdeling volgens de beroepscategorie in absolute aantallen - 2021</t>
  </si>
  <si>
    <t>25.2.7. Arbeidswegongevallen volgens de afwijkende gebeurtenis : verdeling volgens de beroepscategorie in relatieve aantallen - 2021</t>
  </si>
  <si>
    <t>25.2.8. Arbeidswegongevallen volgens de afwijkende gebeurtenis : verdeling volgens de duur van de tijdelijke ongeschiktheid - 2021</t>
  </si>
  <si>
    <t>25.3.1. Arbeidswegongevallen volgens de materiële agens : evolutie 2014 - 2021</t>
  </si>
  <si>
    <t>25.3.2. Arbeidswegongevallen volgens de materiële agens : verdeling volgens de gevolgen - 2021</t>
  </si>
  <si>
    <t>25.3.3. Arbeidswegongevallen volgens de materiële agens : verdeling volgens de gevolgen en het geslacht - 2021</t>
  </si>
  <si>
    <t>25.3.4. Arbeidswegongevallen volgens de materiële agens : verdeling volgens de gevolgen en de generatie in absolute aantallen - 2021</t>
  </si>
  <si>
    <t>25.3.5. Arbeidswegongevallen volgens de materiële agens : verdeling volgens de gevolgen en de generatie in relatieve aantallen - 2021</t>
  </si>
  <si>
    <t>25.3.6. Arbeidswegongevallen volgens de materiële agens : verdeling volgens de beroepscategorie - 2021</t>
  </si>
  <si>
    <t>25.3.7. Arbeidswegongevallen volgens de materiële agens : verdeling volgens de duur van de tijdelijke ongeschiktheid - 2021</t>
  </si>
  <si>
    <t>25.4.1. Arbeidswegongevallen volgens de contactwijze van de verwonding : evolutie 2014 - 2021</t>
  </si>
  <si>
    <t>25.4.2. Arbeidswegongevallen volgens de contactwijze van de verwonding : verdeling volgens de gevolgen - 2021</t>
  </si>
  <si>
    <t>25.4.3. Arbeidswegongevallen volgens de contactwijze van deverwonding : verdeling volgens de gevolgen en het geslacht - 2021</t>
  </si>
  <si>
    <t>25.4.4. Arbeidswegongevallen volgens de contactwijze van de verwonding : verdeling volgens de gevolgen en de generatie in absolute aantallen - 2021</t>
  </si>
  <si>
    <t>25.4.5. Arbeidswegongevallen volgens de contactwijze van de verwonding : verdeling volgens de gevolgen en de generatie in relatieve aantallen - 2021</t>
  </si>
  <si>
    <t>25.4.5. Arbeidswegongevallen volgens de contactwijze van de verwonding : verdeling volgens het soort werk in absolute aantallen - 2021</t>
  </si>
  <si>
    <t>25.4.6. Arbeidswegongevallen volgens de contactwijze van de verwonding : verdeling volgens het soort werk in relatieve aantallen - 2021</t>
  </si>
  <si>
    <t>25.4.8. Arbeidswegongevallen volgens de contactwijze van de verwonding : verdeling volgens de duur van de tijdelijke ongeschiktheid - 2021</t>
  </si>
  <si>
    <t>ESAO CODE</t>
  </si>
  <si>
    <t xml:space="preserve"> CODE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</si>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</sst>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43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b/>
      <u/>
      <sz val="11"/>
      <name val="Microsoft Sans Serif"/>
      <family val="2"/>
    </font>
    <font>
      <i/>
      <sz val="11"/>
      <color indexed="8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6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172" fontId="2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72" fontId="3" fillId="0" borderId="6" xfId="0" applyNumberFormat="1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172" fontId="3" fillId="2" borderId="7" xfId="0" applyNumberFormat="1" applyFont="1" applyFill="1" applyBorder="1" applyAlignment="1">
      <alignment horizontal="center" vertical="center"/>
    </xf>
    <xf numFmtId="172" fontId="3" fillId="2" borderId="6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8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center" vertical="center"/>
    </xf>
    <xf numFmtId="9" fontId="2" fillId="0" borderId="2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0" fillId="0" borderId="0" xfId="0" applyFont="1"/>
    <xf numFmtId="172" fontId="2" fillId="0" borderId="7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172" fontId="11" fillId="2" borderId="7" xfId="0" applyNumberFormat="1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>
      <alignment horizontal="center" vertical="center"/>
    </xf>
    <xf numFmtId="172" fontId="11" fillId="2" borderId="6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172" fontId="9" fillId="2" borderId="6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172" fontId="9" fillId="2" borderId="7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172" fontId="11" fillId="0" borderId="3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72" fontId="9" fillId="0" borderId="3" xfId="0" applyNumberFormat="1" applyFont="1" applyBorder="1" applyAlignment="1">
      <alignment horizontal="center" vertical="center"/>
    </xf>
    <xf numFmtId="172" fontId="11" fillId="0" borderId="7" xfId="0" applyNumberFormat="1" applyFont="1" applyFill="1" applyBorder="1" applyAlignment="1">
      <alignment horizontal="center" vertical="center"/>
    </xf>
    <xf numFmtId="172" fontId="11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2" fontId="9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72" fontId="9" fillId="0" borderId="7" xfId="0" applyNumberFormat="1" applyFont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172" fontId="3" fillId="2" borderId="29" xfId="0" applyNumberFormat="1" applyFont="1" applyFill="1" applyBorder="1" applyAlignment="1">
      <alignment horizontal="center" vertical="center"/>
    </xf>
    <xf numFmtId="172" fontId="3" fillId="2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9" fontId="1" fillId="0" borderId="32" xfId="2" applyNumberFormat="1" applyFont="1" applyFill="1" applyBorder="1" applyAlignment="1">
      <alignment horizontal="center" vertical="center"/>
    </xf>
    <xf numFmtId="9" fontId="1" fillId="0" borderId="33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172" fontId="0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" fontId="0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20" fillId="4" borderId="34" xfId="0" applyFont="1" applyFill="1" applyBorder="1" applyAlignment="1">
      <alignment vertical="center"/>
    </xf>
    <xf numFmtId="0" fontId="17" fillId="4" borderId="35" xfId="0" applyFont="1" applyFill="1" applyBorder="1" applyAlignment="1">
      <alignment vertical="center"/>
    </xf>
    <xf numFmtId="0" fontId="21" fillId="5" borderId="34" xfId="0" applyFont="1" applyFill="1" applyBorder="1" applyAlignment="1">
      <alignment vertical="center"/>
    </xf>
    <xf numFmtId="0" fontId="22" fillId="5" borderId="35" xfId="0" applyFont="1" applyFill="1" applyBorder="1" applyAlignment="1">
      <alignment vertical="center"/>
    </xf>
    <xf numFmtId="0" fontId="23" fillId="6" borderId="36" xfId="0" applyFont="1" applyFill="1" applyBorder="1" applyAlignment="1">
      <alignment vertical="center"/>
    </xf>
    <xf numFmtId="0" fontId="24" fillId="6" borderId="37" xfId="1" applyFont="1" applyFill="1" applyBorder="1" applyAlignment="1">
      <alignment vertical="center"/>
    </xf>
    <xf numFmtId="0" fontId="23" fillId="6" borderId="38" xfId="0" applyFont="1" applyFill="1" applyBorder="1" applyAlignment="1">
      <alignment vertical="center"/>
    </xf>
    <xf numFmtId="0" fontId="24" fillId="6" borderId="39" xfId="1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3" fontId="27" fillId="3" borderId="0" xfId="0" applyNumberFormat="1" applyFont="1" applyFill="1" applyBorder="1" applyAlignment="1">
      <alignment horizontal="center" vertical="center"/>
    </xf>
    <xf numFmtId="172" fontId="28" fillId="3" borderId="0" xfId="0" applyNumberFormat="1" applyFont="1" applyFill="1" applyBorder="1" applyAlignment="1">
      <alignment horizontal="center" vertical="center"/>
    </xf>
    <xf numFmtId="3" fontId="28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172" fontId="29" fillId="3" borderId="0" xfId="0" applyNumberFormat="1" applyFont="1" applyFill="1" applyAlignment="1">
      <alignment horizontal="center" vertical="center"/>
    </xf>
    <xf numFmtId="3" fontId="29" fillId="3" borderId="0" xfId="0" applyNumberFormat="1" applyFont="1" applyFill="1" applyAlignment="1">
      <alignment horizontal="center" vertical="center"/>
    </xf>
    <xf numFmtId="172" fontId="28" fillId="6" borderId="0" xfId="0" applyNumberFormat="1" applyFont="1" applyFill="1" applyBorder="1" applyAlignment="1">
      <alignment horizontal="center" vertical="center"/>
    </xf>
    <xf numFmtId="172" fontId="28" fillId="6" borderId="37" xfId="0" applyNumberFormat="1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 wrapText="1"/>
    </xf>
    <xf numFmtId="172" fontId="28" fillId="6" borderId="41" xfId="0" applyNumberFormat="1" applyFont="1" applyFill="1" applyBorder="1" applyAlignment="1">
      <alignment horizontal="center" vertical="center"/>
    </xf>
    <xf numFmtId="172" fontId="28" fillId="6" borderId="35" xfId="0" applyNumberFormat="1" applyFont="1" applyFill="1" applyBorder="1" applyAlignment="1">
      <alignment horizontal="center" vertical="center"/>
    </xf>
    <xf numFmtId="172" fontId="28" fillId="6" borderId="42" xfId="0" applyNumberFormat="1" applyFont="1" applyFill="1" applyBorder="1" applyAlignment="1">
      <alignment horizontal="center" vertical="center"/>
    </xf>
    <xf numFmtId="172" fontId="28" fillId="6" borderId="43" xfId="0" applyNumberFormat="1" applyFont="1" applyFill="1" applyBorder="1" applyAlignment="1">
      <alignment horizontal="center" vertical="center"/>
    </xf>
    <xf numFmtId="172" fontId="26" fillId="6" borderId="39" xfId="0" applyNumberFormat="1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3" fontId="26" fillId="6" borderId="44" xfId="0" applyNumberFormat="1" applyFont="1" applyFill="1" applyBorder="1" applyAlignment="1">
      <alignment horizontal="center" vertical="center" wrapText="1"/>
    </xf>
    <xf numFmtId="3" fontId="27" fillId="6" borderId="44" xfId="0" applyNumberFormat="1" applyFont="1" applyFill="1" applyBorder="1" applyAlignment="1">
      <alignment horizontal="center" vertical="center"/>
    </xf>
    <xf numFmtId="0" fontId="26" fillId="6" borderId="44" xfId="0" applyFont="1" applyFill="1" applyBorder="1" applyAlignment="1">
      <alignment horizontal="center" vertical="center" wrapText="1"/>
    </xf>
    <xf numFmtId="3" fontId="30" fillId="6" borderId="45" xfId="0" applyNumberFormat="1" applyFont="1" applyFill="1" applyBorder="1" applyAlignment="1">
      <alignment horizontal="center" vertical="center"/>
    </xf>
    <xf numFmtId="3" fontId="30" fillId="6" borderId="46" xfId="0" applyNumberFormat="1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left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2" fillId="7" borderId="43" xfId="0" applyFont="1" applyFill="1" applyBorder="1" applyAlignment="1">
      <alignment horizontal="left" vertical="center" wrapText="1"/>
    </xf>
    <xf numFmtId="3" fontId="21" fillId="7" borderId="47" xfId="0" applyNumberFormat="1" applyFont="1" applyFill="1" applyBorder="1" applyAlignment="1">
      <alignment horizontal="center" vertical="center"/>
    </xf>
    <xf numFmtId="172" fontId="21" fillId="7" borderId="35" xfId="0" applyNumberFormat="1" applyFont="1" applyFill="1" applyBorder="1" applyAlignment="1">
      <alignment horizontal="center" vertical="center"/>
    </xf>
    <xf numFmtId="3" fontId="21" fillId="7" borderId="44" xfId="0" applyNumberFormat="1" applyFont="1" applyFill="1" applyBorder="1" applyAlignment="1">
      <alignment horizontal="center" vertical="center"/>
    </xf>
    <xf numFmtId="172" fontId="21" fillId="7" borderId="41" xfId="0" applyNumberFormat="1" applyFont="1" applyFill="1" applyBorder="1" applyAlignment="1">
      <alignment horizontal="center" vertical="center"/>
    </xf>
    <xf numFmtId="172" fontId="21" fillId="7" borderId="43" xfId="0" applyNumberFormat="1" applyFont="1" applyFill="1" applyBorder="1" applyAlignment="1">
      <alignment horizontal="center" vertical="center"/>
    </xf>
    <xf numFmtId="3" fontId="29" fillId="6" borderId="45" xfId="0" applyNumberFormat="1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3" fontId="30" fillId="3" borderId="0" xfId="0" applyNumberFormat="1" applyFont="1" applyFill="1" applyBorder="1" applyAlignment="1">
      <alignment horizontal="center" vertical="center"/>
    </xf>
    <xf numFmtId="172" fontId="31" fillId="3" borderId="0" xfId="0" applyNumberFormat="1" applyFont="1" applyFill="1" applyBorder="1" applyAlignment="1">
      <alignment horizontal="center" vertical="center"/>
    </xf>
    <xf numFmtId="3" fontId="29" fillId="3" borderId="0" xfId="0" applyNumberFormat="1" applyFont="1" applyFill="1" applyAlignment="1">
      <alignment horizontal="left" vertical="center"/>
    </xf>
    <xf numFmtId="172" fontId="29" fillId="3" borderId="0" xfId="0" applyNumberFormat="1" applyFont="1" applyFill="1" applyAlignment="1">
      <alignment horizontal="left" vertical="center"/>
    </xf>
    <xf numFmtId="3" fontId="30" fillId="6" borderId="0" xfId="0" applyNumberFormat="1" applyFont="1" applyFill="1" applyBorder="1" applyAlignment="1">
      <alignment horizontal="center" vertical="center"/>
    </xf>
    <xf numFmtId="172" fontId="32" fillId="6" borderId="0" xfId="0" applyNumberFormat="1" applyFont="1" applyFill="1" applyBorder="1" applyAlignment="1">
      <alignment horizontal="center" vertical="center"/>
    </xf>
    <xf numFmtId="9" fontId="32" fillId="6" borderId="0" xfId="0" applyNumberFormat="1" applyFont="1" applyFill="1" applyBorder="1" applyAlignment="1">
      <alignment horizontal="center" vertical="center"/>
    </xf>
    <xf numFmtId="172" fontId="32" fillId="6" borderId="37" xfId="0" applyNumberFormat="1" applyFont="1" applyFill="1" applyBorder="1" applyAlignment="1">
      <alignment horizontal="center" vertical="center"/>
    </xf>
    <xf numFmtId="9" fontId="28" fillId="6" borderId="41" xfId="0" applyNumberFormat="1" applyFont="1" applyFill="1" applyBorder="1" applyAlignment="1">
      <alignment horizontal="center" vertical="center"/>
    </xf>
    <xf numFmtId="3" fontId="27" fillId="6" borderId="41" xfId="0" applyNumberFormat="1" applyFont="1" applyFill="1" applyBorder="1" applyAlignment="1">
      <alignment horizontal="center" vertical="center"/>
    </xf>
    <xf numFmtId="9" fontId="28" fillId="6" borderId="35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172" fontId="21" fillId="7" borderId="37" xfId="0" applyNumberFormat="1" applyFont="1" applyFill="1" applyBorder="1" applyAlignment="1">
      <alignment horizontal="center" vertical="center"/>
    </xf>
    <xf numFmtId="9" fontId="21" fillId="7" borderId="0" xfId="0" applyNumberFormat="1" applyFont="1" applyFill="1" applyBorder="1" applyAlignment="1">
      <alignment horizontal="center" vertical="center"/>
    </xf>
    <xf numFmtId="3" fontId="17" fillId="7" borderId="45" xfId="0" applyNumberFormat="1" applyFont="1" applyFill="1" applyBorder="1" applyAlignment="1">
      <alignment horizontal="center" vertical="center"/>
    </xf>
    <xf numFmtId="9" fontId="28" fillId="3" borderId="0" xfId="2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172" fontId="30" fillId="3" borderId="0" xfId="0" applyNumberFormat="1" applyFont="1" applyFill="1" applyAlignment="1">
      <alignment horizontal="center" vertical="center"/>
    </xf>
    <xf numFmtId="3" fontId="27" fillId="6" borderId="45" xfId="0" applyNumberFormat="1" applyFont="1" applyFill="1" applyBorder="1" applyAlignment="1">
      <alignment horizontal="center" vertical="center"/>
    </xf>
    <xf numFmtId="9" fontId="28" fillId="6" borderId="35" xfId="2" applyFont="1" applyFill="1" applyBorder="1" applyAlignment="1">
      <alignment horizontal="center" vertical="center"/>
    </xf>
    <xf numFmtId="3" fontId="17" fillId="7" borderId="44" xfId="0" applyNumberFormat="1" applyFont="1" applyFill="1" applyBorder="1" applyAlignment="1">
      <alignment horizontal="center" vertical="center" wrapText="1"/>
    </xf>
    <xf numFmtId="10" fontId="17" fillId="7" borderId="35" xfId="0" applyNumberFormat="1" applyFont="1" applyFill="1" applyBorder="1" applyAlignment="1">
      <alignment horizontal="center" vertical="center" wrapText="1"/>
    </xf>
    <xf numFmtId="0" fontId="17" fillId="7" borderId="44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3" fontId="30" fillId="6" borderId="48" xfId="0" applyNumberFormat="1" applyFont="1" applyFill="1" applyBorder="1" applyAlignment="1">
      <alignment horizontal="center" vertical="center"/>
    </xf>
    <xf numFmtId="3" fontId="27" fillId="6" borderId="42" xfId="0" applyNumberFormat="1" applyFont="1" applyFill="1" applyBorder="1" applyAlignment="1">
      <alignment horizontal="center" vertical="center"/>
    </xf>
    <xf numFmtId="0" fontId="26" fillId="6" borderId="44" xfId="0" applyFont="1" applyFill="1" applyBorder="1" applyAlignment="1">
      <alignment horizontal="center" vertical="center"/>
    </xf>
    <xf numFmtId="3" fontId="27" fillId="6" borderId="49" xfId="0" applyNumberFormat="1" applyFont="1" applyFill="1" applyBorder="1" applyAlignment="1">
      <alignment horizontal="center" vertical="center"/>
    </xf>
    <xf numFmtId="3" fontId="21" fillId="7" borderId="44" xfId="0" applyNumberFormat="1" applyFont="1" applyFill="1" applyBorder="1" applyAlignment="1">
      <alignment horizontal="center" vertical="center" wrapText="1"/>
    </xf>
    <xf numFmtId="3" fontId="21" fillId="7" borderId="49" xfId="0" applyNumberFormat="1" applyFont="1" applyFill="1" applyBorder="1" applyAlignment="1">
      <alignment horizontal="center" vertical="center" wrapText="1"/>
    </xf>
    <xf numFmtId="3" fontId="21" fillId="7" borderId="41" xfId="0" applyNumberFormat="1" applyFont="1" applyFill="1" applyBorder="1" applyAlignment="1">
      <alignment horizontal="center" vertical="center" wrapText="1"/>
    </xf>
    <xf numFmtId="3" fontId="21" fillId="7" borderId="43" xfId="0" applyNumberFormat="1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9" fontId="26" fillId="3" borderId="0" xfId="0" applyNumberFormat="1" applyFont="1" applyFill="1" applyBorder="1" applyAlignment="1">
      <alignment horizontal="center" vertical="center" wrapText="1"/>
    </xf>
    <xf numFmtId="9" fontId="26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3" fontId="30" fillId="3" borderId="0" xfId="0" applyNumberFormat="1" applyFont="1" applyFill="1" applyAlignment="1">
      <alignment horizontal="center" vertical="center"/>
    </xf>
    <xf numFmtId="3" fontId="27" fillId="3" borderId="0" xfId="0" applyNumberFormat="1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172" fontId="26" fillId="3" borderId="0" xfId="0" applyNumberFormat="1" applyFont="1" applyFill="1" applyAlignment="1">
      <alignment horizontal="left" vertical="center"/>
    </xf>
    <xf numFmtId="0" fontId="26" fillId="6" borderId="50" xfId="0" applyFont="1" applyFill="1" applyBorder="1" applyAlignment="1">
      <alignment horizontal="left" vertical="center"/>
    </xf>
    <xf numFmtId="0" fontId="29" fillId="6" borderId="38" xfId="0" applyFont="1" applyFill="1" applyBorder="1" applyAlignment="1">
      <alignment horizontal="left" vertical="center"/>
    </xf>
    <xf numFmtId="0" fontId="26" fillId="6" borderId="39" xfId="0" applyFont="1" applyFill="1" applyBorder="1" applyAlignment="1">
      <alignment horizontal="left" vertical="center"/>
    </xf>
    <xf numFmtId="0" fontId="34" fillId="6" borderId="51" xfId="0" applyFont="1" applyFill="1" applyBorder="1" applyAlignment="1">
      <alignment horizontal="left" vertical="center"/>
    </xf>
    <xf numFmtId="9" fontId="35" fillId="6" borderId="0" xfId="0" applyNumberFormat="1" applyFont="1" applyFill="1" applyBorder="1" applyAlignment="1">
      <alignment horizontal="center" vertical="center"/>
    </xf>
    <xf numFmtId="0" fontId="26" fillId="6" borderId="37" xfId="0" applyFont="1" applyFill="1" applyBorder="1" applyAlignment="1">
      <alignment horizontal="left" vertical="center" wrapText="1"/>
    </xf>
    <xf numFmtId="172" fontId="32" fillId="6" borderId="42" xfId="0" applyNumberFormat="1" applyFont="1" applyFill="1" applyBorder="1" applyAlignment="1">
      <alignment horizontal="center" vertical="center"/>
    </xf>
    <xf numFmtId="172" fontId="35" fillId="6" borderId="36" xfId="0" applyNumberFormat="1" applyFont="1" applyFill="1" applyBorder="1" applyAlignment="1">
      <alignment horizontal="center" vertical="center"/>
    </xf>
    <xf numFmtId="9" fontId="26" fillId="6" borderId="41" xfId="0" applyNumberFormat="1" applyFont="1" applyFill="1" applyBorder="1" applyAlignment="1">
      <alignment horizontal="center" vertical="center"/>
    </xf>
    <xf numFmtId="9" fontId="26" fillId="6" borderId="43" xfId="0" applyNumberFormat="1" applyFont="1" applyFill="1" applyBorder="1" applyAlignment="1">
      <alignment horizontal="center" vertical="center"/>
    </xf>
    <xf numFmtId="172" fontId="35" fillId="6" borderId="48" xfId="0" applyNumberFormat="1" applyFont="1" applyFill="1" applyBorder="1" applyAlignment="1">
      <alignment horizontal="center" vertical="center"/>
    </xf>
    <xf numFmtId="9" fontId="26" fillId="6" borderId="49" xfId="0" applyNumberFormat="1" applyFont="1" applyFill="1" applyBorder="1" applyAlignment="1">
      <alignment horizontal="center" vertical="center"/>
    </xf>
    <xf numFmtId="172" fontId="17" fillId="7" borderId="41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left" vertical="center"/>
    </xf>
    <xf numFmtId="3" fontId="26" fillId="3" borderId="0" xfId="0" applyNumberFormat="1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3" fontId="26" fillId="6" borderId="41" xfId="0" applyNumberFormat="1" applyFont="1" applyFill="1" applyBorder="1" applyAlignment="1">
      <alignment horizontal="center" vertical="center"/>
    </xf>
    <xf numFmtId="3" fontId="26" fillId="6" borderId="43" xfId="0" applyNumberFormat="1" applyFont="1" applyFill="1" applyBorder="1" applyAlignment="1">
      <alignment horizontal="center" vertical="center"/>
    </xf>
    <xf numFmtId="3" fontId="27" fillId="6" borderId="48" xfId="0" applyNumberFormat="1" applyFont="1" applyFill="1" applyBorder="1" applyAlignment="1">
      <alignment horizontal="center" vertical="center"/>
    </xf>
    <xf numFmtId="3" fontId="26" fillId="6" borderId="49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172" fontId="26" fillId="3" borderId="0" xfId="0" applyNumberFormat="1" applyFont="1" applyFill="1" applyBorder="1" applyAlignment="1">
      <alignment horizontal="left" vertical="center"/>
    </xf>
    <xf numFmtId="172" fontId="29" fillId="3" borderId="0" xfId="0" applyNumberFormat="1" applyFont="1" applyFill="1" applyBorder="1" applyAlignment="1">
      <alignment horizontal="left" vertical="center"/>
    </xf>
    <xf numFmtId="172" fontId="0" fillId="3" borderId="0" xfId="0" applyNumberFormat="1" applyFont="1" applyFill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172" fontId="27" fillId="3" borderId="0" xfId="0" applyNumberFormat="1" applyFont="1" applyFill="1" applyBorder="1" applyAlignment="1">
      <alignment horizontal="center" vertical="center"/>
    </xf>
    <xf numFmtId="172" fontId="29" fillId="3" borderId="0" xfId="0" applyNumberFormat="1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left" vertical="center" wrapText="1"/>
    </xf>
    <xf numFmtId="0" fontId="22" fillId="7" borderId="34" xfId="0" applyFont="1" applyFill="1" applyBorder="1" applyAlignment="1">
      <alignment horizontal="left" vertical="center" wrapText="1"/>
    </xf>
    <xf numFmtId="172" fontId="27" fillId="6" borderId="42" xfId="0" applyNumberFormat="1" applyFont="1" applyFill="1" applyBorder="1" applyAlignment="1">
      <alignment horizontal="center" vertical="center"/>
    </xf>
    <xf numFmtId="172" fontId="21" fillId="7" borderId="49" xfId="0" applyNumberFormat="1" applyFont="1" applyFill="1" applyBorder="1" applyAlignment="1">
      <alignment horizontal="center" vertical="center" wrapText="1"/>
    </xf>
    <xf numFmtId="172" fontId="21" fillId="7" borderId="41" xfId="0" applyNumberFormat="1" applyFont="1" applyFill="1" applyBorder="1" applyAlignment="1">
      <alignment horizontal="center" vertical="center" wrapText="1"/>
    </xf>
    <xf numFmtId="172" fontId="21" fillId="7" borderId="43" xfId="0" applyNumberFormat="1" applyFont="1" applyFill="1" applyBorder="1" applyAlignment="1">
      <alignment horizontal="center" vertical="center" wrapText="1"/>
    </xf>
    <xf numFmtId="3" fontId="26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172" fontId="30" fillId="3" borderId="0" xfId="0" applyNumberFormat="1" applyFont="1" applyFill="1" applyBorder="1" applyAlignment="1">
      <alignment horizontal="center" vertical="center"/>
    </xf>
    <xf numFmtId="0" fontId="26" fillId="6" borderId="39" xfId="0" applyFont="1" applyFill="1" applyBorder="1" applyAlignment="1">
      <alignment horizontal="center" vertical="center"/>
    </xf>
    <xf numFmtId="3" fontId="26" fillId="6" borderId="44" xfId="0" applyNumberFormat="1" applyFont="1" applyFill="1" applyBorder="1" applyAlignment="1">
      <alignment horizontal="center" vertical="center"/>
    </xf>
    <xf numFmtId="3" fontId="17" fillId="7" borderId="44" xfId="0" applyNumberFormat="1" applyFont="1" applyFill="1" applyBorder="1" applyAlignment="1">
      <alignment horizontal="center" vertical="center"/>
    </xf>
    <xf numFmtId="172" fontId="17" fillId="7" borderId="35" xfId="0" applyNumberFormat="1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left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left" vertical="center"/>
    </xf>
    <xf numFmtId="9" fontId="32" fillId="3" borderId="0" xfId="0" applyNumberFormat="1" applyFont="1" applyFill="1" applyBorder="1" applyAlignment="1">
      <alignment horizontal="center" vertical="center"/>
    </xf>
    <xf numFmtId="0" fontId="26" fillId="6" borderId="39" xfId="0" applyFont="1" applyFill="1" applyBorder="1" applyAlignment="1">
      <alignment horizontal="center" vertical="center" wrapText="1"/>
    </xf>
    <xf numFmtId="9" fontId="32" fillId="6" borderId="41" xfId="0" applyNumberFormat="1" applyFont="1" applyFill="1" applyBorder="1" applyAlignment="1">
      <alignment horizontal="center" vertical="center"/>
    </xf>
    <xf numFmtId="9" fontId="32" fillId="6" borderId="35" xfId="0" applyNumberFormat="1" applyFont="1" applyFill="1" applyBorder="1" applyAlignment="1">
      <alignment horizontal="center" vertical="center"/>
    </xf>
    <xf numFmtId="49" fontId="21" fillId="7" borderId="43" xfId="0" applyNumberFormat="1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left" vertical="center" wrapText="1"/>
    </xf>
    <xf numFmtId="9" fontId="21" fillId="7" borderId="41" xfId="0" applyNumberFormat="1" applyFont="1" applyFill="1" applyBorder="1" applyAlignment="1">
      <alignment horizontal="center" vertical="center"/>
    </xf>
    <xf numFmtId="9" fontId="28" fillId="3" borderId="0" xfId="0" applyNumberFormat="1" applyFont="1" applyFill="1" applyBorder="1" applyAlignment="1">
      <alignment horizontal="center" vertical="center"/>
    </xf>
    <xf numFmtId="172" fontId="28" fillId="3" borderId="0" xfId="0" applyNumberFormat="1" applyFont="1" applyFill="1" applyAlignment="1">
      <alignment horizontal="center" vertical="center"/>
    </xf>
    <xf numFmtId="172" fontId="26" fillId="6" borderId="39" xfId="0" applyNumberFormat="1" applyFont="1" applyFill="1" applyBorder="1" applyAlignment="1">
      <alignment horizontal="center" vertical="center" wrapText="1"/>
    </xf>
    <xf numFmtId="3" fontId="21" fillId="7" borderId="41" xfId="0" applyNumberFormat="1" applyFont="1" applyFill="1" applyBorder="1" applyAlignment="1">
      <alignment horizontal="center" vertical="center"/>
    </xf>
    <xf numFmtId="0" fontId="26" fillId="6" borderId="52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6" fillId="6" borderId="39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left" vertical="center"/>
    </xf>
    <xf numFmtId="0" fontId="26" fillId="6" borderId="36" xfId="0" applyFont="1" applyFill="1" applyBorder="1" applyAlignment="1">
      <alignment horizontal="center" vertical="center" wrapText="1"/>
    </xf>
    <xf numFmtId="3" fontId="29" fillId="6" borderId="0" xfId="0" applyNumberFormat="1" applyFont="1" applyFill="1" applyBorder="1" applyAlignment="1">
      <alignment horizontal="center" vertical="center"/>
    </xf>
    <xf numFmtId="3" fontId="30" fillId="6" borderId="36" xfId="0" applyNumberFormat="1" applyFont="1" applyFill="1" applyBorder="1" applyAlignment="1">
      <alignment horizontal="center" vertical="center"/>
    </xf>
    <xf numFmtId="3" fontId="26" fillId="6" borderId="34" xfId="0" applyNumberFormat="1" applyFont="1" applyFill="1" applyBorder="1" applyAlignment="1">
      <alignment horizontal="center" vertical="center"/>
    </xf>
    <xf numFmtId="3" fontId="29" fillId="6" borderId="48" xfId="0" applyNumberFormat="1" applyFont="1" applyFill="1" applyBorder="1" applyAlignment="1">
      <alignment horizontal="center" vertical="center"/>
    </xf>
    <xf numFmtId="3" fontId="21" fillId="7" borderId="34" xfId="0" applyNumberFormat="1" applyFont="1" applyFill="1" applyBorder="1" applyAlignment="1">
      <alignment horizontal="center" vertical="center"/>
    </xf>
    <xf numFmtId="3" fontId="21" fillId="7" borderId="49" xfId="0" applyNumberFormat="1" applyFont="1" applyFill="1" applyBorder="1" applyAlignment="1">
      <alignment horizontal="center" vertical="center"/>
    </xf>
    <xf numFmtId="3" fontId="21" fillId="7" borderId="43" xfId="0" applyNumberFormat="1" applyFont="1" applyFill="1" applyBorder="1" applyAlignment="1">
      <alignment horizontal="center" vertical="center"/>
    </xf>
    <xf numFmtId="9" fontId="32" fillId="6" borderId="43" xfId="0" applyNumberFormat="1" applyFont="1" applyFill="1" applyBorder="1" applyAlignment="1">
      <alignment horizontal="center" vertical="center"/>
    </xf>
    <xf numFmtId="9" fontId="32" fillId="6" borderId="49" xfId="0" applyNumberFormat="1" applyFont="1" applyFill="1" applyBorder="1" applyAlignment="1">
      <alignment horizontal="center" vertical="center"/>
    </xf>
    <xf numFmtId="172" fontId="21" fillId="7" borderId="34" xfId="0" applyNumberFormat="1" applyFont="1" applyFill="1" applyBorder="1" applyAlignment="1">
      <alignment horizontal="center" vertical="center"/>
    </xf>
    <xf numFmtId="172" fontId="21" fillId="7" borderId="49" xfId="0" applyNumberFormat="1" applyFont="1" applyFill="1" applyBorder="1" applyAlignment="1">
      <alignment horizontal="center" vertical="center"/>
    </xf>
    <xf numFmtId="1" fontId="28" fillId="3" borderId="0" xfId="0" applyNumberFormat="1" applyFont="1" applyFill="1" applyBorder="1" applyAlignment="1">
      <alignment horizontal="center" vertical="center"/>
    </xf>
    <xf numFmtId="1" fontId="26" fillId="3" borderId="0" xfId="0" applyNumberFormat="1" applyFont="1" applyFill="1" applyAlignment="1">
      <alignment horizontal="left" vertical="center"/>
    </xf>
    <xf numFmtId="1" fontId="26" fillId="3" borderId="0" xfId="0" applyNumberFormat="1" applyFont="1" applyFill="1" applyAlignment="1">
      <alignment horizontal="center" vertical="center"/>
    </xf>
    <xf numFmtId="3" fontId="26" fillId="6" borderId="42" xfId="0" applyNumberFormat="1" applyFont="1" applyFill="1" applyBorder="1" applyAlignment="1">
      <alignment horizontal="center" vertical="center"/>
    </xf>
    <xf numFmtId="3" fontId="26" fillId="6" borderId="48" xfId="0" applyNumberFormat="1" applyFont="1" applyFill="1" applyBorder="1" applyAlignment="1">
      <alignment horizontal="center" vertical="center"/>
    </xf>
    <xf numFmtId="1" fontId="21" fillId="7" borderId="49" xfId="0" applyNumberFormat="1" applyFont="1" applyFill="1" applyBorder="1" applyAlignment="1">
      <alignment horizontal="center" vertical="center"/>
    </xf>
    <xf numFmtId="1" fontId="21" fillId="7" borderId="41" xfId="0" applyNumberFormat="1" applyFont="1" applyFill="1" applyBorder="1" applyAlignment="1">
      <alignment horizontal="center" vertical="center"/>
    </xf>
    <xf numFmtId="1" fontId="21" fillId="7" borderId="43" xfId="0" applyNumberFormat="1" applyFont="1" applyFill="1" applyBorder="1" applyAlignment="1">
      <alignment horizontal="center" vertical="center"/>
    </xf>
    <xf numFmtId="172" fontId="26" fillId="6" borderId="42" xfId="0" applyNumberFormat="1" applyFont="1" applyFill="1" applyBorder="1" applyAlignment="1">
      <alignment horizontal="center" vertical="center"/>
    </xf>
    <xf numFmtId="9" fontId="28" fillId="6" borderId="0" xfId="0" applyNumberFormat="1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left" vertical="center" wrapText="1"/>
    </xf>
    <xf numFmtId="0" fontId="14" fillId="6" borderId="54" xfId="0" applyFont="1" applyFill="1" applyBorder="1" applyAlignment="1">
      <alignment horizontal="left" vertical="center" wrapText="1"/>
    </xf>
    <xf numFmtId="3" fontId="29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6" fillId="6" borderId="50" xfId="0" applyFont="1" applyFill="1" applyBorder="1" applyAlignment="1">
      <alignment horizontal="center" vertical="center"/>
    </xf>
    <xf numFmtId="3" fontId="26" fillId="6" borderId="45" xfId="0" applyNumberFormat="1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left" vertical="center" wrapText="1"/>
    </xf>
    <xf numFmtId="0" fontId="14" fillId="6" borderId="38" xfId="0" applyFont="1" applyFill="1" applyBorder="1" applyAlignment="1">
      <alignment horizontal="left" vertical="center" wrapText="1"/>
    </xf>
    <xf numFmtId="172" fontId="31" fillId="6" borderId="0" xfId="0" applyNumberFormat="1" applyFont="1" applyFill="1" applyBorder="1" applyAlignment="1">
      <alignment horizontal="center" vertical="center"/>
    </xf>
    <xf numFmtId="9" fontId="31" fillId="6" borderId="0" xfId="0" applyNumberFormat="1" applyFont="1" applyFill="1" applyBorder="1" applyAlignment="1">
      <alignment horizontal="center" vertical="center"/>
    </xf>
    <xf numFmtId="172" fontId="31" fillId="6" borderId="36" xfId="0" applyNumberFormat="1" applyFont="1" applyFill="1" applyBorder="1" applyAlignment="1">
      <alignment horizontal="center" vertical="center"/>
    </xf>
    <xf numFmtId="9" fontId="28" fillId="6" borderId="34" xfId="0" applyNumberFormat="1" applyFont="1" applyFill="1" applyBorder="1" applyAlignment="1">
      <alignment horizontal="center" vertical="center"/>
    </xf>
    <xf numFmtId="9" fontId="28" fillId="6" borderId="43" xfId="0" applyNumberFormat="1" applyFont="1" applyFill="1" applyBorder="1" applyAlignment="1">
      <alignment horizontal="center" vertical="center"/>
    </xf>
    <xf numFmtId="172" fontId="31" fillId="6" borderId="48" xfId="0" applyNumberFormat="1" applyFont="1" applyFill="1" applyBorder="1" applyAlignment="1">
      <alignment horizontal="center" vertical="center"/>
    </xf>
    <xf numFmtId="9" fontId="28" fillId="6" borderId="49" xfId="0" applyNumberFormat="1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vertical="center" wrapText="1"/>
    </xf>
    <xf numFmtId="0" fontId="14" fillId="6" borderId="50" xfId="0" applyFont="1" applyFill="1" applyBorder="1" applyAlignment="1">
      <alignment horizontal="left" vertical="center" wrapText="1"/>
    </xf>
    <xf numFmtId="0" fontId="14" fillId="6" borderId="37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vertical="center"/>
    </xf>
    <xf numFmtId="0" fontId="26" fillId="6" borderId="36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172" fontId="32" fillId="3" borderId="0" xfId="0" applyNumberFormat="1" applyFont="1" applyFill="1" applyBorder="1" applyAlignment="1">
      <alignment horizontal="center" vertical="center"/>
    </xf>
    <xf numFmtId="3" fontId="26" fillId="3" borderId="0" xfId="0" applyNumberFormat="1" applyFont="1" applyFill="1" applyAlignment="1">
      <alignment horizontal="center" vertical="center"/>
    </xf>
    <xf numFmtId="3" fontId="30" fillId="3" borderId="0" xfId="0" applyNumberFormat="1" applyFont="1" applyFill="1" applyAlignment="1">
      <alignment horizontal="left" vertical="center"/>
    </xf>
    <xf numFmtId="172" fontId="35" fillId="6" borderId="37" xfId="0" applyNumberFormat="1" applyFont="1" applyFill="1" applyBorder="1" applyAlignment="1">
      <alignment horizontal="center" vertical="center"/>
    </xf>
    <xf numFmtId="3" fontId="29" fillId="3" borderId="0" xfId="0" applyNumberFormat="1" applyFont="1" applyFill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/>
    </xf>
    <xf numFmtId="172" fontId="26" fillId="3" borderId="0" xfId="0" applyNumberFormat="1" applyFont="1" applyFill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26" fillId="6" borderId="57" xfId="0" applyFont="1" applyFill="1" applyBorder="1" applyAlignment="1">
      <alignment horizontal="center" vertical="center" wrapText="1"/>
    </xf>
    <xf numFmtId="172" fontId="21" fillId="7" borderId="44" xfId="0" applyNumberFormat="1" applyFont="1" applyFill="1" applyBorder="1" applyAlignment="1">
      <alignment horizontal="center" vertical="center" wrapText="1"/>
    </xf>
    <xf numFmtId="172" fontId="30" fillId="6" borderId="45" xfId="0" applyNumberFormat="1" applyFont="1" applyFill="1" applyBorder="1" applyAlignment="1">
      <alignment horizontal="center" vertical="center"/>
    </xf>
    <xf numFmtId="172" fontId="30" fillId="6" borderId="48" xfId="0" applyNumberFormat="1" applyFont="1" applyFill="1" applyBorder="1" applyAlignment="1">
      <alignment horizontal="center" vertical="center"/>
    </xf>
    <xf numFmtId="172" fontId="30" fillId="6" borderId="0" xfId="0" applyNumberFormat="1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left" vertical="center" wrapText="1"/>
    </xf>
    <xf numFmtId="0" fontId="21" fillId="7" borderId="58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172" fontId="21" fillId="7" borderId="47" xfId="0" applyNumberFormat="1" applyFont="1" applyFill="1" applyBorder="1" applyAlignment="1">
      <alignment horizontal="center" vertical="center"/>
    </xf>
    <xf numFmtId="10" fontId="21" fillId="7" borderId="35" xfId="0" applyNumberFormat="1" applyFont="1" applyFill="1" applyBorder="1" applyAlignment="1">
      <alignment horizontal="center" vertical="center"/>
    </xf>
    <xf numFmtId="172" fontId="28" fillId="6" borderId="46" xfId="0" applyNumberFormat="1" applyFont="1" applyFill="1" applyBorder="1" applyAlignment="1">
      <alignment horizontal="center" vertical="center"/>
    </xf>
    <xf numFmtId="3" fontId="28" fillId="6" borderId="48" xfId="0" applyNumberFormat="1" applyFont="1" applyFill="1" applyBorder="1" applyAlignment="1">
      <alignment horizontal="center" vertical="center"/>
    </xf>
    <xf numFmtId="3" fontId="28" fillId="6" borderId="46" xfId="0" applyNumberFormat="1" applyFont="1" applyFill="1" applyBorder="1" applyAlignment="1">
      <alignment horizontal="center" vertical="center"/>
    </xf>
    <xf numFmtId="172" fontId="28" fillId="6" borderId="47" xfId="0" applyNumberFormat="1" applyFont="1" applyFill="1" applyBorder="1" applyAlignment="1">
      <alignment horizontal="center" vertical="center"/>
    </xf>
    <xf numFmtId="3" fontId="27" fillId="6" borderId="47" xfId="0" applyNumberFormat="1" applyFont="1" applyFill="1" applyBorder="1" applyAlignment="1">
      <alignment horizontal="center" vertical="center"/>
    </xf>
    <xf numFmtId="172" fontId="28" fillId="6" borderId="49" xfId="0" applyNumberFormat="1" applyFont="1" applyFill="1" applyBorder="1" applyAlignment="1">
      <alignment horizontal="center" vertical="center"/>
    </xf>
    <xf numFmtId="172" fontId="32" fillId="6" borderId="46" xfId="0" applyNumberFormat="1" applyFont="1" applyFill="1" applyBorder="1" applyAlignment="1">
      <alignment horizontal="center" vertical="center"/>
    </xf>
    <xf numFmtId="3" fontId="16" fillId="7" borderId="45" xfId="0" applyNumberFormat="1" applyFont="1" applyFill="1" applyBorder="1" applyAlignment="1">
      <alignment horizontal="center" vertical="center"/>
    </xf>
    <xf numFmtId="172" fontId="21" fillId="7" borderId="46" xfId="0" applyNumberFormat="1" applyFont="1" applyFill="1" applyBorder="1" applyAlignment="1">
      <alignment horizontal="center" vertical="center"/>
    </xf>
    <xf numFmtId="3" fontId="16" fillId="7" borderId="48" xfId="0" applyNumberFormat="1" applyFont="1" applyFill="1" applyBorder="1" applyAlignment="1">
      <alignment horizontal="center" vertical="center"/>
    </xf>
    <xf numFmtId="9" fontId="28" fillId="6" borderId="47" xfId="0" applyNumberFormat="1" applyFont="1" applyFill="1" applyBorder="1" applyAlignment="1">
      <alignment horizontal="center" vertical="center"/>
    </xf>
    <xf numFmtId="10" fontId="17" fillId="7" borderId="47" xfId="0" applyNumberFormat="1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3" fontId="16" fillId="7" borderId="0" xfId="0" applyNumberFormat="1" applyFont="1" applyFill="1" applyBorder="1" applyAlignment="1">
      <alignment horizontal="center" vertical="center"/>
    </xf>
    <xf numFmtId="9" fontId="28" fillId="6" borderId="47" xfId="2" applyFont="1" applyFill="1" applyBorder="1" applyAlignment="1">
      <alignment horizontal="center" vertical="center"/>
    </xf>
    <xf numFmtId="9" fontId="26" fillId="6" borderId="44" xfId="0" applyNumberFormat="1" applyFont="1" applyFill="1" applyBorder="1" applyAlignment="1">
      <alignment horizontal="center" vertical="center"/>
    </xf>
    <xf numFmtId="172" fontId="17" fillId="7" borderId="47" xfId="0" applyNumberFormat="1" applyFont="1" applyFill="1" applyBorder="1" applyAlignment="1">
      <alignment horizontal="center" vertical="center"/>
    </xf>
    <xf numFmtId="3" fontId="17" fillId="7" borderId="49" xfId="0" applyNumberFormat="1" applyFont="1" applyFill="1" applyBorder="1" applyAlignment="1">
      <alignment horizontal="center" vertical="center"/>
    </xf>
    <xf numFmtId="3" fontId="21" fillId="7" borderId="59" xfId="0" applyNumberFormat="1" applyFont="1" applyFill="1" applyBorder="1" applyAlignment="1">
      <alignment horizontal="center" vertical="center"/>
    </xf>
    <xf numFmtId="172" fontId="21" fillId="7" borderId="60" xfId="0" applyNumberFormat="1" applyFont="1" applyFill="1" applyBorder="1" applyAlignment="1">
      <alignment horizontal="center" vertical="center"/>
    </xf>
    <xf numFmtId="3" fontId="21" fillId="7" borderId="61" xfId="0" applyNumberFormat="1" applyFont="1" applyFill="1" applyBorder="1" applyAlignment="1">
      <alignment horizontal="center" vertical="center"/>
    </xf>
    <xf numFmtId="9" fontId="21" fillId="7" borderId="40" xfId="0" applyNumberFormat="1" applyFont="1" applyFill="1" applyBorder="1" applyAlignment="1">
      <alignment horizontal="center" vertical="center"/>
    </xf>
    <xf numFmtId="172" fontId="21" fillId="7" borderId="39" xfId="0" applyNumberFormat="1" applyFont="1" applyFill="1" applyBorder="1" applyAlignment="1">
      <alignment horizontal="center" vertical="center"/>
    </xf>
    <xf numFmtId="9" fontId="32" fillId="6" borderId="47" xfId="0" applyNumberFormat="1" applyFont="1" applyFill="1" applyBorder="1" applyAlignment="1">
      <alignment horizontal="center" vertical="center"/>
    </xf>
    <xf numFmtId="172" fontId="28" fillId="6" borderId="48" xfId="0" applyNumberFormat="1" applyFont="1" applyFill="1" applyBorder="1" applyAlignment="1">
      <alignment horizontal="center" vertical="center"/>
    </xf>
    <xf numFmtId="3" fontId="21" fillId="7" borderId="62" xfId="0" applyNumberFormat="1" applyFont="1" applyFill="1" applyBorder="1" applyAlignment="1">
      <alignment horizontal="center" vertical="center"/>
    </xf>
    <xf numFmtId="172" fontId="21" fillId="7" borderId="44" xfId="0" applyNumberFormat="1" applyFont="1" applyFill="1" applyBorder="1" applyAlignment="1">
      <alignment horizontal="center" vertical="center"/>
    </xf>
    <xf numFmtId="172" fontId="35" fillId="6" borderId="45" xfId="0" applyNumberFormat="1" applyFont="1" applyFill="1" applyBorder="1" applyAlignment="1">
      <alignment horizontal="center" vertical="center"/>
    </xf>
    <xf numFmtId="9" fontId="32" fillId="6" borderId="44" xfId="0" applyNumberFormat="1" applyFont="1" applyFill="1" applyBorder="1" applyAlignment="1">
      <alignment horizontal="center" vertical="center"/>
    </xf>
    <xf numFmtId="1" fontId="21" fillId="7" borderId="45" xfId="0" applyNumberFormat="1" applyFont="1" applyFill="1" applyBorder="1" applyAlignment="1">
      <alignment horizontal="center" vertical="center"/>
    </xf>
    <xf numFmtId="1" fontId="21" fillId="7" borderId="48" xfId="0" applyNumberFormat="1" applyFont="1" applyFill="1" applyBorder="1" applyAlignment="1">
      <alignment horizontal="center" vertical="center"/>
    </xf>
    <xf numFmtId="1" fontId="21" fillId="7" borderId="0" xfId="0" applyNumberFormat="1" applyFont="1" applyFill="1" applyBorder="1" applyAlignment="1">
      <alignment horizontal="center" vertical="center"/>
    </xf>
    <xf numFmtId="1" fontId="21" fillId="7" borderId="42" xfId="0" applyNumberFormat="1" applyFont="1" applyFill="1" applyBorder="1" applyAlignment="1">
      <alignment horizontal="center" vertical="center"/>
    </xf>
    <xf numFmtId="1" fontId="21" fillId="7" borderId="44" xfId="0" applyNumberFormat="1" applyFont="1" applyFill="1" applyBorder="1" applyAlignment="1">
      <alignment horizontal="center" vertical="center"/>
    </xf>
    <xf numFmtId="172" fontId="21" fillId="7" borderId="45" xfId="0" applyNumberFormat="1" applyFont="1" applyFill="1" applyBorder="1" applyAlignment="1">
      <alignment horizontal="center" vertical="center"/>
    </xf>
    <xf numFmtId="172" fontId="21" fillId="7" borderId="0" xfId="0" applyNumberFormat="1" applyFont="1" applyFill="1" applyBorder="1" applyAlignment="1">
      <alignment horizontal="center" vertical="center"/>
    </xf>
    <xf numFmtId="172" fontId="21" fillId="7" borderId="48" xfId="0" applyNumberFormat="1" applyFont="1" applyFill="1" applyBorder="1" applyAlignment="1">
      <alignment horizontal="center" vertical="center"/>
    </xf>
    <xf numFmtId="172" fontId="21" fillId="7" borderId="42" xfId="0" applyNumberFormat="1" applyFont="1" applyFill="1" applyBorder="1" applyAlignment="1">
      <alignment horizontal="center" vertical="center"/>
    </xf>
    <xf numFmtId="172" fontId="29" fillId="6" borderId="45" xfId="0" applyNumberFormat="1" applyFont="1" applyFill="1" applyBorder="1" applyAlignment="1">
      <alignment horizontal="center" vertical="center"/>
    </xf>
    <xf numFmtId="172" fontId="29" fillId="6" borderId="0" xfId="0" applyNumberFormat="1" applyFont="1" applyFill="1" applyBorder="1" applyAlignment="1">
      <alignment horizontal="center" vertical="center"/>
    </xf>
    <xf numFmtId="172" fontId="29" fillId="6" borderId="48" xfId="0" applyNumberFormat="1" applyFont="1" applyFill="1" applyBorder="1" applyAlignment="1">
      <alignment horizontal="center" vertical="center"/>
    </xf>
    <xf numFmtId="3" fontId="39" fillId="7" borderId="44" xfId="0" applyNumberFormat="1" applyFont="1" applyFill="1" applyBorder="1" applyAlignment="1">
      <alignment horizontal="center" vertical="center"/>
    </xf>
    <xf numFmtId="3" fontId="39" fillId="7" borderId="49" xfId="0" applyNumberFormat="1" applyFont="1" applyFill="1" applyBorder="1" applyAlignment="1">
      <alignment horizontal="center" vertical="center"/>
    </xf>
    <xf numFmtId="3" fontId="39" fillId="7" borderId="41" xfId="0" applyNumberFormat="1" applyFont="1" applyFill="1" applyBorder="1" applyAlignment="1">
      <alignment horizontal="center" vertical="center"/>
    </xf>
    <xf numFmtId="172" fontId="39" fillId="7" borderId="35" xfId="0" applyNumberFormat="1" applyFont="1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/>
    </xf>
    <xf numFmtId="172" fontId="17" fillId="8" borderId="52" xfId="0" applyNumberFormat="1" applyFont="1" applyFill="1" applyBorder="1" applyAlignment="1">
      <alignment horizontal="center" vertical="center" wrapText="1"/>
    </xf>
    <xf numFmtId="172" fontId="17" fillId="8" borderId="42" xfId="0" applyNumberFormat="1" applyFont="1" applyFill="1" applyBorder="1" applyAlignment="1">
      <alignment horizontal="center" vertical="center" wrapText="1"/>
    </xf>
    <xf numFmtId="172" fontId="17" fillId="8" borderId="54" xfId="0" applyNumberFormat="1" applyFont="1" applyFill="1" applyBorder="1" applyAlignment="1">
      <alignment horizontal="center" vertical="center" wrapText="1"/>
    </xf>
    <xf numFmtId="0" fontId="26" fillId="6" borderId="52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 horizontal="center" vertical="center" wrapText="1"/>
    </xf>
    <xf numFmtId="0" fontId="38" fillId="6" borderId="41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center" vertical="center" wrapText="1"/>
    </xf>
    <xf numFmtId="0" fontId="40" fillId="4" borderId="41" xfId="0" applyFont="1" applyFill="1" applyBorder="1" applyAlignment="1">
      <alignment horizontal="center" vertical="center" wrapText="1"/>
    </xf>
    <xf numFmtId="0" fontId="40" fillId="4" borderId="35" xfId="0" applyFont="1" applyFill="1" applyBorder="1" applyAlignment="1">
      <alignment horizontal="center" vertical="center"/>
    </xf>
    <xf numFmtId="0" fontId="41" fillId="5" borderId="34" xfId="0" applyFont="1" applyFill="1" applyBorder="1" applyAlignment="1">
      <alignment horizontal="center" vertical="center" wrapText="1"/>
    </xf>
    <xf numFmtId="0" fontId="41" fillId="5" borderId="41" xfId="0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center" vertical="center"/>
    </xf>
    <xf numFmtId="0" fontId="26" fillId="6" borderId="34" xfId="0" applyFont="1" applyFill="1" applyBorder="1" applyAlignment="1">
      <alignment horizontal="center" vertical="center" wrapText="1"/>
    </xf>
    <xf numFmtId="0" fontId="34" fillId="6" borderId="51" xfId="0" applyFont="1" applyFill="1" applyBorder="1" applyAlignment="1">
      <alignment horizontal="left" vertical="center" wrapText="1"/>
    </xf>
    <xf numFmtId="0" fontId="34" fillId="6" borderId="50" xfId="0" applyFont="1" applyFill="1" applyBorder="1" applyAlignment="1">
      <alignment horizontal="left" vertical="center" wrapText="1"/>
    </xf>
    <xf numFmtId="0" fontId="41" fillId="5" borderId="35" xfId="0" applyFont="1" applyFill="1" applyBorder="1" applyAlignment="1">
      <alignment horizontal="center" vertical="center" wrapText="1"/>
    </xf>
    <xf numFmtId="0" fontId="17" fillId="8" borderId="51" xfId="0" applyFont="1" applyFill="1" applyBorder="1" applyAlignment="1">
      <alignment horizontal="center" vertical="center" wrapText="1"/>
    </xf>
    <xf numFmtId="0" fontId="17" fillId="8" borderId="50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29" fillId="6" borderId="50" xfId="0" applyFont="1" applyFill="1" applyBorder="1" applyAlignment="1">
      <alignment horizontal="center" vertical="center"/>
    </xf>
    <xf numFmtId="0" fontId="29" fillId="6" borderId="36" xfId="0" applyFont="1" applyFill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/>
    </xf>
    <xf numFmtId="0" fontId="26" fillId="6" borderId="39" xfId="0" applyFont="1" applyFill="1" applyBorder="1" applyAlignment="1">
      <alignment horizontal="center" vertical="center" wrapText="1"/>
    </xf>
    <xf numFmtId="0" fontId="29" fillId="6" borderId="41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 wrapText="1"/>
    </xf>
    <xf numFmtId="0" fontId="29" fillId="6" borderId="42" xfId="0" applyFont="1" applyFill="1" applyBorder="1" applyAlignment="1">
      <alignment horizontal="center" vertical="center" wrapText="1"/>
    </xf>
    <xf numFmtId="0" fontId="29" fillId="6" borderId="54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>
      <alignment horizontal="left" vertical="center"/>
    </xf>
    <xf numFmtId="0" fontId="26" fillId="6" borderId="55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0" fontId="26" fillId="6" borderId="48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17" fillId="8" borderId="69" xfId="0" applyFont="1" applyFill="1" applyBorder="1" applyAlignment="1">
      <alignment horizontal="center" vertical="center" wrapText="1"/>
    </xf>
    <xf numFmtId="0" fontId="17" fillId="8" borderId="70" xfId="0" applyFont="1" applyFill="1" applyBorder="1" applyAlignment="1">
      <alignment horizontal="center" vertical="center" wrapText="1"/>
    </xf>
    <xf numFmtId="0" fontId="17" fillId="8" borderId="71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41" fillId="5" borderId="55" xfId="0" applyFont="1" applyFill="1" applyBorder="1" applyAlignment="1">
      <alignment horizontal="center" vertical="center" wrapText="1"/>
    </xf>
    <xf numFmtId="0" fontId="41" fillId="5" borderId="50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63" xfId="0" applyFont="1" applyFill="1" applyBorder="1" applyAlignment="1">
      <alignment horizontal="center" vertical="center" wrapText="1"/>
    </xf>
    <xf numFmtId="0" fontId="26" fillId="6" borderId="64" xfId="0" applyFont="1" applyFill="1" applyBorder="1" applyAlignment="1">
      <alignment horizontal="center" vertical="center" wrapText="1"/>
    </xf>
    <xf numFmtId="0" fontId="26" fillId="6" borderId="65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6" fillId="6" borderId="66" xfId="0" applyFont="1" applyFill="1" applyBorder="1" applyAlignment="1">
      <alignment horizontal="center" vertical="center" wrapText="1"/>
    </xf>
    <xf numFmtId="0" fontId="26" fillId="6" borderId="67" xfId="0" applyFont="1" applyFill="1" applyBorder="1" applyAlignment="1">
      <alignment horizontal="center" vertical="center" wrapText="1"/>
    </xf>
    <xf numFmtId="0" fontId="26" fillId="6" borderId="68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/>
    </xf>
    <xf numFmtId="0" fontId="42" fillId="5" borderId="41" xfId="0" applyFont="1" applyFill="1" applyBorder="1" applyAlignment="1">
      <alignment horizontal="center" vertical="center"/>
    </xf>
    <xf numFmtId="0" fontId="42" fillId="5" borderId="3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9" fontId="1" fillId="0" borderId="72" xfId="0" applyNumberFormat="1" applyFont="1" applyFill="1" applyBorder="1" applyAlignment="1">
      <alignment horizontal="center" vertical="center" wrapText="1"/>
    </xf>
    <xf numFmtId="9" fontId="1" fillId="0" borderId="73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40" fillId="4" borderId="35" xfId="0" applyFont="1" applyFill="1" applyBorder="1" applyAlignment="1">
      <alignment horizontal="center" vertical="center" wrapText="1"/>
    </xf>
    <xf numFmtId="0" fontId="26" fillId="9" borderId="51" xfId="0" applyFont="1" applyFill="1" applyBorder="1" applyAlignment="1">
      <alignment horizontal="center" vertical="center" wrapText="1"/>
    </xf>
    <xf numFmtId="0" fontId="26" fillId="9" borderId="50" xfId="0" applyFont="1" applyFill="1" applyBorder="1" applyAlignment="1">
      <alignment horizontal="center" vertical="center" wrapText="1"/>
    </xf>
    <xf numFmtId="0" fontId="26" fillId="9" borderId="36" xfId="0" applyFont="1" applyFill="1" applyBorder="1" applyAlignment="1">
      <alignment horizontal="center" vertical="center" wrapText="1"/>
    </xf>
    <xf numFmtId="0" fontId="26" fillId="9" borderId="37" xfId="0" applyFont="1" applyFill="1" applyBorder="1" applyAlignment="1">
      <alignment horizontal="center" vertical="center" wrapText="1"/>
    </xf>
    <xf numFmtId="0" fontId="26" fillId="9" borderId="38" xfId="0" applyFont="1" applyFill="1" applyBorder="1" applyAlignment="1">
      <alignment horizontal="center" vertical="center" wrapText="1"/>
    </xf>
    <xf numFmtId="0" fontId="26" fillId="9" borderId="39" xfId="0" applyFont="1" applyFill="1" applyBorder="1" applyAlignment="1">
      <alignment horizontal="center" vertical="center" wrapText="1"/>
    </xf>
    <xf numFmtId="0" fontId="26" fillId="6" borderId="38" xfId="0" applyFont="1" applyFill="1" applyBorder="1" applyAlignment="1">
      <alignment horizontal="center" vertical="center" wrapText="1"/>
    </xf>
    <xf numFmtId="1" fontId="26" fillId="6" borderId="0" xfId="0" applyNumberFormat="1" applyFont="1" applyFill="1" applyBorder="1" applyAlignment="1">
      <alignment horizontal="center" vertical="center" wrapText="1"/>
    </xf>
    <xf numFmtId="1" fontId="26" fillId="6" borderId="40" xfId="0" applyNumberFormat="1" applyFont="1" applyFill="1" applyBorder="1" applyAlignment="1">
      <alignment horizontal="center" vertical="center" wrapText="1"/>
    </xf>
    <xf numFmtId="1" fontId="26" fillId="6" borderId="34" xfId="0" applyNumberFormat="1" applyFont="1" applyFill="1" applyBorder="1" applyAlignment="1">
      <alignment horizontal="center" vertical="center" wrapText="1"/>
    </xf>
    <xf numFmtId="1" fontId="26" fillId="6" borderId="41" xfId="0" applyNumberFormat="1" applyFont="1" applyFill="1" applyBorder="1" applyAlignment="1">
      <alignment horizontal="center" vertical="center" wrapText="1"/>
    </xf>
    <xf numFmtId="1" fontId="26" fillId="6" borderId="35" xfId="0" applyNumberFormat="1" applyFont="1" applyFill="1" applyBorder="1" applyAlignment="1">
      <alignment horizontal="center" vertical="center" wrapText="1"/>
    </xf>
    <xf numFmtId="1" fontId="17" fillId="8" borderId="52" xfId="0" applyNumberFormat="1" applyFont="1" applyFill="1" applyBorder="1" applyAlignment="1">
      <alignment horizontal="center" vertical="center" wrapText="1"/>
    </xf>
    <xf numFmtId="1" fontId="17" fillId="8" borderId="42" xfId="0" applyNumberFormat="1" applyFont="1" applyFill="1" applyBorder="1" applyAlignment="1">
      <alignment horizontal="center" vertical="center" wrapText="1"/>
    </xf>
    <xf numFmtId="1" fontId="17" fillId="8" borderId="54" xfId="0" applyNumberFormat="1" applyFont="1" applyFill="1" applyBorder="1" applyAlignment="1">
      <alignment horizontal="center" vertical="center" wrapText="1"/>
    </xf>
    <xf numFmtId="1" fontId="26" fillId="6" borderId="53" xfId="0" applyNumberFormat="1" applyFont="1" applyFill="1" applyBorder="1" applyAlignment="1">
      <alignment horizontal="center" vertical="center" wrapText="1"/>
    </xf>
    <xf numFmtId="1" fontId="26" fillId="6" borderId="61" xfId="0" applyNumberFormat="1" applyFont="1" applyFill="1" applyBorder="1" applyAlignment="1">
      <alignment horizontal="center" vertical="center" wrapText="1"/>
    </xf>
    <xf numFmtId="0" fontId="29" fillId="6" borderId="37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9" fontId="26" fillId="6" borderId="34" xfId="0" applyNumberFormat="1" applyFont="1" applyFill="1" applyBorder="1" applyAlignment="1">
      <alignment horizontal="center" vertical="center" wrapText="1"/>
    </xf>
    <xf numFmtId="9" fontId="17" fillId="8" borderId="34" xfId="0" applyNumberFormat="1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9" fontId="1" fillId="0" borderId="80" xfId="0" applyNumberFormat="1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 wrapText="1"/>
    </xf>
    <xf numFmtId="0" fontId="26" fillId="6" borderId="34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9" fillId="6" borderId="41" xfId="0" applyFont="1" applyFill="1" applyBorder="1" applyAlignment="1">
      <alignment horizontal="center" vertical="center" wrapText="1"/>
    </xf>
    <xf numFmtId="0" fontId="16" fillId="8" borderId="40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9" fontId="1" fillId="0" borderId="72" xfId="0" applyNumberFormat="1" applyFont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/>
    </xf>
    <xf numFmtId="3" fontId="29" fillId="3" borderId="0" xfId="0" applyNumberFormat="1" applyFont="1" applyFill="1" applyAlignment="1">
      <alignment horizontal="left" vertical="center" wrapText="1"/>
    </xf>
    <xf numFmtId="172" fontId="30" fillId="3" borderId="0" xfId="0" applyNumberFormat="1" applyFont="1" applyFill="1" applyAlignment="1">
      <alignment horizontal="left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center" vertical="center" wrapText="1"/>
    </xf>
    <xf numFmtId="0" fontId="29" fillId="6" borderId="36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6" fillId="6" borderId="88" xfId="0" applyFont="1" applyFill="1" applyBorder="1" applyAlignment="1">
      <alignment horizontal="center" vertical="center" wrapText="1"/>
    </xf>
    <xf numFmtId="0" fontId="26" fillId="6" borderId="89" xfId="0" applyFont="1" applyFill="1" applyBorder="1" applyAlignment="1">
      <alignment horizontal="center" vertical="center" wrapText="1"/>
    </xf>
    <xf numFmtId="3" fontId="26" fillId="6" borderId="90" xfId="0" applyNumberFormat="1" applyFont="1" applyFill="1" applyBorder="1" applyAlignment="1">
      <alignment horizontal="center" vertical="center" wrapText="1"/>
    </xf>
    <xf numFmtId="172" fontId="26" fillId="6" borderId="91" xfId="0" applyNumberFormat="1" applyFont="1" applyFill="1" applyBorder="1" applyAlignment="1">
      <alignment horizontal="center" vertical="center" wrapText="1"/>
    </xf>
    <xf numFmtId="0" fontId="26" fillId="6" borderId="92" xfId="0" applyFont="1" applyFill="1" applyBorder="1" applyAlignment="1">
      <alignment horizontal="center" vertical="center" wrapText="1"/>
    </xf>
    <xf numFmtId="0" fontId="26" fillId="6" borderId="93" xfId="0" applyFont="1" applyFill="1" applyBorder="1" applyAlignment="1">
      <alignment horizontal="center" vertical="center" wrapText="1"/>
    </xf>
    <xf numFmtId="0" fontId="26" fillId="6" borderId="94" xfId="0" applyFont="1" applyFill="1" applyBorder="1" applyAlignment="1">
      <alignment horizontal="center" vertical="center" wrapText="1"/>
    </xf>
    <xf numFmtId="0" fontId="26" fillId="6" borderId="95" xfId="0" applyFont="1" applyFill="1" applyBorder="1" applyAlignment="1">
      <alignment horizontal="center" vertical="center" wrapText="1"/>
    </xf>
    <xf numFmtId="0" fontId="26" fillId="6" borderId="96" xfId="0" applyFont="1" applyFill="1" applyBorder="1" applyAlignment="1">
      <alignment horizontal="center" vertical="center" wrapText="1"/>
    </xf>
    <xf numFmtId="0" fontId="26" fillId="6" borderId="97" xfId="0" applyFont="1" applyFill="1" applyBorder="1" applyAlignment="1">
      <alignment horizontal="center" vertical="center" wrapText="1"/>
    </xf>
    <xf numFmtId="172" fontId="26" fillId="6" borderId="98" xfId="0" applyNumberFormat="1" applyFont="1" applyFill="1" applyBorder="1" applyAlignment="1">
      <alignment horizontal="center" vertical="center" wrapText="1"/>
    </xf>
    <xf numFmtId="0" fontId="26" fillId="6" borderId="90" xfId="0" applyFont="1" applyFill="1" applyBorder="1" applyAlignment="1">
      <alignment horizontal="center" vertical="center" wrapText="1"/>
    </xf>
    <xf numFmtId="172" fontId="26" fillId="6" borderId="99" xfId="0" applyNumberFormat="1" applyFont="1" applyFill="1" applyBorder="1" applyAlignment="1">
      <alignment horizontal="center" vertical="center" wrapText="1"/>
    </xf>
    <xf numFmtId="3" fontId="26" fillId="6" borderId="98" xfId="0" applyNumberFormat="1" applyFont="1" applyFill="1" applyBorder="1" applyAlignment="1">
      <alignment horizontal="center" vertical="center" wrapText="1"/>
    </xf>
    <xf numFmtId="0" fontId="26" fillId="6" borderId="100" xfId="0" applyFont="1" applyFill="1" applyBorder="1" applyAlignment="1">
      <alignment horizontal="center" vertical="center" wrapText="1"/>
    </xf>
    <xf numFmtId="0" fontId="26" fillId="6" borderId="101" xfId="0" applyFont="1" applyFill="1" applyBorder="1" applyAlignment="1">
      <alignment horizontal="center" vertical="center" wrapText="1"/>
    </xf>
    <xf numFmtId="3" fontId="26" fillId="6" borderId="97" xfId="0" applyNumberFormat="1" applyFont="1" applyFill="1" applyBorder="1" applyAlignment="1">
      <alignment horizontal="center" vertical="center" wrapText="1"/>
    </xf>
    <xf numFmtId="0" fontId="26" fillId="6" borderId="98" xfId="0" applyFont="1" applyFill="1" applyBorder="1" applyAlignment="1">
      <alignment horizontal="center" vertical="center" wrapText="1"/>
    </xf>
    <xf numFmtId="0" fontId="26" fillId="6" borderId="99" xfId="0" applyFont="1" applyFill="1" applyBorder="1" applyAlignment="1">
      <alignment horizontal="center" vertical="center" wrapText="1"/>
    </xf>
    <xf numFmtId="0" fontId="26" fillId="6" borderId="91" xfId="0" applyFont="1" applyFill="1" applyBorder="1" applyAlignment="1">
      <alignment horizontal="center" vertical="center" wrapText="1"/>
    </xf>
    <xf numFmtId="1" fontId="17" fillId="7" borderId="44" xfId="0" applyNumberFormat="1" applyFont="1" applyFill="1" applyBorder="1" applyAlignment="1">
      <alignment horizontal="center" vertical="center" wrapText="1"/>
    </xf>
    <xf numFmtId="1" fontId="17" fillId="7" borderId="47" xfId="0" applyNumberFormat="1" applyFont="1" applyFill="1" applyBorder="1" applyAlignment="1">
      <alignment horizontal="center" vertical="center" wrapText="1"/>
    </xf>
    <xf numFmtId="1" fontId="17" fillId="7" borderId="49" xfId="0" applyNumberFormat="1" applyFont="1" applyFill="1" applyBorder="1" applyAlignment="1">
      <alignment horizontal="center" vertical="center" wrapText="1"/>
    </xf>
    <xf numFmtId="1" fontId="17" fillId="7" borderId="41" xfId="0" applyNumberFormat="1" applyFont="1" applyFill="1" applyBorder="1" applyAlignment="1">
      <alignment horizontal="center" vertical="center" wrapText="1"/>
    </xf>
    <xf numFmtId="1" fontId="17" fillId="7" borderId="43" xfId="0" applyNumberFormat="1" applyFont="1" applyFill="1" applyBorder="1" applyAlignment="1">
      <alignment horizontal="center" vertical="center" wrapText="1"/>
    </xf>
    <xf numFmtId="1" fontId="17" fillId="7" borderId="102" xfId="0" applyNumberFormat="1" applyFont="1" applyFill="1" applyBorder="1" applyAlignment="1">
      <alignment horizontal="center" vertical="center" wrapText="1"/>
    </xf>
    <xf numFmtId="1" fontId="17" fillId="7" borderId="34" xfId="0" applyNumberFormat="1" applyFont="1" applyFill="1" applyBorder="1" applyAlignment="1">
      <alignment horizontal="center" vertical="center" wrapText="1"/>
    </xf>
    <xf numFmtId="1" fontId="16" fillId="7" borderId="45" xfId="0" applyNumberFormat="1" applyFont="1" applyFill="1" applyBorder="1" applyAlignment="1">
      <alignment horizontal="center" vertical="center"/>
    </xf>
    <xf numFmtId="1" fontId="21" fillId="7" borderId="46" xfId="0" applyNumberFormat="1" applyFont="1" applyFill="1" applyBorder="1" applyAlignment="1">
      <alignment horizontal="center" vertical="center"/>
    </xf>
    <xf numFmtId="1" fontId="16" fillId="7" borderId="48" xfId="0" applyNumberFormat="1" applyFont="1" applyFill="1" applyBorder="1" applyAlignment="1">
      <alignment horizontal="center" vertical="center"/>
    </xf>
    <xf numFmtId="1" fontId="16" fillId="7" borderId="54" xfId="0" applyNumberFormat="1" applyFont="1" applyFill="1" applyBorder="1" applyAlignment="1">
      <alignment horizontal="center" vertical="center"/>
    </xf>
    <xf numFmtId="1" fontId="16" fillId="7" borderId="61" xfId="0" applyNumberFormat="1" applyFont="1" applyFill="1" applyBorder="1" applyAlignment="1">
      <alignment horizontal="center" vertical="center"/>
    </xf>
    <xf numFmtId="1" fontId="17" fillId="7" borderId="46" xfId="0" applyNumberFormat="1" applyFont="1" applyFill="1" applyBorder="1" applyAlignment="1">
      <alignment horizontal="center" vertical="center"/>
    </xf>
    <xf numFmtId="1" fontId="16" fillId="7" borderId="29" xfId="0" applyNumberFormat="1" applyFont="1" applyFill="1" applyBorder="1" applyAlignment="1">
      <alignment horizontal="center" vertical="center"/>
    </xf>
    <xf numFmtId="1" fontId="21" fillId="7" borderId="38" xfId="0" applyNumberFormat="1" applyFont="1" applyFill="1" applyBorder="1" applyAlignment="1">
      <alignment horizontal="center" vertical="center"/>
    </xf>
    <xf numFmtId="0" fontId="26" fillId="6" borderId="103" xfId="0" applyFont="1" applyFill="1" applyBorder="1" applyAlignment="1">
      <alignment horizontal="center" vertical="center" wrapText="1"/>
    </xf>
    <xf numFmtId="0" fontId="26" fillId="6" borderId="59" xfId="0" applyFont="1" applyFill="1" applyBorder="1" applyAlignment="1">
      <alignment horizontal="center" vertical="center" wrapText="1"/>
    </xf>
    <xf numFmtId="172" fontId="21" fillId="7" borderId="44" xfId="2" applyNumberFormat="1" applyFont="1" applyFill="1" applyBorder="1" applyAlignment="1">
      <alignment horizontal="center" vertical="center"/>
    </xf>
    <xf numFmtId="172" fontId="21" fillId="7" borderId="49" xfId="2" applyNumberFormat="1" applyFont="1" applyFill="1" applyBorder="1" applyAlignment="1">
      <alignment horizontal="center" vertical="center"/>
    </xf>
    <xf numFmtId="172" fontId="21" fillId="7" borderId="41" xfId="2" applyNumberFormat="1" applyFont="1" applyFill="1" applyBorder="1" applyAlignment="1">
      <alignment horizontal="center" vertical="center"/>
    </xf>
    <xf numFmtId="172" fontId="21" fillId="7" borderId="43" xfId="2" applyNumberFormat="1" applyFont="1" applyFill="1" applyBorder="1" applyAlignment="1">
      <alignment horizontal="center" vertical="center"/>
    </xf>
    <xf numFmtId="172" fontId="30" fillId="6" borderId="45" xfId="2" applyNumberFormat="1" applyFont="1" applyFill="1" applyBorder="1" applyAlignment="1">
      <alignment horizontal="center" vertical="center"/>
    </xf>
    <xf numFmtId="172" fontId="30" fillId="6" borderId="48" xfId="2" applyNumberFormat="1" applyFont="1" applyFill="1" applyBorder="1" applyAlignment="1">
      <alignment horizontal="center" vertical="center"/>
    </xf>
    <xf numFmtId="172" fontId="29" fillId="6" borderId="48" xfId="2" applyNumberFormat="1" applyFont="1" applyFill="1" applyBorder="1" applyAlignment="1">
      <alignment horizontal="center" vertical="center"/>
    </xf>
    <xf numFmtId="172" fontId="29" fillId="6" borderId="0" xfId="2" applyNumberFormat="1" applyFont="1" applyFill="1" applyBorder="1" applyAlignment="1">
      <alignment horizontal="center" vertical="center"/>
    </xf>
    <xf numFmtId="172" fontId="27" fillId="6" borderId="42" xfId="2" applyNumberFormat="1" applyFont="1" applyFill="1" applyBorder="1" applyAlignment="1">
      <alignment horizontal="center" vertical="center"/>
    </xf>
    <xf numFmtId="172" fontId="17" fillId="7" borderId="44" xfId="2" applyNumberFormat="1" applyFont="1" applyFill="1" applyBorder="1" applyAlignment="1">
      <alignment horizontal="center" vertical="center" wrapText="1"/>
    </xf>
    <xf numFmtId="172" fontId="17" fillId="7" borderId="47" xfId="2" applyNumberFormat="1" applyFont="1" applyFill="1" applyBorder="1" applyAlignment="1">
      <alignment horizontal="center" vertical="center" wrapText="1"/>
    </xf>
    <xf numFmtId="172" fontId="17" fillId="7" borderId="49" xfId="2" applyNumberFormat="1" applyFont="1" applyFill="1" applyBorder="1" applyAlignment="1">
      <alignment horizontal="center" vertical="center" wrapText="1"/>
    </xf>
    <xf numFmtId="172" fontId="17" fillId="7" borderId="41" xfId="2" applyNumberFormat="1" applyFont="1" applyFill="1" applyBorder="1" applyAlignment="1">
      <alignment horizontal="center" vertical="center" wrapText="1"/>
    </xf>
    <xf numFmtId="172" fontId="17" fillId="7" borderId="43" xfId="2" applyNumberFormat="1" applyFont="1" applyFill="1" applyBorder="1" applyAlignment="1">
      <alignment horizontal="center" vertical="center" wrapText="1"/>
    </xf>
    <xf numFmtId="172" fontId="17" fillId="7" borderId="35" xfId="2" applyNumberFormat="1" applyFont="1" applyFill="1" applyBorder="1" applyAlignment="1">
      <alignment horizontal="center" vertical="center" wrapText="1"/>
    </xf>
    <xf numFmtId="172" fontId="17" fillId="7" borderId="102" xfId="2" applyNumberFormat="1" applyFont="1" applyFill="1" applyBorder="1" applyAlignment="1">
      <alignment horizontal="center" vertical="center" wrapText="1"/>
    </xf>
    <xf numFmtId="172" fontId="16" fillId="7" borderId="45" xfId="2" applyNumberFormat="1" applyFont="1" applyFill="1" applyBorder="1" applyAlignment="1">
      <alignment horizontal="center" vertical="center"/>
    </xf>
    <xf numFmtId="172" fontId="21" fillId="7" borderId="46" xfId="2" applyNumberFormat="1" applyFont="1" applyFill="1" applyBorder="1" applyAlignment="1">
      <alignment horizontal="center" vertical="center"/>
    </xf>
    <xf numFmtId="172" fontId="16" fillId="7" borderId="48" xfId="2" applyNumberFormat="1" applyFont="1" applyFill="1" applyBorder="1" applyAlignment="1">
      <alignment horizontal="center" vertical="center"/>
    </xf>
    <xf numFmtId="172" fontId="21" fillId="7" borderId="0" xfId="2" applyNumberFormat="1" applyFont="1" applyFill="1" applyBorder="1" applyAlignment="1">
      <alignment horizontal="center" vertical="center"/>
    </xf>
    <xf numFmtId="172" fontId="16" fillId="7" borderId="54" xfId="2" applyNumberFormat="1" applyFont="1" applyFill="1" applyBorder="1" applyAlignment="1">
      <alignment horizontal="center" vertical="center"/>
    </xf>
    <xf numFmtId="172" fontId="16" fillId="7" borderId="61" xfId="2" applyNumberFormat="1" applyFont="1" applyFill="1" applyBorder="1" applyAlignment="1">
      <alignment horizontal="center" vertical="center"/>
    </xf>
    <xf numFmtId="172" fontId="17" fillId="7" borderId="46" xfId="2" applyNumberFormat="1" applyFont="1" applyFill="1" applyBorder="1" applyAlignment="1">
      <alignment horizontal="center" vertical="center"/>
    </xf>
    <xf numFmtId="172" fontId="21" fillId="7" borderId="37" xfId="2" applyNumberFormat="1" applyFont="1" applyFill="1" applyBorder="1" applyAlignment="1">
      <alignment horizontal="center" vertical="center"/>
    </xf>
    <xf numFmtId="172" fontId="16" fillId="7" borderId="29" xfId="2" applyNumberFormat="1" applyFont="1" applyFill="1" applyBorder="1" applyAlignment="1">
      <alignment horizontal="center" vertical="center"/>
    </xf>
    <xf numFmtId="172" fontId="16" fillId="7" borderId="43" xfId="2" applyNumberFormat="1" applyFont="1" applyFill="1" applyBorder="1" applyAlignment="1">
      <alignment horizontal="center" vertical="center"/>
    </xf>
    <xf numFmtId="172" fontId="26" fillId="6" borderId="44" xfId="2" applyNumberFormat="1" applyFont="1" applyFill="1" applyBorder="1" applyAlignment="1">
      <alignment horizontal="center" vertical="center"/>
    </xf>
    <xf numFmtId="172" fontId="26" fillId="6" borderId="49" xfId="2" applyNumberFormat="1" applyFont="1" applyFill="1" applyBorder="1" applyAlignment="1">
      <alignment horizontal="center" vertical="center"/>
    </xf>
    <xf numFmtId="172" fontId="26" fillId="6" borderId="43" xfId="2" applyNumberFormat="1" applyFont="1" applyFill="1" applyBorder="1" applyAlignment="1">
      <alignment horizontal="center" vertical="center"/>
    </xf>
    <xf numFmtId="172" fontId="26" fillId="6" borderId="41" xfId="2" applyNumberFormat="1" applyFont="1" applyFill="1" applyBorder="1" applyAlignment="1">
      <alignment horizontal="center" vertical="center"/>
    </xf>
    <xf numFmtId="0" fontId="29" fillId="6" borderId="100" xfId="0" applyFont="1" applyFill="1" applyBorder="1" applyAlignment="1">
      <alignment horizontal="center" vertical="center"/>
    </xf>
    <xf numFmtId="0" fontId="29" fillId="6" borderId="55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26" fillId="6" borderId="97" xfId="0" applyFont="1" applyFill="1" applyBorder="1" applyAlignment="1">
      <alignment horizontal="center" vertical="center"/>
    </xf>
    <xf numFmtId="0" fontId="26" fillId="6" borderId="98" xfId="0" applyFont="1" applyFill="1" applyBorder="1" applyAlignment="1">
      <alignment horizontal="center" vertical="center"/>
    </xf>
    <xf numFmtId="0" fontId="26" fillId="6" borderId="90" xfId="0" applyFont="1" applyFill="1" applyBorder="1" applyAlignment="1">
      <alignment horizontal="center" vertical="center"/>
    </xf>
    <xf numFmtId="0" fontId="26" fillId="6" borderId="99" xfId="0" applyFont="1" applyFill="1" applyBorder="1" applyAlignment="1">
      <alignment horizontal="center" vertical="center"/>
    </xf>
    <xf numFmtId="0" fontId="26" fillId="6" borderId="91" xfId="0" applyFont="1" applyFill="1" applyBorder="1" applyAlignment="1">
      <alignment horizontal="center" vertical="center"/>
    </xf>
    <xf numFmtId="0" fontId="26" fillId="6" borderId="104" xfId="0" applyFont="1" applyFill="1" applyBorder="1" applyAlignment="1">
      <alignment horizontal="center" vertical="center" wrapText="1"/>
    </xf>
    <xf numFmtId="172" fontId="28" fillId="6" borderId="98" xfId="0" applyNumberFormat="1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26" fillId="6" borderId="105" xfId="0" applyFont="1" applyFill="1" applyBorder="1" applyAlignment="1">
      <alignment horizontal="center" vertical="center" wrapText="1"/>
    </xf>
    <xf numFmtId="0" fontId="26" fillId="6" borderId="106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/>
    </xf>
    <xf numFmtId="0" fontId="26" fillId="6" borderId="107" xfId="0" applyFont="1" applyFill="1" applyBorder="1" applyAlignment="1">
      <alignment horizontal="center" vertical="center" wrapText="1"/>
    </xf>
    <xf numFmtId="0" fontId="26" fillId="6" borderId="108" xfId="0" applyFont="1" applyFill="1" applyBorder="1" applyAlignment="1">
      <alignment horizontal="center" vertical="center" wrapText="1"/>
    </xf>
    <xf numFmtId="3" fontId="26" fillId="6" borderId="99" xfId="0" applyNumberFormat="1" applyFont="1" applyFill="1" applyBorder="1" applyAlignment="1">
      <alignment horizontal="center" vertical="center" wrapText="1"/>
    </xf>
    <xf numFmtId="0" fontId="29" fillId="6" borderId="103" xfId="0" applyFont="1" applyFill="1" applyBorder="1" applyAlignment="1">
      <alignment horizontal="center" vertical="center" wrapText="1"/>
    </xf>
    <xf numFmtId="0" fontId="29" fillId="6" borderId="89" xfId="0" applyFont="1" applyFill="1" applyBorder="1" applyAlignment="1">
      <alignment horizontal="center" vertical="center" wrapText="1"/>
    </xf>
    <xf numFmtId="172" fontId="31" fillId="6" borderId="45" xfId="0" applyNumberFormat="1" applyFont="1" applyFill="1" applyBorder="1" applyAlignment="1">
      <alignment horizontal="center" vertical="center"/>
    </xf>
    <xf numFmtId="9" fontId="28" fillId="6" borderId="44" xfId="0" applyNumberFormat="1" applyFont="1" applyFill="1" applyBorder="1" applyAlignment="1">
      <alignment horizontal="center" vertical="center"/>
    </xf>
    <xf numFmtId="0" fontId="29" fillId="6" borderId="100" xfId="0" applyFont="1" applyFill="1" applyBorder="1" applyAlignment="1">
      <alignment horizontal="center" vertical="center" wrapText="1"/>
    </xf>
    <xf numFmtId="0" fontId="29" fillId="6" borderId="46" xfId="0" applyFont="1" applyFill="1" applyBorder="1" applyAlignment="1">
      <alignment horizontal="center" vertical="center" wrapText="1"/>
    </xf>
    <xf numFmtId="0" fontId="29" fillId="6" borderId="55" xfId="0" applyFont="1" applyFill="1" applyBorder="1" applyAlignment="1">
      <alignment horizontal="center" vertical="center" wrapText="1"/>
    </xf>
    <xf numFmtId="0" fontId="16" fillId="8" borderId="50" xfId="0" applyFont="1" applyFill="1" applyBorder="1" applyAlignment="1">
      <alignment horizontal="center" vertical="center" wrapText="1"/>
    </xf>
    <xf numFmtId="172" fontId="32" fillId="6" borderId="36" xfId="0" applyNumberFormat="1" applyFont="1" applyFill="1" applyBorder="1" applyAlignment="1">
      <alignment horizontal="center" vertical="center"/>
    </xf>
    <xf numFmtId="9" fontId="32" fillId="6" borderId="34" xfId="0" applyNumberFormat="1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2655570</xdr:colOff>
      <xdr:row>1</xdr:row>
      <xdr:rowOff>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B3932EC6-4EBE-4F83-BD1C-ACBB7B0213EF}"/>
            </a:ext>
          </a:extLst>
        </xdr:cNvPr>
        <xdr:cNvSpPr txBox="1"/>
      </xdr:nvSpPr>
      <xdr:spPr>
        <a:xfrm>
          <a:off x="346519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BE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Tabellen%20Carine\FR\Th&#232;me%2025_Caract&#233;ristiques%20du%20processus%20accidentel%20sur%20le%20chemin%20du%20travail%20dans%20le%20secteur%20public%20en%202017%20-%20avec%20formules.xl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56"/>
  <sheetViews>
    <sheetView workbookViewId="0">
      <selection activeCell="C9" sqref="C9"/>
    </sheetView>
  </sheetViews>
  <sheetFormatPr defaultColWidth="11.5546875" defaultRowHeight="14.4" x14ac:dyDescent="0.3"/>
  <cols>
    <col min="1" max="1" width="2.6640625" style="149" customWidth="1"/>
    <col min="2" max="2" width="9.109375" style="144" customWidth="1"/>
    <col min="3" max="3" width="165.6640625" style="144" bestFit="1" customWidth="1"/>
    <col min="4" max="255" width="11.5546875" style="149" customWidth="1"/>
    <col min="256" max="16384" width="11.5546875" style="144"/>
  </cols>
  <sheetData>
    <row r="1" spans="2:3" s="148" customFormat="1" ht="15" thickBot="1" x14ac:dyDescent="0.35"/>
    <row r="2" spans="2:3" ht="22.2" customHeight="1" thickTop="1" thickBot="1" x14ac:dyDescent="0.35">
      <c r="B2" s="153" t="s">
        <v>676</v>
      </c>
      <c r="C2" s="154"/>
    </row>
    <row r="3" spans="2:3" ht="22.2" customHeight="1" thickTop="1" thickBot="1" x14ac:dyDescent="0.35">
      <c r="B3" s="155" t="s">
        <v>397</v>
      </c>
      <c r="C3" s="156" t="s">
        <v>432</v>
      </c>
    </row>
    <row r="4" spans="2:3" ht="22.2" customHeight="1" thickTop="1" x14ac:dyDescent="0.3">
      <c r="B4" s="157" t="s">
        <v>398</v>
      </c>
      <c r="C4" s="158" t="s">
        <v>677</v>
      </c>
    </row>
    <row r="5" spans="2:3" ht="22.2" customHeight="1" x14ac:dyDescent="0.3">
      <c r="B5" s="157" t="s">
        <v>399</v>
      </c>
      <c r="C5" s="158" t="s">
        <v>678</v>
      </c>
    </row>
    <row r="6" spans="2:3" ht="22.2" customHeight="1" x14ac:dyDescent="0.3">
      <c r="B6" s="157" t="s">
        <v>400</v>
      </c>
      <c r="C6" s="158" t="s">
        <v>679</v>
      </c>
    </row>
    <row r="7" spans="2:3" ht="22.2" customHeight="1" x14ac:dyDescent="0.3">
      <c r="B7" s="157" t="s">
        <v>401</v>
      </c>
      <c r="C7" s="158" t="s">
        <v>680</v>
      </c>
    </row>
    <row r="8" spans="2:3" ht="22.2" customHeight="1" x14ac:dyDescent="0.3">
      <c r="B8" s="157" t="s">
        <v>402</v>
      </c>
      <c r="C8" s="158" t="s">
        <v>681</v>
      </c>
    </row>
    <row r="9" spans="2:3" ht="22.2" customHeight="1" x14ac:dyDescent="0.3">
      <c r="B9" s="157" t="s">
        <v>403</v>
      </c>
      <c r="C9" s="158" t="s">
        <v>682</v>
      </c>
    </row>
    <row r="10" spans="2:3" ht="22.2" customHeight="1" x14ac:dyDescent="0.3">
      <c r="B10" s="157" t="s">
        <v>404</v>
      </c>
      <c r="C10" s="158" t="s">
        <v>683</v>
      </c>
    </row>
    <row r="11" spans="2:3" ht="22.2" customHeight="1" thickBot="1" x14ac:dyDescent="0.35">
      <c r="B11" s="157" t="s">
        <v>405</v>
      </c>
      <c r="C11" s="158" t="s">
        <v>684</v>
      </c>
    </row>
    <row r="12" spans="2:3" ht="22.2" customHeight="1" thickTop="1" thickBot="1" x14ac:dyDescent="0.35">
      <c r="B12" s="155" t="s">
        <v>406</v>
      </c>
      <c r="C12" s="156" t="s">
        <v>433</v>
      </c>
    </row>
    <row r="13" spans="2:3" ht="22.2" customHeight="1" thickTop="1" x14ac:dyDescent="0.3">
      <c r="B13" s="157" t="s">
        <v>407</v>
      </c>
      <c r="C13" s="158" t="s">
        <v>685</v>
      </c>
    </row>
    <row r="14" spans="2:3" ht="22.2" customHeight="1" x14ac:dyDescent="0.3">
      <c r="B14" s="157" t="s">
        <v>408</v>
      </c>
      <c r="C14" s="158" t="s">
        <v>686</v>
      </c>
    </row>
    <row r="15" spans="2:3" ht="22.2" customHeight="1" x14ac:dyDescent="0.3">
      <c r="B15" s="157" t="s">
        <v>409</v>
      </c>
      <c r="C15" s="158" t="s">
        <v>687</v>
      </c>
    </row>
    <row r="16" spans="2:3" ht="22.2" customHeight="1" x14ac:dyDescent="0.3">
      <c r="B16" s="157" t="s">
        <v>410</v>
      </c>
      <c r="C16" s="158" t="s">
        <v>688</v>
      </c>
    </row>
    <row r="17" spans="2:3" ht="22.2" customHeight="1" x14ac:dyDescent="0.3">
      <c r="B17" s="157" t="s">
        <v>411</v>
      </c>
      <c r="C17" s="158" t="s">
        <v>689</v>
      </c>
    </row>
    <row r="18" spans="2:3" ht="22.2" customHeight="1" x14ac:dyDescent="0.3">
      <c r="B18" s="157" t="s">
        <v>412</v>
      </c>
      <c r="C18" s="158" t="s">
        <v>690</v>
      </c>
    </row>
    <row r="19" spans="2:3" ht="22.2" customHeight="1" x14ac:dyDescent="0.3">
      <c r="B19" s="157" t="s">
        <v>413</v>
      </c>
      <c r="C19" s="158" t="s">
        <v>691</v>
      </c>
    </row>
    <row r="20" spans="2:3" ht="22.2" customHeight="1" thickBot="1" x14ac:dyDescent="0.35">
      <c r="B20" s="157" t="s">
        <v>414</v>
      </c>
      <c r="C20" s="158" t="s">
        <v>692</v>
      </c>
    </row>
    <row r="21" spans="2:3" ht="22.2" customHeight="1" thickTop="1" thickBot="1" x14ac:dyDescent="0.35">
      <c r="B21" s="155" t="s">
        <v>415</v>
      </c>
      <c r="C21" s="156" t="s">
        <v>434</v>
      </c>
    </row>
    <row r="22" spans="2:3" ht="22.2" customHeight="1" thickTop="1" x14ac:dyDescent="0.3">
      <c r="B22" s="157" t="s">
        <v>416</v>
      </c>
      <c r="C22" s="158" t="s">
        <v>693</v>
      </c>
    </row>
    <row r="23" spans="2:3" ht="22.2" customHeight="1" x14ac:dyDescent="0.3">
      <c r="B23" s="157" t="s">
        <v>417</v>
      </c>
      <c r="C23" s="158" t="s">
        <v>694</v>
      </c>
    </row>
    <row r="24" spans="2:3" ht="22.2" customHeight="1" x14ac:dyDescent="0.3">
      <c r="B24" s="157" t="s">
        <v>418</v>
      </c>
      <c r="C24" s="158" t="s">
        <v>695</v>
      </c>
    </row>
    <row r="25" spans="2:3" ht="22.2" customHeight="1" x14ac:dyDescent="0.3">
      <c r="B25" s="157" t="s">
        <v>419</v>
      </c>
      <c r="C25" s="158" t="s">
        <v>696</v>
      </c>
    </row>
    <row r="26" spans="2:3" ht="22.2" customHeight="1" x14ac:dyDescent="0.3">
      <c r="B26" s="157" t="s">
        <v>420</v>
      </c>
      <c r="C26" s="158" t="s">
        <v>697</v>
      </c>
    </row>
    <row r="27" spans="2:3" ht="22.2" customHeight="1" x14ac:dyDescent="0.3">
      <c r="B27" s="157" t="s">
        <v>421</v>
      </c>
      <c r="C27" s="158" t="s">
        <v>698</v>
      </c>
    </row>
    <row r="28" spans="2:3" ht="22.2" customHeight="1" thickBot="1" x14ac:dyDescent="0.35">
      <c r="B28" s="157" t="s">
        <v>422</v>
      </c>
      <c r="C28" s="158" t="s">
        <v>699</v>
      </c>
    </row>
    <row r="29" spans="2:3" ht="22.2" customHeight="1" thickTop="1" thickBot="1" x14ac:dyDescent="0.35">
      <c r="B29" s="155" t="s">
        <v>423</v>
      </c>
      <c r="C29" s="156" t="s">
        <v>435</v>
      </c>
    </row>
    <row r="30" spans="2:3" ht="22.2" customHeight="1" thickTop="1" x14ac:dyDescent="0.3">
      <c r="B30" s="157" t="s">
        <v>424</v>
      </c>
      <c r="C30" s="158" t="s">
        <v>700</v>
      </c>
    </row>
    <row r="31" spans="2:3" ht="22.2" customHeight="1" x14ac:dyDescent="0.3">
      <c r="B31" s="157" t="s">
        <v>425</v>
      </c>
      <c r="C31" s="158" t="s">
        <v>701</v>
      </c>
    </row>
    <row r="32" spans="2:3" ht="22.2" customHeight="1" x14ac:dyDescent="0.3">
      <c r="B32" s="157" t="s">
        <v>426</v>
      </c>
      <c r="C32" s="158" t="s">
        <v>702</v>
      </c>
    </row>
    <row r="33" spans="2:3" ht="22.2" customHeight="1" x14ac:dyDescent="0.3">
      <c r="B33" s="157" t="s">
        <v>427</v>
      </c>
      <c r="C33" s="158" t="s">
        <v>703</v>
      </c>
    </row>
    <row r="34" spans="2:3" ht="22.2" customHeight="1" x14ac:dyDescent="0.3">
      <c r="B34" s="157" t="s">
        <v>428</v>
      </c>
      <c r="C34" s="158" t="s">
        <v>704</v>
      </c>
    </row>
    <row r="35" spans="2:3" ht="22.2" customHeight="1" x14ac:dyDescent="0.3">
      <c r="B35" s="157" t="s">
        <v>429</v>
      </c>
      <c r="C35" s="158" t="s">
        <v>705</v>
      </c>
    </row>
    <row r="36" spans="2:3" ht="22.2" customHeight="1" x14ac:dyDescent="0.3">
      <c r="B36" s="157" t="s">
        <v>430</v>
      </c>
      <c r="C36" s="158" t="s">
        <v>706</v>
      </c>
    </row>
    <row r="37" spans="2:3" ht="22.2" customHeight="1" thickBot="1" x14ac:dyDescent="0.35">
      <c r="B37" s="159" t="s">
        <v>431</v>
      </c>
      <c r="C37" s="160" t="s">
        <v>707</v>
      </c>
    </row>
    <row r="38" spans="2:3" s="149" customFormat="1" ht="15" thickTop="1" x14ac:dyDescent="0.3"/>
    <row r="39" spans="2:3" s="149" customFormat="1" x14ac:dyDescent="0.3"/>
    <row r="40" spans="2:3" s="149" customFormat="1" x14ac:dyDescent="0.3"/>
    <row r="41" spans="2:3" s="149" customFormat="1" x14ac:dyDescent="0.3"/>
    <row r="42" spans="2:3" s="149" customFormat="1" x14ac:dyDescent="0.3"/>
    <row r="43" spans="2:3" s="149" customFormat="1" x14ac:dyDescent="0.3"/>
    <row r="44" spans="2:3" s="149" customFormat="1" x14ac:dyDescent="0.3"/>
    <row r="45" spans="2:3" s="149" customFormat="1" x14ac:dyDescent="0.3"/>
    <row r="46" spans="2:3" s="149" customFormat="1" x14ac:dyDescent="0.3"/>
    <row r="47" spans="2:3" s="149" customFormat="1" x14ac:dyDescent="0.3"/>
    <row r="48" spans="2:3" s="149" customFormat="1" x14ac:dyDescent="0.3"/>
    <row r="49" s="149" customFormat="1" x14ac:dyDescent="0.3"/>
    <row r="50" s="149" customFormat="1" x14ac:dyDescent="0.3"/>
    <row r="51" s="149" customFormat="1" x14ac:dyDescent="0.3"/>
    <row r="52" s="149" customFormat="1" x14ac:dyDescent="0.3"/>
    <row r="53" s="149" customFormat="1" x14ac:dyDescent="0.3"/>
    <row r="54" s="149" customFormat="1" x14ac:dyDescent="0.3"/>
    <row r="55" s="149" customFormat="1" x14ac:dyDescent="0.3"/>
    <row r="56" s="149" customFormat="1" x14ac:dyDescent="0.3"/>
    <row r="57" s="149" customFormat="1" x14ac:dyDescent="0.3"/>
    <row r="58" s="149" customFormat="1" x14ac:dyDescent="0.3"/>
    <row r="59" s="149" customFormat="1" x14ac:dyDescent="0.3"/>
    <row r="60" s="149" customFormat="1" x14ac:dyDescent="0.3"/>
    <row r="61" s="149" customFormat="1" x14ac:dyDescent="0.3"/>
    <row r="62" s="149" customFormat="1" x14ac:dyDescent="0.3"/>
    <row r="63" s="149" customFormat="1" x14ac:dyDescent="0.3"/>
    <row r="64" s="149" customFormat="1" x14ac:dyDescent="0.3"/>
    <row r="65" s="149" customFormat="1" x14ac:dyDescent="0.3"/>
    <row r="66" s="149" customFormat="1" x14ac:dyDescent="0.3"/>
    <row r="67" s="149" customFormat="1" x14ac:dyDescent="0.3"/>
    <row r="68" s="149" customFormat="1" x14ac:dyDescent="0.3"/>
    <row r="69" s="149" customFormat="1" x14ac:dyDescent="0.3"/>
    <row r="70" s="149" customFormat="1" x14ac:dyDescent="0.3"/>
    <row r="71" s="149" customFormat="1" x14ac:dyDescent="0.3"/>
    <row r="72" s="149" customFormat="1" x14ac:dyDescent="0.3"/>
    <row r="73" s="149" customFormat="1" x14ac:dyDescent="0.3"/>
    <row r="74" s="149" customFormat="1" x14ac:dyDescent="0.3"/>
    <row r="75" s="149" customFormat="1" x14ac:dyDescent="0.3"/>
    <row r="76" s="149" customFormat="1" x14ac:dyDescent="0.3"/>
    <row r="77" s="149" customFormat="1" x14ac:dyDescent="0.3"/>
    <row r="78" s="149" customFormat="1" x14ac:dyDescent="0.3"/>
    <row r="79" s="149" customFormat="1" x14ac:dyDescent="0.3"/>
    <row r="80" s="149" customFormat="1" x14ac:dyDescent="0.3"/>
    <row r="81" s="149" customFormat="1" x14ac:dyDescent="0.3"/>
    <row r="82" s="149" customFormat="1" x14ac:dyDescent="0.3"/>
    <row r="83" s="149" customFormat="1" x14ac:dyDescent="0.3"/>
    <row r="84" s="149" customFormat="1" x14ac:dyDescent="0.3"/>
    <row r="85" s="149" customFormat="1" x14ac:dyDescent="0.3"/>
    <row r="86" s="149" customFormat="1" x14ac:dyDescent="0.3"/>
    <row r="87" s="149" customFormat="1" x14ac:dyDescent="0.3"/>
    <row r="88" s="149" customFormat="1" x14ac:dyDescent="0.3"/>
    <row r="89" s="149" customFormat="1" x14ac:dyDescent="0.3"/>
    <row r="90" s="149" customFormat="1" x14ac:dyDescent="0.3"/>
    <row r="91" s="149" customFormat="1" x14ac:dyDescent="0.3"/>
    <row r="92" s="149" customFormat="1" x14ac:dyDescent="0.3"/>
    <row r="93" s="149" customFormat="1" x14ac:dyDescent="0.3"/>
    <row r="94" s="149" customFormat="1" x14ac:dyDescent="0.3"/>
    <row r="95" s="149" customFormat="1" x14ac:dyDescent="0.3"/>
    <row r="96" s="149" customFormat="1" x14ac:dyDescent="0.3"/>
    <row r="97" s="149" customFormat="1" x14ac:dyDescent="0.3"/>
    <row r="98" s="149" customFormat="1" x14ac:dyDescent="0.3"/>
    <row r="99" s="149" customFormat="1" x14ac:dyDescent="0.3"/>
    <row r="100" s="149" customFormat="1" x14ac:dyDescent="0.3"/>
    <row r="101" s="149" customFormat="1" x14ac:dyDescent="0.3"/>
    <row r="102" s="149" customFormat="1" x14ac:dyDescent="0.3"/>
    <row r="103" s="149" customFormat="1" x14ac:dyDescent="0.3"/>
    <row r="104" s="149" customFormat="1" x14ac:dyDescent="0.3"/>
    <row r="105" s="149" customFormat="1" x14ac:dyDescent="0.3"/>
    <row r="106" s="149" customFormat="1" x14ac:dyDescent="0.3"/>
    <row r="107" s="149" customFormat="1" x14ac:dyDescent="0.3"/>
    <row r="108" s="149" customFormat="1" x14ac:dyDescent="0.3"/>
    <row r="109" s="149" customFormat="1" x14ac:dyDescent="0.3"/>
    <row r="110" s="149" customFormat="1" x14ac:dyDescent="0.3"/>
    <row r="111" s="149" customFormat="1" x14ac:dyDescent="0.3"/>
    <row r="112" s="149" customFormat="1" x14ac:dyDescent="0.3"/>
    <row r="113" s="149" customFormat="1" x14ac:dyDescent="0.3"/>
    <row r="114" s="149" customFormat="1" x14ac:dyDescent="0.3"/>
    <row r="115" s="149" customFormat="1" x14ac:dyDescent="0.3"/>
    <row r="116" s="149" customFormat="1" x14ac:dyDescent="0.3"/>
    <row r="117" s="149" customFormat="1" x14ac:dyDescent="0.3"/>
    <row r="118" s="149" customFormat="1" x14ac:dyDescent="0.3"/>
    <row r="119" s="149" customFormat="1" x14ac:dyDescent="0.3"/>
    <row r="120" s="149" customFormat="1" x14ac:dyDescent="0.3"/>
    <row r="121" s="149" customFormat="1" x14ac:dyDescent="0.3"/>
    <row r="122" s="149" customFormat="1" x14ac:dyDescent="0.3"/>
    <row r="123" s="149" customFormat="1" x14ac:dyDescent="0.3"/>
    <row r="124" s="149" customFormat="1" x14ac:dyDescent="0.3"/>
    <row r="125" s="149" customFormat="1" x14ac:dyDescent="0.3"/>
    <row r="126" s="149" customFormat="1" x14ac:dyDescent="0.3"/>
    <row r="127" s="149" customFormat="1" x14ac:dyDescent="0.3"/>
    <row r="128" s="149" customFormat="1" x14ac:dyDescent="0.3"/>
    <row r="129" s="149" customFormat="1" x14ac:dyDescent="0.3"/>
    <row r="130" s="149" customFormat="1" x14ac:dyDescent="0.3"/>
    <row r="131" s="149" customFormat="1" x14ac:dyDescent="0.3"/>
    <row r="132" s="149" customFormat="1" x14ac:dyDescent="0.3"/>
    <row r="133" s="149" customFormat="1" x14ac:dyDescent="0.3"/>
    <row r="134" s="149" customFormat="1" x14ac:dyDescent="0.3"/>
    <row r="135" s="149" customFormat="1" x14ac:dyDescent="0.3"/>
    <row r="136" s="149" customFormat="1" x14ac:dyDescent="0.3"/>
    <row r="137" s="149" customFormat="1" x14ac:dyDescent="0.3"/>
    <row r="138" s="149" customFormat="1" x14ac:dyDescent="0.3"/>
    <row r="139" s="149" customFormat="1" x14ac:dyDescent="0.3"/>
    <row r="140" s="149" customFormat="1" x14ac:dyDescent="0.3"/>
    <row r="141" s="149" customFormat="1" x14ac:dyDescent="0.3"/>
    <row r="142" s="149" customFormat="1" x14ac:dyDescent="0.3"/>
    <row r="143" s="149" customFormat="1" x14ac:dyDescent="0.3"/>
    <row r="144" s="149" customFormat="1" x14ac:dyDescent="0.3"/>
    <row r="145" s="149" customFormat="1" x14ac:dyDescent="0.3"/>
    <row r="146" s="149" customFormat="1" x14ac:dyDescent="0.3"/>
    <row r="147" s="149" customFormat="1" x14ac:dyDescent="0.3"/>
    <row r="148" s="149" customFormat="1" x14ac:dyDescent="0.3"/>
    <row r="149" s="149" customFormat="1" x14ac:dyDescent="0.3"/>
    <row r="150" s="149" customFormat="1" x14ac:dyDescent="0.3"/>
    <row r="151" s="149" customFormat="1" x14ac:dyDescent="0.3"/>
    <row r="152" s="149" customFormat="1" x14ac:dyDescent="0.3"/>
    <row r="153" s="149" customFormat="1" x14ac:dyDescent="0.3"/>
    <row r="154" s="149" customFormat="1" x14ac:dyDescent="0.3"/>
    <row r="155" s="149" customFormat="1" x14ac:dyDescent="0.3"/>
    <row r="156" s="149" customFormat="1" x14ac:dyDescent="0.3"/>
    <row r="157" s="149" customFormat="1" x14ac:dyDescent="0.3"/>
    <row r="158" s="149" customFormat="1" x14ac:dyDescent="0.3"/>
    <row r="159" s="149" customFormat="1" x14ac:dyDescent="0.3"/>
    <row r="160" s="149" customFormat="1" x14ac:dyDescent="0.3"/>
    <row r="161" s="149" customFormat="1" x14ac:dyDescent="0.3"/>
    <row r="162" s="149" customFormat="1" x14ac:dyDescent="0.3"/>
    <row r="163" s="149" customFormat="1" x14ac:dyDescent="0.3"/>
    <row r="164" s="149" customFormat="1" x14ac:dyDescent="0.3"/>
    <row r="165" s="149" customFormat="1" x14ac:dyDescent="0.3"/>
    <row r="166" s="149" customFormat="1" x14ac:dyDescent="0.3"/>
    <row r="167" s="149" customFormat="1" x14ac:dyDescent="0.3"/>
    <row r="168" s="149" customFormat="1" x14ac:dyDescent="0.3"/>
    <row r="169" s="149" customFormat="1" x14ac:dyDescent="0.3"/>
    <row r="170" s="149" customFormat="1" x14ac:dyDescent="0.3"/>
    <row r="171" s="149" customFormat="1" x14ac:dyDescent="0.3"/>
    <row r="172" s="149" customFormat="1" x14ac:dyDescent="0.3"/>
    <row r="173" s="149" customFormat="1" x14ac:dyDescent="0.3"/>
    <row r="174" s="149" customFormat="1" x14ac:dyDescent="0.3"/>
    <row r="175" s="149" customFormat="1" x14ac:dyDescent="0.3"/>
    <row r="176" s="149" customFormat="1" x14ac:dyDescent="0.3"/>
    <row r="177" s="149" customFormat="1" x14ac:dyDescent="0.3"/>
    <row r="178" s="149" customFormat="1" x14ac:dyDescent="0.3"/>
    <row r="179" s="149" customFormat="1" x14ac:dyDescent="0.3"/>
    <row r="180" s="149" customFormat="1" x14ac:dyDescent="0.3"/>
    <row r="181" s="149" customFormat="1" x14ac:dyDescent="0.3"/>
    <row r="182" s="149" customFormat="1" x14ac:dyDescent="0.3"/>
    <row r="183" s="149" customFormat="1" x14ac:dyDescent="0.3"/>
    <row r="184" s="149" customFormat="1" x14ac:dyDescent="0.3"/>
    <row r="185" s="149" customFormat="1" x14ac:dyDescent="0.3"/>
    <row r="186" s="149" customFormat="1" x14ac:dyDescent="0.3"/>
    <row r="187" s="149" customFormat="1" x14ac:dyDescent="0.3"/>
    <row r="188" s="149" customFormat="1" x14ac:dyDescent="0.3"/>
    <row r="189" s="149" customFormat="1" x14ac:dyDescent="0.3"/>
    <row r="190" s="149" customFormat="1" x14ac:dyDescent="0.3"/>
    <row r="191" s="149" customFormat="1" x14ac:dyDescent="0.3"/>
    <row r="192" s="149" customFormat="1" x14ac:dyDescent="0.3"/>
    <row r="193" s="149" customFormat="1" x14ac:dyDescent="0.3"/>
    <row r="194" s="149" customFormat="1" x14ac:dyDescent="0.3"/>
    <row r="195" s="149" customFormat="1" x14ac:dyDescent="0.3"/>
    <row r="196" s="149" customFormat="1" x14ac:dyDescent="0.3"/>
    <row r="197" s="149" customFormat="1" x14ac:dyDescent="0.3"/>
    <row r="198" s="149" customFormat="1" x14ac:dyDescent="0.3"/>
    <row r="199" s="149" customFormat="1" x14ac:dyDescent="0.3"/>
    <row r="200" s="149" customFormat="1" x14ac:dyDescent="0.3"/>
    <row r="201" s="149" customFormat="1" x14ac:dyDescent="0.3"/>
    <row r="202" s="149" customFormat="1" x14ac:dyDescent="0.3"/>
    <row r="203" s="149" customFormat="1" x14ac:dyDescent="0.3"/>
    <row r="204" s="149" customFormat="1" x14ac:dyDescent="0.3"/>
    <row r="205" s="149" customFormat="1" x14ac:dyDescent="0.3"/>
    <row r="206" s="149" customFormat="1" x14ac:dyDescent="0.3"/>
    <row r="207" s="149" customFormat="1" x14ac:dyDescent="0.3"/>
    <row r="208" s="149" customFormat="1" x14ac:dyDescent="0.3"/>
    <row r="209" s="149" customFormat="1" x14ac:dyDescent="0.3"/>
    <row r="210" s="149" customFormat="1" x14ac:dyDescent="0.3"/>
    <row r="211" s="149" customFormat="1" x14ac:dyDescent="0.3"/>
    <row r="212" s="149" customFormat="1" x14ac:dyDescent="0.3"/>
    <row r="213" s="149" customFormat="1" x14ac:dyDescent="0.3"/>
    <row r="214" s="149" customFormat="1" x14ac:dyDescent="0.3"/>
    <row r="215" s="149" customFormat="1" x14ac:dyDescent="0.3"/>
    <row r="216" s="149" customFormat="1" x14ac:dyDescent="0.3"/>
    <row r="217" s="149" customFormat="1" x14ac:dyDescent="0.3"/>
    <row r="218" s="149" customFormat="1" x14ac:dyDescent="0.3"/>
    <row r="219" s="149" customFormat="1" x14ac:dyDescent="0.3"/>
    <row r="220" s="149" customFormat="1" x14ac:dyDescent="0.3"/>
    <row r="221" s="149" customFormat="1" x14ac:dyDescent="0.3"/>
    <row r="222" s="149" customFormat="1" x14ac:dyDescent="0.3"/>
    <row r="223" s="149" customFormat="1" x14ac:dyDescent="0.3"/>
    <row r="224" s="149" customFormat="1" x14ac:dyDescent="0.3"/>
    <row r="225" s="149" customFormat="1" x14ac:dyDescent="0.3"/>
    <row r="226" s="149" customFormat="1" x14ac:dyDescent="0.3"/>
    <row r="227" s="149" customFormat="1" x14ac:dyDescent="0.3"/>
    <row r="228" s="149" customFormat="1" x14ac:dyDescent="0.3"/>
    <row r="229" s="149" customFormat="1" x14ac:dyDescent="0.3"/>
    <row r="230" s="149" customFormat="1" x14ac:dyDescent="0.3"/>
    <row r="231" s="149" customFormat="1" x14ac:dyDescent="0.3"/>
    <row r="232" s="149" customFormat="1" x14ac:dyDescent="0.3"/>
    <row r="233" s="149" customFormat="1" x14ac:dyDescent="0.3"/>
    <row r="234" s="149" customFormat="1" x14ac:dyDescent="0.3"/>
    <row r="235" s="149" customFormat="1" x14ac:dyDescent="0.3"/>
    <row r="236" s="149" customFormat="1" x14ac:dyDescent="0.3"/>
    <row r="237" s="149" customFormat="1" x14ac:dyDescent="0.3"/>
    <row r="238" s="149" customFormat="1" x14ac:dyDescent="0.3"/>
    <row r="239" s="149" customFormat="1" x14ac:dyDescent="0.3"/>
    <row r="240" s="149" customFormat="1" x14ac:dyDescent="0.3"/>
    <row r="241" s="149" customFormat="1" x14ac:dyDescent="0.3"/>
    <row r="242" s="149" customFormat="1" x14ac:dyDescent="0.3"/>
    <row r="243" s="149" customFormat="1" x14ac:dyDescent="0.3"/>
    <row r="244" s="149" customFormat="1" x14ac:dyDescent="0.3"/>
    <row r="245" s="149" customFormat="1" x14ac:dyDescent="0.3"/>
    <row r="246" s="149" customFormat="1" x14ac:dyDescent="0.3"/>
    <row r="247" s="149" customFormat="1" x14ac:dyDescent="0.3"/>
    <row r="248" s="149" customFormat="1" x14ac:dyDescent="0.3"/>
    <row r="249" s="149" customFormat="1" x14ac:dyDescent="0.3"/>
    <row r="250" s="149" customFormat="1" x14ac:dyDescent="0.3"/>
    <row r="251" s="149" customFormat="1" x14ac:dyDescent="0.3"/>
    <row r="252" s="149" customFormat="1" x14ac:dyDescent="0.3"/>
    <row r="253" s="149" customFormat="1" x14ac:dyDescent="0.3"/>
    <row r="254" s="149" customFormat="1" x14ac:dyDescent="0.3"/>
    <row r="255" s="149" customFormat="1" x14ac:dyDescent="0.3"/>
    <row r="256" s="149" customFormat="1" x14ac:dyDescent="0.3"/>
    <row r="257" s="149" customFormat="1" x14ac:dyDescent="0.3"/>
    <row r="258" s="149" customFormat="1" x14ac:dyDescent="0.3"/>
    <row r="259" s="149" customFormat="1" x14ac:dyDescent="0.3"/>
    <row r="260" s="149" customFormat="1" x14ac:dyDescent="0.3"/>
    <row r="261" s="149" customFormat="1" x14ac:dyDescent="0.3"/>
    <row r="262" s="149" customFormat="1" x14ac:dyDescent="0.3"/>
    <row r="263" s="149" customFormat="1" x14ac:dyDescent="0.3"/>
    <row r="264" s="149" customFormat="1" x14ac:dyDescent="0.3"/>
    <row r="265" s="149" customFormat="1" x14ac:dyDescent="0.3"/>
    <row r="266" s="149" customFormat="1" x14ac:dyDescent="0.3"/>
    <row r="267" s="149" customFormat="1" x14ac:dyDescent="0.3"/>
    <row r="268" s="149" customFormat="1" x14ac:dyDescent="0.3"/>
    <row r="269" s="149" customFormat="1" x14ac:dyDescent="0.3"/>
    <row r="270" s="149" customFormat="1" x14ac:dyDescent="0.3"/>
    <row r="271" s="149" customFormat="1" x14ac:dyDescent="0.3"/>
    <row r="272" s="149" customFormat="1" x14ac:dyDescent="0.3"/>
    <row r="273" s="149" customFormat="1" x14ac:dyDescent="0.3"/>
    <row r="274" s="149" customFormat="1" x14ac:dyDescent="0.3"/>
    <row r="275" s="149" customFormat="1" x14ac:dyDescent="0.3"/>
    <row r="276" s="149" customFormat="1" x14ac:dyDescent="0.3"/>
    <row r="277" s="149" customFormat="1" x14ac:dyDescent="0.3"/>
    <row r="278" s="149" customFormat="1" x14ac:dyDescent="0.3"/>
    <row r="279" s="149" customFormat="1" x14ac:dyDescent="0.3"/>
    <row r="280" s="149" customFormat="1" x14ac:dyDescent="0.3"/>
    <row r="281" s="149" customFormat="1" x14ac:dyDescent="0.3"/>
    <row r="282" s="149" customFormat="1" x14ac:dyDescent="0.3"/>
    <row r="283" s="149" customFormat="1" x14ac:dyDescent="0.3"/>
    <row r="284" s="149" customFormat="1" x14ac:dyDescent="0.3"/>
    <row r="285" s="149" customFormat="1" x14ac:dyDescent="0.3"/>
    <row r="286" s="149" customFormat="1" x14ac:dyDescent="0.3"/>
    <row r="287" s="149" customFormat="1" x14ac:dyDescent="0.3"/>
    <row r="288" s="149" customFormat="1" x14ac:dyDescent="0.3"/>
    <row r="289" s="149" customFormat="1" x14ac:dyDescent="0.3"/>
    <row r="290" s="149" customFormat="1" x14ac:dyDescent="0.3"/>
    <row r="291" s="149" customFormat="1" x14ac:dyDescent="0.3"/>
    <row r="292" s="149" customFormat="1" x14ac:dyDescent="0.3"/>
    <row r="293" s="149" customFormat="1" x14ac:dyDescent="0.3"/>
    <row r="294" s="149" customFormat="1" x14ac:dyDescent="0.3"/>
    <row r="295" s="149" customFormat="1" x14ac:dyDescent="0.3"/>
    <row r="296" s="149" customFormat="1" x14ac:dyDescent="0.3"/>
    <row r="297" s="149" customFormat="1" x14ac:dyDescent="0.3"/>
    <row r="298" s="149" customFormat="1" x14ac:dyDescent="0.3"/>
    <row r="299" s="149" customFormat="1" x14ac:dyDescent="0.3"/>
    <row r="300" s="149" customFormat="1" x14ac:dyDescent="0.3"/>
    <row r="301" s="149" customFormat="1" x14ac:dyDescent="0.3"/>
    <row r="302" s="149" customFormat="1" x14ac:dyDescent="0.3"/>
    <row r="303" s="149" customFormat="1" x14ac:dyDescent="0.3"/>
    <row r="304" s="149" customFormat="1" x14ac:dyDescent="0.3"/>
    <row r="305" s="149" customFormat="1" x14ac:dyDescent="0.3"/>
    <row r="306" s="149" customFormat="1" x14ac:dyDescent="0.3"/>
    <row r="307" s="149" customFormat="1" x14ac:dyDescent="0.3"/>
    <row r="308" s="149" customFormat="1" x14ac:dyDescent="0.3"/>
    <row r="309" s="149" customFormat="1" x14ac:dyDescent="0.3"/>
    <row r="310" s="149" customFormat="1" x14ac:dyDescent="0.3"/>
    <row r="311" s="149" customFormat="1" x14ac:dyDescent="0.3"/>
    <row r="312" s="149" customFormat="1" x14ac:dyDescent="0.3"/>
    <row r="313" s="149" customFormat="1" x14ac:dyDescent="0.3"/>
    <row r="314" s="149" customFormat="1" x14ac:dyDescent="0.3"/>
    <row r="315" s="149" customFormat="1" x14ac:dyDescent="0.3"/>
    <row r="316" s="149" customFormat="1" x14ac:dyDescent="0.3"/>
    <row r="317" s="149" customFormat="1" x14ac:dyDescent="0.3"/>
    <row r="318" s="149" customFormat="1" x14ac:dyDescent="0.3"/>
    <row r="319" s="149" customFormat="1" x14ac:dyDescent="0.3"/>
    <row r="320" s="149" customFormat="1" x14ac:dyDescent="0.3"/>
    <row r="321" s="149" customFormat="1" x14ac:dyDescent="0.3"/>
    <row r="322" s="149" customFormat="1" x14ac:dyDescent="0.3"/>
    <row r="323" s="149" customFormat="1" x14ac:dyDescent="0.3"/>
    <row r="324" s="149" customFormat="1" x14ac:dyDescent="0.3"/>
    <row r="325" s="149" customFormat="1" x14ac:dyDescent="0.3"/>
    <row r="326" s="149" customFormat="1" x14ac:dyDescent="0.3"/>
    <row r="327" s="149" customFormat="1" x14ac:dyDescent="0.3"/>
    <row r="328" s="149" customFormat="1" x14ac:dyDescent="0.3"/>
    <row r="329" s="149" customFormat="1" x14ac:dyDescent="0.3"/>
    <row r="330" s="149" customFormat="1" x14ac:dyDescent="0.3"/>
    <row r="331" s="149" customFormat="1" x14ac:dyDescent="0.3"/>
    <row r="332" s="149" customFormat="1" x14ac:dyDescent="0.3"/>
    <row r="333" s="149" customFormat="1" x14ac:dyDescent="0.3"/>
    <row r="334" s="149" customFormat="1" x14ac:dyDescent="0.3"/>
    <row r="335" s="149" customFormat="1" x14ac:dyDescent="0.3"/>
    <row r="336" s="149" customFormat="1" x14ac:dyDescent="0.3"/>
    <row r="337" s="149" customFormat="1" x14ac:dyDescent="0.3"/>
    <row r="338" s="149" customFormat="1" x14ac:dyDescent="0.3"/>
    <row r="339" s="149" customFormat="1" x14ac:dyDescent="0.3"/>
    <row r="340" s="149" customFormat="1" x14ac:dyDescent="0.3"/>
    <row r="341" s="149" customFormat="1" x14ac:dyDescent="0.3"/>
    <row r="342" s="149" customFormat="1" x14ac:dyDescent="0.3"/>
    <row r="343" s="149" customFormat="1" x14ac:dyDescent="0.3"/>
    <row r="344" s="149" customFormat="1" x14ac:dyDescent="0.3"/>
    <row r="345" s="149" customFormat="1" x14ac:dyDescent="0.3"/>
    <row r="346" s="149" customFormat="1" x14ac:dyDescent="0.3"/>
    <row r="347" s="149" customFormat="1" x14ac:dyDescent="0.3"/>
    <row r="348" s="149" customFormat="1" x14ac:dyDescent="0.3"/>
    <row r="349" s="149" customFormat="1" x14ac:dyDescent="0.3"/>
    <row r="350" s="149" customFormat="1" x14ac:dyDescent="0.3"/>
    <row r="351" s="149" customFormat="1" x14ac:dyDescent="0.3"/>
    <row r="352" s="149" customFormat="1" x14ac:dyDescent="0.3"/>
    <row r="353" s="149" customFormat="1" x14ac:dyDescent="0.3"/>
    <row r="354" s="149" customFormat="1" x14ac:dyDescent="0.3"/>
    <row r="355" s="149" customFormat="1" x14ac:dyDescent="0.3"/>
    <row r="356" s="149" customFormat="1" x14ac:dyDescent="0.3"/>
    <row r="357" s="149" customFormat="1" x14ac:dyDescent="0.3"/>
    <row r="358" s="149" customFormat="1" x14ac:dyDescent="0.3"/>
    <row r="359" s="149" customFormat="1" x14ac:dyDescent="0.3"/>
    <row r="360" s="149" customFormat="1" x14ac:dyDescent="0.3"/>
    <row r="361" s="149" customFormat="1" x14ac:dyDescent="0.3"/>
    <row r="362" s="149" customFormat="1" x14ac:dyDescent="0.3"/>
    <row r="363" s="149" customFormat="1" x14ac:dyDescent="0.3"/>
    <row r="364" s="149" customFormat="1" x14ac:dyDescent="0.3"/>
    <row r="365" s="149" customFormat="1" x14ac:dyDescent="0.3"/>
    <row r="366" s="149" customFormat="1" x14ac:dyDescent="0.3"/>
    <row r="367" s="149" customFormat="1" x14ac:dyDescent="0.3"/>
    <row r="368" s="149" customFormat="1" x14ac:dyDescent="0.3"/>
    <row r="369" s="149" customFormat="1" x14ac:dyDescent="0.3"/>
    <row r="370" s="149" customFormat="1" x14ac:dyDescent="0.3"/>
    <row r="371" s="149" customFormat="1" x14ac:dyDescent="0.3"/>
    <row r="372" s="149" customFormat="1" x14ac:dyDescent="0.3"/>
    <row r="373" s="149" customFormat="1" x14ac:dyDescent="0.3"/>
    <row r="374" s="149" customFormat="1" x14ac:dyDescent="0.3"/>
    <row r="375" s="149" customFormat="1" x14ac:dyDescent="0.3"/>
    <row r="376" s="149" customFormat="1" x14ac:dyDescent="0.3"/>
    <row r="377" s="149" customFormat="1" x14ac:dyDescent="0.3"/>
    <row r="378" s="149" customFormat="1" x14ac:dyDescent="0.3"/>
    <row r="379" s="149" customFormat="1" x14ac:dyDescent="0.3"/>
    <row r="380" s="149" customFormat="1" x14ac:dyDescent="0.3"/>
    <row r="381" s="149" customFormat="1" x14ac:dyDescent="0.3"/>
    <row r="382" s="149" customFormat="1" x14ac:dyDescent="0.3"/>
    <row r="383" s="149" customFormat="1" x14ac:dyDescent="0.3"/>
    <row r="384" s="149" customFormat="1" x14ac:dyDescent="0.3"/>
    <row r="385" s="149" customFormat="1" x14ac:dyDescent="0.3"/>
    <row r="386" s="149" customFormat="1" x14ac:dyDescent="0.3"/>
    <row r="387" s="149" customFormat="1" x14ac:dyDescent="0.3"/>
    <row r="388" s="149" customFormat="1" x14ac:dyDescent="0.3"/>
    <row r="389" s="149" customFormat="1" x14ac:dyDescent="0.3"/>
    <row r="390" s="149" customFormat="1" x14ac:dyDescent="0.3"/>
    <row r="391" s="149" customFormat="1" x14ac:dyDescent="0.3"/>
    <row r="392" s="149" customFormat="1" x14ac:dyDescent="0.3"/>
    <row r="393" s="149" customFormat="1" x14ac:dyDescent="0.3"/>
    <row r="394" s="149" customFormat="1" x14ac:dyDescent="0.3"/>
    <row r="395" s="149" customFormat="1" x14ac:dyDescent="0.3"/>
    <row r="396" s="149" customFormat="1" x14ac:dyDescent="0.3"/>
    <row r="397" s="149" customFormat="1" x14ac:dyDescent="0.3"/>
    <row r="398" s="149" customFormat="1" x14ac:dyDescent="0.3"/>
    <row r="399" s="149" customFormat="1" x14ac:dyDescent="0.3"/>
    <row r="400" s="149" customFormat="1" x14ac:dyDescent="0.3"/>
    <row r="401" s="149" customFormat="1" x14ac:dyDescent="0.3"/>
    <row r="402" s="149" customFormat="1" x14ac:dyDescent="0.3"/>
    <row r="403" s="149" customFormat="1" x14ac:dyDescent="0.3"/>
    <row r="404" s="149" customFormat="1" x14ac:dyDescent="0.3"/>
    <row r="405" s="149" customFormat="1" x14ac:dyDescent="0.3"/>
    <row r="406" s="149" customFormat="1" x14ac:dyDescent="0.3"/>
    <row r="407" s="149" customFormat="1" x14ac:dyDescent="0.3"/>
    <row r="408" s="149" customFormat="1" x14ac:dyDescent="0.3"/>
    <row r="409" s="149" customFormat="1" x14ac:dyDescent="0.3"/>
    <row r="410" s="149" customFormat="1" x14ac:dyDescent="0.3"/>
    <row r="411" s="149" customFormat="1" x14ac:dyDescent="0.3"/>
    <row r="412" s="149" customFormat="1" x14ac:dyDescent="0.3"/>
    <row r="413" s="149" customFormat="1" x14ac:dyDescent="0.3"/>
    <row r="414" s="149" customFormat="1" x14ac:dyDescent="0.3"/>
    <row r="415" s="149" customFormat="1" x14ac:dyDescent="0.3"/>
    <row r="416" s="149" customFormat="1" x14ac:dyDescent="0.3"/>
    <row r="417" s="149" customFormat="1" x14ac:dyDescent="0.3"/>
    <row r="418" s="149" customFormat="1" x14ac:dyDescent="0.3"/>
    <row r="419" s="149" customFormat="1" x14ac:dyDescent="0.3"/>
    <row r="420" s="149" customFormat="1" x14ac:dyDescent="0.3"/>
    <row r="421" s="149" customFormat="1" x14ac:dyDescent="0.3"/>
    <row r="422" s="149" customFormat="1" x14ac:dyDescent="0.3"/>
    <row r="423" s="149" customFormat="1" x14ac:dyDescent="0.3"/>
    <row r="424" s="149" customFormat="1" x14ac:dyDescent="0.3"/>
    <row r="425" s="149" customFormat="1" x14ac:dyDescent="0.3"/>
    <row r="426" s="149" customFormat="1" x14ac:dyDescent="0.3"/>
    <row r="427" s="149" customFormat="1" x14ac:dyDescent="0.3"/>
    <row r="428" s="149" customFormat="1" x14ac:dyDescent="0.3"/>
    <row r="429" s="149" customFormat="1" x14ac:dyDescent="0.3"/>
    <row r="430" s="149" customFormat="1" x14ac:dyDescent="0.3"/>
    <row r="431" s="149" customFormat="1" x14ac:dyDescent="0.3"/>
    <row r="432" s="149" customFormat="1" x14ac:dyDescent="0.3"/>
    <row r="433" s="149" customFormat="1" x14ac:dyDescent="0.3"/>
    <row r="434" s="149" customFormat="1" x14ac:dyDescent="0.3"/>
    <row r="435" s="149" customFormat="1" x14ac:dyDescent="0.3"/>
    <row r="436" s="149" customFormat="1" x14ac:dyDescent="0.3"/>
    <row r="437" s="149" customFormat="1" x14ac:dyDescent="0.3"/>
    <row r="438" s="149" customFormat="1" x14ac:dyDescent="0.3"/>
    <row r="439" s="149" customFormat="1" x14ac:dyDescent="0.3"/>
    <row r="440" s="149" customFormat="1" x14ac:dyDescent="0.3"/>
    <row r="441" s="149" customFormat="1" x14ac:dyDescent="0.3"/>
    <row r="442" s="149" customFormat="1" x14ac:dyDescent="0.3"/>
    <row r="443" s="149" customFormat="1" x14ac:dyDescent="0.3"/>
    <row r="444" s="149" customFormat="1" x14ac:dyDescent="0.3"/>
    <row r="445" s="149" customFormat="1" x14ac:dyDescent="0.3"/>
    <row r="446" s="149" customFormat="1" x14ac:dyDescent="0.3"/>
    <row r="447" s="149" customFormat="1" x14ac:dyDescent="0.3"/>
    <row r="448" s="149" customFormat="1" x14ac:dyDescent="0.3"/>
    <row r="449" s="149" customFormat="1" x14ac:dyDescent="0.3"/>
    <row r="450" s="149" customFormat="1" x14ac:dyDescent="0.3"/>
    <row r="451" s="149" customFormat="1" x14ac:dyDescent="0.3"/>
    <row r="452" s="149" customFormat="1" x14ac:dyDescent="0.3"/>
    <row r="453" s="149" customFormat="1" x14ac:dyDescent="0.3"/>
    <row r="454" s="149" customFormat="1" x14ac:dyDescent="0.3"/>
    <row r="455" s="149" customFormat="1" x14ac:dyDescent="0.3"/>
    <row r="456" s="149" customFormat="1" x14ac:dyDescent="0.3"/>
    <row r="457" s="149" customFormat="1" x14ac:dyDescent="0.3"/>
    <row r="458" s="149" customFormat="1" x14ac:dyDescent="0.3"/>
    <row r="459" s="149" customFormat="1" x14ac:dyDescent="0.3"/>
    <row r="460" s="149" customFormat="1" x14ac:dyDescent="0.3"/>
    <row r="461" s="149" customFormat="1" x14ac:dyDescent="0.3"/>
    <row r="462" s="149" customFormat="1" x14ac:dyDescent="0.3"/>
    <row r="463" s="149" customFormat="1" x14ac:dyDescent="0.3"/>
    <row r="464" s="149" customFormat="1" x14ac:dyDescent="0.3"/>
    <row r="465" s="149" customFormat="1" x14ac:dyDescent="0.3"/>
    <row r="466" s="149" customFormat="1" x14ac:dyDescent="0.3"/>
    <row r="467" s="149" customFormat="1" x14ac:dyDescent="0.3"/>
    <row r="468" s="149" customFormat="1" x14ac:dyDescent="0.3"/>
    <row r="469" s="149" customFormat="1" x14ac:dyDescent="0.3"/>
    <row r="470" s="149" customFormat="1" x14ac:dyDescent="0.3"/>
    <row r="471" s="149" customFormat="1" x14ac:dyDescent="0.3"/>
    <row r="472" s="149" customFormat="1" x14ac:dyDescent="0.3"/>
    <row r="473" s="149" customFormat="1" x14ac:dyDescent="0.3"/>
    <row r="474" s="149" customFormat="1" x14ac:dyDescent="0.3"/>
    <row r="475" s="149" customFormat="1" x14ac:dyDescent="0.3"/>
    <row r="476" s="149" customFormat="1" x14ac:dyDescent="0.3"/>
    <row r="477" s="149" customFormat="1" x14ac:dyDescent="0.3"/>
    <row r="478" s="149" customFormat="1" x14ac:dyDescent="0.3"/>
    <row r="479" s="149" customFormat="1" x14ac:dyDescent="0.3"/>
    <row r="480" s="149" customFormat="1" x14ac:dyDescent="0.3"/>
    <row r="481" s="149" customFormat="1" x14ac:dyDescent="0.3"/>
    <row r="482" s="149" customFormat="1" x14ac:dyDescent="0.3"/>
    <row r="483" s="149" customFormat="1" x14ac:dyDescent="0.3"/>
    <row r="484" s="149" customFormat="1" x14ac:dyDescent="0.3"/>
    <row r="485" s="149" customFormat="1" x14ac:dyDescent="0.3"/>
    <row r="486" s="149" customFormat="1" x14ac:dyDescent="0.3"/>
    <row r="487" s="149" customFormat="1" x14ac:dyDescent="0.3"/>
    <row r="488" s="149" customFormat="1" x14ac:dyDescent="0.3"/>
    <row r="489" s="149" customFormat="1" x14ac:dyDescent="0.3"/>
    <row r="490" s="149" customFormat="1" x14ac:dyDescent="0.3"/>
    <row r="491" s="149" customFormat="1" x14ac:dyDescent="0.3"/>
    <row r="492" s="149" customFormat="1" x14ac:dyDescent="0.3"/>
    <row r="493" s="149" customFormat="1" x14ac:dyDescent="0.3"/>
    <row r="494" s="149" customFormat="1" x14ac:dyDescent="0.3"/>
    <row r="495" s="149" customFormat="1" x14ac:dyDescent="0.3"/>
    <row r="496" s="149" customFormat="1" x14ac:dyDescent="0.3"/>
    <row r="497" s="149" customFormat="1" x14ac:dyDescent="0.3"/>
    <row r="498" s="149" customFormat="1" x14ac:dyDescent="0.3"/>
    <row r="499" s="149" customFormat="1" x14ac:dyDescent="0.3"/>
    <row r="500" s="149" customFormat="1" x14ac:dyDescent="0.3"/>
    <row r="501" s="149" customFormat="1" x14ac:dyDescent="0.3"/>
    <row r="502" s="149" customFormat="1" x14ac:dyDescent="0.3"/>
    <row r="503" s="149" customFormat="1" x14ac:dyDescent="0.3"/>
    <row r="504" s="149" customFormat="1" x14ac:dyDescent="0.3"/>
    <row r="505" s="149" customFormat="1" x14ac:dyDescent="0.3"/>
    <row r="506" s="149" customFormat="1" x14ac:dyDescent="0.3"/>
    <row r="507" s="149" customFormat="1" x14ac:dyDescent="0.3"/>
    <row r="508" s="149" customFormat="1" x14ac:dyDescent="0.3"/>
    <row r="509" s="149" customFormat="1" x14ac:dyDescent="0.3"/>
    <row r="510" s="149" customFormat="1" x14ac:dyDescent="0.3"/>
    <row r="511" s="149" customFormat="1" x14ac:dyDescent="0.3"/>
    <row r="512" s="149" customFormat="1" x14ac:dyDescent="0.3"/>
    <row r="513" s="149" customFormat="1" x14ac:dyDescent="0.3"/>
    <row r="514" s="149" customFormat="1" x14ac:dyDescent="0.3"/>
    <row r="515" s="149" customFormat="1" x14ac:dyDescent="0.3"/>
    <row r="516" s="149" customFormat="1" x14ac:dyDescent="0.3"/>
    <row r="517" s="149" customFormat="1" x14ac:dyDescent="0.3"/>
    <row r="518" s="149" customFormat="1" x14ac:dyDescent="0.3"/>
    <row r="519" s="149" customFormat="1" x14ac:dyDescent="0.3"/>
    <row r="520" s="149" customFormat="1" x14ac:dyDescent="0.3"/>
    <row r="521" s="149" customFormat="1" x14ac:dyDescent="0.3"/>
    <row r="522" s="149" customFormat="1" x14ac:dyDescent="0.3"/>
    <row r="523" s="149" customFormat="1" x14ac:dyDescent="0.3"/>
    <row r="524" s="149" customFormat="1" x14ac:dyDescent="0.3"/>
    <row r="525" s="149" customFormat="1" x14ac:dyDescent="0.3"/>
    <row r="526" s="149" customFormat="1" x14ac:dyDescent="0.3"/>
    <row r="527" s="149" customFormat="1" x14ac:dyDescent="0.3"/>
    <row r="528" s="149" customFormat="1" x14ac:dyDescent="0.3"/>
    <row r="529" s="149" customFormat="1" x14ac:dyDescent="0.3"/>
    <row r="530" s="149" customFormat="1" x14ac:dyDescent="0.3"/>
    <row r="531" s="149" customFormat="1" x14ac:dyDescent="0.3"/>
    <row r="532" s="149" customFormat="1" x14ac:dyDescent="0.3"/>
    <row r="533" s="149" customFormat="1" x14ac:dyDescent="0.3"/>
    <row r="534" s="149" customFormat="1" x14ac:dyDescent="0.3"/>
    <row r="535" s="149" customFormat="1" x14ac:dyDescent="0.3"/>
    <row r="536" s="149" customFormat="1" x14ac:dyDescent="0.3"/>
    <row r="537" s="149" customFormat="1" x14ac:dyDescent="0.3"/>
    <row r="538" s="149" customFormat="1" x14ac:dyDescent="0.3"/>
    <row r="539" s="149" customFormat="1" x14ac:dyDescent="0.3"/>
    <row r="540" s="149" customFormat="1" x14ac:dyDescent="0.3"/>
    <row r="541" s="149" customFormat="1" x14ac:dyDescent="0.3"/>
    <row r="542" s="149" customFormat="1" x14ac:dyDescent="0.3"/>
    <row r="543" s="149" customFormat="1" x14ac:dyDescent="0.3"/>
    <row r="544" s="149" customFormat="1" x14ac:dyDescent="0.3"/>
    <row r="545" s="149" customFormat="1" x14ac:dyDescent="0.3"/>
    <row r="546" s="149" customFormat="1" x14ac:dyDescent="0.3"/>
    <row r="547" s="149" customFormat="1" x14ac:dyDescent="0.3"/>
    <row r="548" s="149" customFormat="1" x14ac:dyDescent="0.3"/>
    <row r="549" s="149" customFormat="1" x14ac:dyDescent="0.3"/>
    <row r="550" s="149" customFormat="1" x14ac:dyDescent="0.3"/>
    <row r="551" s="149" customFormat="1" x14ac:dyDescent="0.3"/>
    <row r="552" s="149" customFormat="1" x14ac:dyDescent="0.3"/>
    <row r="553" s="149" customFormat="1" x14ac:dyDescent="0.3"/>
    <row r="554" s="149" customFormat="1" x14ac:dyDescent="0.3"/>
    <row r="555" s="149" customFormat="1" x14ac:dyDescent="0.3"/>
    <row r="556" s="149" customFormat="1" x14ac:dyDescent="0.3"/>
    <row r="557" s="149" customFormat="1" x14ac:dyDescent="0.3"/>
    <row r="558" s="149" customFormat="1" x14ac:dyDescent="0.3"/>
    <row r="559" s="149" customFormat="1" x14ac:dyDescent="0.3"/>
    <row r="560" s="149" customFormat="1" x14ac:dyDescent="0.3"/>
    <row r="561" s="149" customFormat="1" x14ac:dyDescent="0.3"/>
    <row r="562" s="149" customFormat="1" x14ac:dyDescent="0.3"/>
    <row r="563" s="149" customFormat="1" x14ac:dyDescent="0.3"/>
    <row r="564" s="149" customFormat="1" x14ac:dyDescent="0.3"/>
    <row r="565" s="149" customFormat="1" x14ac:dyDescent="0.3"/>
    <row r="566" s="149" customFormat="1" x14ac:dyDescent="0.3"/>
    <row r="567" s="149" customFormat="1" x14ac:dyDescent="0.3"/>
    <row r="568" s="149" customFormat="1" x14ac:dyDescent="0.3"/>
    <row r="569" s="149" customFormat="1" x14ac:dyDescent="0.3"/>
    <row r="570" s="149" customFormat="1" x14ac:dyDescent="0.3"/>
    <row r="571" s="149" customFormat="1" x14ac:dyDescent="0.3"/>
    <row r="572" s="149" customFormat="1" x14ac:dyDescent="0.3"/>
    <row r="573" s="149" customFormat="1" x14ac:dyDescent="0.3"/>
    <row r="574" s="149" customFormat="1" x14ac:dyDescent="0.3"/>
    <row r="575" s="149" customFormat="1" x14ac:dyDescent="0.3"/>
    <row r="576" s="149" customFormat="1" x14ac:dyDescent="0.3"/>
    <row r="577" s="149" customFormat="1" x14ac:dyDescent="0.3"/>
    <row r="578" s="149" customFormat="1" x14ac:dyDescent="0.3"/>
    <row r="579" s="149" customFormat="1" x14ac:dyDescent="0.3"/>
    <row r="580" s="149" customFormat="1" x14ac:dyDescent="0.3"/>
    <row r="581" s="149" customFormat="1" x14ac:dyDescent="0.3"/>
    <row r="582" s="149" customFormat="1" x14ac:dyDescent="0.3"/>
    <row r="583" s="149" customFormat="1" x14ac:dyDescent="0.3"/>
    <row r="584" s="149" customFormat="1" x14ac:dyDescent="0.3"/>
    <row r="585" s="149" customFormat="1" x14ac:dyDescent="0.3"/>
    <row r="586" s="149" customFormat="1" x14ac:dyDescent="0.3"/>
    <row r="587" s="149" customFormat="1" x14ac:dyDescent="0.3"/>
    <row r="588" s="149" customFormat="1" x14ac:dyDescent="0.3"/>
    <row r="589" s="149" customFormat="1" x14ac:dyDescent="0.3"/>
    <row r="590" s="149" customFormat="1" x14ac:dyDescent="0.3"/>
    <row r="591" s="149" customFormat="1" x14ac:dyDescent="0.3"/>
    <row r="592" s="149" customFormat="1" x14ac:dyDescent="0.3"/>
    <row r="593" s="149" customFormat="1" x14ac:dyDescent="0.3"/>
    <row r="594" s="149" customFormat="1" x14ac:dyDescent="0.3"/>
    <row r="595" s="149" customFormat="1" x14ac:dyDescent="0.3"/>
    <row r="596" s="149" customFormat="1" x14ac:dyDescent="0.3"/>
    <row r="597" s="149" customFormat="1" x14ac:dyDescent="0.3"/>
    <row r="598" s="149" customFormat="1" x14ac:dyDescent="0.3"/>
    <row r="599" s="149" customFormat="1" x14ac:dyDescent="0.3"/>
    <row r="600" s="149" customFormat="1" x14ac:dyDescent="0.3"/>
    <row r="601" s="149" customFormat="1" x14ac:dyDescent="0.3"/>
    <row r="602" s="149" customFormat="1" x14ac:dyDescent="0.3"/>
    <row r="603" s="149" customFormat="1" x14ac:dyDescent="0.3"/>
    <row r="604" s="149" customFormat="1" x14ac:dyDescent="0.3"/>
    <row r="605" s="149" customFormat="1" x14ac:dyDescent="0.3"/>
    <row r="606" s="149" customFormat="1" x14ac:dyDescent="0.3"/>
    <row r="607" s="149" customFormat="1" x14ac:dyDescent="0.3"/>
    <row r="608" s="149" customFormat="1" x14ac:dyDescent="0.3"/>
    <row r="609" s="149" customFormat="1" x14ac:dyDescent="0.3"/>
    <row r="610" s="149" customFormat="1" x14ac:dyDescent="0.3"/>
    <row r="611" s="149" customFormat="1" x14ac:dyDescent="0.3"/>
    <row r="612" s="149" customFormat="1" x14ac:dyDescent="0.3"/>
    <row r="613" s="149" customFormat="1" x14ac:dyDescent="0.3"/>
    <row r="614" s="149" customFormat="1" x14ac:dyDescent="0.3"/>
    <row r="615" s="149" customFormat="1" x14ac:dyDescent="0.3"/>
    <row r="616" s="149" customFormat="1" x14ac:dyDescent="0.3"/>
    <row r="617" s="149" customFormat="1" x14ac:dyDescent="0.3"/>
    <row r="618" s="149" customFormat="1" x14ac:dyDescent="0.3"/>
    <row r="619" s="149" customFormat="1" x14ac:dyDescent="0.3"/>
    <row r="620" s="149" customFormat="1" x14ac:dyDescent="0.3"/>
    <row r="621" s="149" customFormat="1" x14ac:dyDescent="0.3"/>
    <row r="622" s="149" customFormat="1" x14ac:dyDescent="0.3"/>
    <row r="623" s="149" customFormat="1" x14ac:dyDescent="0.3"/>
    <row r="624" s="149" customFormat="1" x14ac:dyDescent="0.3"/>
    <row r="625" s="149" customFormat="1" x14ac:dyDescent="0.3"/>
    <row r="626" s="149" customFormat="1" x14ac:dyDescent="0.3"/>
    <row r="627" s="149" customFormat="1" x14ac:dyDescent="0.3"/>
    <row r="628" s="149" customFormat="1" x14ac:dyDescent="0.3"/>
    <row r="629" s="149" customFormat="1" x14ac:dyDescent="0.3"/>
    <row r="630" s="149" customFormat="1" x14ac:dyDescent="0.3"/>
    <row r="631" s="149" customFormat="1" x14ac:dyDescent="0.3"/>
    <row r="632" s="149" customFormat="1" x14ac:dyDescent="0.3"/>
    <row r="633" s="149" customFormat="1" x14ac:dyDescent="0.3"/>
    <row r="634" s="149" customFormat="1" x14ac:dyDescent="0.3"/>
    <row r="635" s="149" customFormat="1" x14ac:dyDescent="0.3"/>
    <row r="636" s="149" customFormat="1" x14ac:dyDescent="0.3"/>
    <row r="637" s="149" customFormat="1" x14ac:dyDescent="0.3"/>
    <row r="638" s="149" customFormat="1" x14ac:dyDescent="0.3"/>
    <row r="639" s="149" customFormat="1" x14ac:dyDescent="0.3"/>
    <row r="640" s="149" customFormat="1" x14ac:dyDescent="0.3"/>
    <row r="641" s="149" customFormat="1" x14ac:dyDescent="0.3"/>
    <row r="642" s="149" customFormat="1" x14ac:dyDescent="0.3"/>
    <row r="643" s="149" customFormat="1" x14ac:dyDescent="0.3"/>
    <row r="644" s="149" customFormat="1" x14ac:dyDescent="0.3"/>
    <row r="645" s="149" customFormat="1" x14ac:dyDescent="0.3"/>
    <row r="646" s="149" customFormat="1" x14ac:dyDescent="0.3"/>
    <row r="647" s="149" customFormat="1" x14ac:dyDescent="0.3"/>
    <row r="648" s="149" customFormat="1" x14ac:dyDescent="0.3"/>
    <row r="649" s="149" customFormat="1" x14ac:dyDescent="0.3"/>
    <row r="650" s="149" customFormat="1" x14ac:dyDescent="0.3"/>
    <row r="651" s="149" customFormat="1" x14ac:dyDescent="0.3"/>
    <row r="652" s="149" customFormat="1" x14ac:dyDescent="0.3"/>
    <row r="653" s="149" customFormat="1" x14ac:dyDescent="0.3"/>
    <row r="654" s="149" customFormat="1" x14ac:dyDescent="0.3"/>
    <row r="655" s="149" customFormat="1" x14ac:dyDescent="0.3"/>
    <row r="656" s="149" customFormat="1" x14ac:dyDescent="0.3"/>
  </sheetData>
  <hyperlinks>
    <hyperlink ref="C5" location="'25.1.2'!A1" display="Accidents sur le lieu de travail selon le type de travail : distribution selon les conséquences - 2017"/>
    <hyperlink ref="C6" location="'25.1.3'!A1" display="Accidents sur le lieu de travail selon le type de travail : distribution selon les conséquences et le genre - 2017"/>
    <hyperlink ref="C7" location="'25.1.4'!A1" display="Accidents sur le lieu de travail selon le type de travail : distribution selon les conséquences et la génération en fréquence absolue - 2017"/>
    <hyperlink ref="C8" location="'25.1.5'!A1" display="Accidents sur le lieu de travail selon le type de travail : distribution selon les conséquences et la génération en fréquence relative - 2017"/>
    <hyperlink ref="C9" location="'25.1.6'!A1" display="Accidents sur le lieu de travail selon le type de travail : distribution selon les conséquences et le genre de travail en fréquence absolue - 2017"/>
    <hyperlink ref="C10" location="Inhoudsopgave!A1" display="Accidents sur le lieu de travail selon le type de travail : distribution selon les conséquences et le genre de travail en fréquence relative - 2017"/>
    <hyperlink ref="C11" location="'25.1.8'!A1" display="Accidents sur le lieu de travail selon le type de travail : distribution selon la durée de l’incapacité temporaire - 2017"/>
    <hyperlink ref="C13" location="'25.2.1'!A1" display="Accidents sur le lieu de travail selon la déviation : évolution 2012 - 2017"/>
    <hyperlink ref="C15" location="'25.2.3'!A1" display="Accidents sur le lieu de travail selon la déviation : distribution selon les conséquences et le genre - 2017"/>
    <hyperlink ref="C16" location="'25.2.4'!A1" display="Accidents sur le lieu de travail selon la déviation : distribution selon les conséquences et la génération en fréquence absolue - 2017"/>
    <hyperlink ref="C17" location="'25.2.5'!A1" display="Accidents sur le lieu de travail selon la déviation : distribution selon les conséquences et la génération en fréquence relative - 2017"/>
    <hyperlink ref="C18" location="'25.2.6'!A1" display="Accidents sur le lieu de travail selon la déviation : distribution selon les conséquences et le genre de travail en fréquence absolue - 2017"/>
    <hyperlink ref="C19" location="'25.2.7'!A1" display="Accidents sur le lieu de travail selon la déviation : distribution selon les conséquences et le genre de travail en fréquence relative - 2017"/>
    <hyperlink ref="C20" location="'25.2.8'!A1" display="Accidents sur le lieu de travail selon la déviation : distribution selon la durée de l’incapacité temporaire - 2017"/>
    <hyperlink ref="C22" location="'25.3.1'!A1" display="Accidents sur le lieu de travail selon l'agent matériel : évolution 2012 - 2017"/>
    <hyperlink ref="C23" location="'25.3.2'!A1" display="Accidents sur le lieu de travail selon l'agent matériel : distribution selon les conséquences - 2017"/>
    <hyperlink ref="C24" location="'25.3.3'!A1" display="Accidents sur le lieu de travail selon l'agent matériel : distribution selon les conséquences et le genre - 2017"/>
    <hyperlink ref="C25" location="'25.3.4'!A1" display="Accidents sur le lieu de travail selon l'agent matériel : distribution selon les conséquences et la génération en fréquence absolue - 2017"/>
    <hyperlink ref="C26" location="'25.3.5'!A1" display="Accidents sur le lieu de travail selon l'agent matériel : distribution selon les conséquences et la génération en fréquence relative - 2017"/>
    <hyperlink ref="C28" location="'25.3.7'!A1" display="Accidents sur le lieu de travail selon l'agent matériel : distribution selon la durée de l’incapacité temporaire - 2017"/>
    <hyperlink ref="C30" location="'25.4.1'!A1" display="Accidents sur le lieu de travail selon la modalité de la blessure : évolution 2012 - 2017"/>
    <hyperlink ref="C31" location="'25.4.2'!A1" display="Accidents sur le lieu de travail selon la modalité de la blessure : distribution selon les conséquences - 2017"/>
    <hyperlink ref="C32" location="'25.4.3'!A1" display="Accidents sur le lieu de travail selon la modalité de la blessure : distribution selon les conséquences et le genre - 2017"/>
    <hyperlink ref="C33" location="'25.4.4'!A1" display="Accidents sur le lieu de travail selon la modalité de la blessure : distribution selon les conséquences et la génération en fréquence absolue - 2017"/>
    <hyperlink ref="C34" location="'25.4.5'!A1" display="Accidents sur le lieu de travail selon la modalité de la blessure : distribution selon les conséquences et la génération en fréquence relative - 2017"/>
    <hyperlink ref="C35" location="'25.4.6'!A1" display="Accidents sur le lieu de travail selon la modalité de la blessure : distribution selon les conséquences et le genre de travail en fréquence absolue - 2017"/>
    <hyperlink ref="C36" location="'25.4.7'!A1" display="Accidents sur le lieu de travail selon la modalité de la blessure : distribution selon les conséquences et le genre de travail en fréquence relative - 2017"/>
    <hyperlink ref="C37" location="'25.4.8'!A1" display="Accidents sur le lieu de travail selon la modalité de la blessure : distribution selon la durée de l’incapacité temporaire - 2017"/>
    <hyperlink ref="C27" location="'25.3.6'!A1" display="Accidents sur le lieu de travail selon l'agent matériel : distribution selon les conséquences et le genre de travail - 2017"/>
    <hyperlink ref="C4" r:id="rId1" location="'25.1.1'!A1" display="Accidents sur le lieu de travail selon le type de travail : évolution 2012 - 2017"/>
    <hyperlink ref="C14" location="'25.2.2'!A1" display="Accidents sur le lieu de travail selon la déviation : distribution selon les conséquences - 2017"/>
  </hyperlinks>
  <printOptions horizontalCentered="1"/>
  <pageMargins left="0.7" right="0.7" top="0.75" bottom="0.75" header="0.3" footer="0.3"/>
  <pageSetup paperSize="9" scale="75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3"/>
  <sheetViews>
    <sheetView topLeftCell="C1" workbookViewId="0">
      <selection sqref="A1:V1"/>
    </sheetView>
  </sheetViews>
  <sheetFormatPr defaultColWidth="9.109375" defaultRowHeight="14.4" x14ac:dyDescent="0.3"/>
  <cols>
    <col min="1" max="1" width="7.6640625" style="101" customWidth="1"/>
    <col min="2" max="2" width="63.44140625" style="101" customWidth="1"/>
    <col min="3" max="4" width="11.5546875" style="101" customWidth="1"/>
    <col min="5" max="5" width="11.109375" style="101" customWidth="1"/>
    <col min="6" max="6" width="11" style="101" customWidth="1"/>
    <col min="7" max="7" width="9.33203125" style="101" customWidth="1"/>
    <col min="8" max="8" width="10.88671875" style="101" customWidth="1"/>
    <col min="9" max="9" width="9.33203125" style="101" customWidth="1"/>
    <col min="10" max="10" width="11.6640625" style="101" customWidth="1"/>
    <col min="11" max="20" width="9.33203125" style="101" customWidth="1"/>
    <col min="21" max="21" width="11.109375" style="101" customWidth="1"/>
    <col min="22" max="22" width="9.33203125" style="101" customWidth="1"/>
    <col min="23" max="16384" width="9.109375" style="101"/>
  </cols>
  <sheetData>
    <row r="1" spans="1:23" ht="25.2" customHeight="1" thickTop="1" thickBot="1" x14ac:dyDescent="0.35">
      <c r="A1" s="480" t="s">
        <v>389</v>
      </c>
      <c r="B1" s="481"/>
      <c r="C1" s="481"/>
      <c r="D1" s="481"/>
      <c r="E1" s="481"/>
      <c r="F1" s="481"/>
      <c r="G1" s="481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3"/>
    </row>
    <row r="2" spans="1:23" ht="25.2" customHeight="1" thickTop="1" thickBot="1" x14ac:dyDescent="0.35">
      <c r="A2" s="484" t="s">
        <v>50</v>
      </c>
      <c r="B2" s="485" t="s">
        <v>51</v>
      </c>
      <c r="C2" s="486" t="s">
        <v>56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8"/>
    </row>
    <row r="3" spans="1:23" ht="25.2" customHeight="1" x14ac:dyDescent="0.3">
      <c r="A3" s="484"/>
      <c r="B3" s="485"/>
      <c r="C3" s="489">
        <v>0</v>
      </c>
      <c r="D3" s="490"/>
      <c r="E3" s="491" t="s">
        <v>57</v>
      </c>
      <c r="F3" s="492"/>
      <c r="G3" s="491" t="s">
        <v>58</v>
      </c>
      <c r="H3" s="492"/>
      <c r="I3" s="491" t="s">
        <v>59</v>
      </c>
      <c r="J3" s="492"/>
      <c r="K3" s="491" t="s">
        <v>60</v>
      </c>
      <c r="L3" s="492"/>
      <c r="M3" s="491" t="s">
        <v>61</v>
      </c>
      <c r="N3" s="492"/>
      <c r="O3" s="491" t="s">
        <v>62</v>
      </c>
      <c r="P3" s="492"/>
      <c r="Q3" s="491" t="s">
        <v>63</v>
      </c>
      <c r="R3" s="492"/>
      <c r="S3" s="491" t="s">
        <v>52</v>
      </c>
      <c r="T3" s="494"/>
      <c r="U3" s="491" t="s">
        <v>55</v>
      </c>
      <c r="V3" s="492"/>
    </row>
    <row r="4" spans="1:23" ht="25.2" customHeight="1" thickBot="1" x14ac:dyDescent="0.35">
      <c r="A4" s="484"/>
      <c r="B4" s="485"/>
      <c r="C4" s="49" t="s">
        <v>2</v>
      </c>
      <c r="D4" s="50" t="s">
        <v>3</v>
      </c>
      <c r="E4" s="51" t="s">
        <v>2</v>
      </c>
      <c r="F4" s="52" t="s">
        <v>3</v>
      </c>
      <c r="G4" s="51" t="s">
        <v>2</v>
      </c>
      <c r="H4" s="52" t="s">
        <v>3</v>
      </c>
      <c r="I4" s="51" t="s">
        <v>2</v>
      </c>
      <c r="J4" s="52" t="s">
        <v>3</v>
      </c>
      <c r="K4" s="51" t="s">
        <v>2</v>
      </c>
      <c r="L4" s="52" t="s">
        <v>3</v>
      </c>
      <c r="M4" s="51" t="s">
        <v>2</v>
      </c>
      <c r="N4" s="52" t="s">
        <v>3</v>
      </c>
      <c r="O4" s="51" t="s">
        <v>2</v>
      </c>
      <c r="P4" s="52" t="s">
        <v>3</v>
      </c>
      <c r="Q4" s="51" t="s">
        <v>2</v>
      </c>
      <c r="R4" s="52" t="s">
        <v>3</v>
      </c>
      <c r="S4" s="51" t="s">
        <v>2</v>
      </c>
      <c r="T4" s="52" t="s">
        <v>3</v>
      </c>
      <c r="U4" s="51" t="s">
        <v>2</v>
      </c>
      <c r="V4" s="52" t="s">
        <v>3</v>
      </c>
    </row>
    <row r="5" spans="1:23" ht="15" thickBot="1" x14ac:dyDescent="0.35">
      <c r="A5" s="5">
        <v>1</v>
      </c>
      <c r="B5" s="6" t="s">
        <v>4</v>
      </c>
      <c r="C5" s="7">
        <f t="shared" ref="C5:P5" si="0">SUM(C6:C9)</f>
        <v>29431</v>
      </c>
      <c r="D5" s="61">
        <f t="shared" si="0"/>
        <v>0.30927910886927279</v>
      </c>
      <c r="E5" s="7">
        <f t="shared" si="0"/>
        <v>1816</v>
      </c>
      <c r="F5" s="60">
        <f t="shared" si="0"/>
        <v>0.30915900578821931</v>
      </c>
      <c r="G5" s="7">
        <f t="shared" si="0"/>
        <v>1047</v>
      </c>
      <c r="H5" s="60">
        <f t="shared" si="0"/>
        <v>0.28032128514056226</v>
      </c>
      <c r="I5" s="7">
        <f t="shared" si="0"/>
        <v>253</v>
      </c>
      <c r="J5" s="60">
        <f t="shared" si="0"/>
        <v>0.25452716297786721</v>
      </c>
      <c r="K5" s="7">
        <f t="shared" si="0"/>
        <v>24</v>
      </c>
      <c r="L5" s="60">
        <f t="shared" si="0"/>
        <v>0.35820895522388052</v>
      </c>
      <c r="M5" s="7">
        <f t="shared" si="0"/>
        <v>47</v>
      </c>
      <c r="N5" s="60">
        <f t="shared" si="0"/>
        <v>0.34558823529411764</v>
      </c>
      <c r="O5" s="7">
        <f t="shared" si="0"/>
        <v>9</v>
      </c>
      <c r="P5" s="60">
        <f t="shared" si="0"/>
        <v>0.3461538461538462</v>
      </c>
      <c r="Q5" s="7">
        <f t="shared" ref="Q5:V5" si="1">SUM(Q6:Q9)</f>
        <v>5</v>
      </c>
      <c r="R5" s="60">
        <f t="shared" si="1"/>
        <v>0.29411764705882348</v>
      </c>
      <c r="S5" s="7">
        <f t="shared" si="1"/>
        <v>8</v>
      </c>
      <c r="T5" s="60">
        <f t="shared" si="1"/>
        <v>0.12121212121212122</v>
      </c>
      <c r="U5" s="7">
        <f t="shared" si="1"/>
        <v>32640</v>
      </c>
      <c r="V5" s="60">
        <f t="shared" si="1"/>
        <v>0.30770681121847748</v>
      </c>
    </row>
    <row r="6" spans="1:23" ht="27.6" x14ac:dyDescent="0.3">
      <c r="A6" s="104">
        <v>10</v>
      </c>
      <c r="B6" s="100" t="s">
        <v>5</v>
      </c>
      <c r="C6" s="69">
        <v>6548</v>
      </c>
      <c r="D6" s="63">
        <f>C6/$C$46</f>
        <v>6.8810424548129467E-2</v>
      </c>
      <c r="E6" s="69">
        <v>423</v>
      </c>
      <c r="F6" s="62">
        <f>E6/$E$46</f>
        <v>7.2012257405515839E-2</v>
      </c>
      <c r="G6" s="69">
        <v>202</v>
      </c>
      <c r="H6" s="62">
        <f>G6/$G$46</f>
        <v>5.4082998661311915E-2</v>
      </c>
      <c r="I6" s="69">
        <v>54</v>
      </c>
      <c r="J6" s="62">
        <f>I6/$I$46</f>
        <v>5.4325955734406441E-2</v>
      </c>
      <c r="K6" s="69">
        <v>8</v>
      </c>
      <c r="L6" s="62">
        <f>K6/$K$46</f>
        <v>0.11940298507462686</v>
      </c>
      <c r="M6" s="69">
        <v>7</v>
      </c>
      <c r="N6" s="62">
        <f>M6/$M$46</f>
        <v>5.1470588235294115E-2</v>
      </c>
      <c r="O6" s="69">
        <v>1</v>
      </c>
      <c r="P6" s="62">
        <f>O6/$O$46</f>
        <v>3.8461538461538464E-2</v>
      </c>
      <c r="Q6" s="69">
        <v>1</v>
      </c>
      <c r="R6" s="62">
        <f>Q6/$Q$46</f>
        <v>5.8823529411764705E-2</v>
      </c>
      <c r="S6" s="69">
        <v>1</v>
      </c>
      <c r="T6" s="62">
        <f>S6/$S$46</f>
        <v>1.5151515151515152E-2</v>
      </c>
      <c r="U6" s="69">
        <v>7245</v>
      </c>
      <c r="V6" s="62">
        <f>U6/$U$46</f>
        <v>6.8300730615130797E-2</v>
      </c>
      <c r="W6" s="139" t="s">
        <v>235</v>
      </c>
    </row>
    <row r="7" spans="1:23" x14ac:dyDescent="0.3">
      <c r="A7" s="70">
        <v>11</v>
      </c>
      <c r="B7" s="71" t="s">
        <v>6</v>
      </c>
      <c r="C7" s="26">
        <v>14980</v>
      </c>
      <c r="D7" s="27">
        <f>C7/$C$46</f>
        <v>0.15741908364859183</v>
      </c>
      <c r="E7" s="26">
        <v>814</v>
      </c>
      <c r="F7" s="28">
        <f>E7/$E$46</f>
        <v>0.13857677902621723</v>
      </c>
      <c r="G7" s="26">
        <v>486</v>
      </c>
      <c r="H7" s="28">
        <f>G7/$G$46</f>
        <v>0.13012048192771083</v>
      </c>
      <c r="I7" s="26">
        <v>109</v>
      </c>
      <c r="J7" s="28">
        <f>I7/$I$46</f>
        <v>0.1096579476861167</v>
      </c>
      <c r="K7" s="26">
        <v>12</v>
      </c>
      <c r="L7" s="28">
        <f>K7/$K$46</f>
        <v>0.17910447761194029</v>
      </c>
      <c r="M7" s="26">
        <v>24</v>
      </c>
      <c r="N7" s="28">
        <f>M7/$M$46</f>
        <v>0.17647058823529413</v>
      </c>
      <c r="O7" s="26">
        <v>3</v>
      </c>
      <c r="P7" s="28">
        <f>O7/$O$46</f>
        <v>0.11538461538461539</v>
      </c>
      <c r="Q7" s="26">
        <v>2</v>
      </c>
      <c r="R7" s="28">
        <f>Q7/$Q$46</f>
        <v>0.11764705882352941</v>
      </c>
      <c r="S7" s="26">
        <v>4</v>
      </c>
      <c r="T7" s="28">
        <f>S7/$S$46</f>
        <v>6.0606060606060608E-2</v>
      </c>
      <c r="U7" s="26">
        <v>16434</v>
      </c>
      <c r="V7" s="28">
        <f>U7/$U$46</f>
        <v>0.15492811689842093</v>
      </c>
      <c r="W7" s="101" t="s">
        <v>232</v>
      </c>
    </row>
    <row r="8" spans="1:23" x14ac:dyDescent="0.3">
      <c r="A8" s="70">
        <v>12</v>
      </c>
      <c r="B8" s="71" t="s">
        <v>7</v>
      </c>
      <c r="C8" s="26">
        <v>6898</v>
      </c>
      <c r="D8" s="27">
        <f>C8/$C$46</f>
        <v>7.248844052122741E-2</v>
      </c>
      <c r="E8" s="26">
        <v>513</v>
      </c>
      <c r="F8" s="28">
        <f>E8/$E$46</f>
        <v>8.7334014300306434E-2</v>
      </c>
      <c r="G8" s="26">
        <v>313</v>
      </c>
      <c r="H8" s="28">
        <f>G8/$G$46</f>
        <v>8.3801874163319953E-2</v>
      </c>
      <c r="I8" s="26">
        <v>80</v>
      </c>
      <c r="J8" s="28">
        <f>I8/$I$46</f>
        <v>8.0482897384305835E-2</v>
      </c>
      <c r="K8" s="26">
        <v>2</v>
      </c>
      <c r="L8" s="28">
        <f>K8/$K$46</f>
        <v>2.9850746268656716E-2</v>
      </c>
      <c r="M8" s="26">
        <v>15</v>
      </c>
      <c r="N8" s="28">
        <f>M8/$M$46</f>
        <v>0.11029411764705882</v>
      </c>
      <c r="O8" s="26">
        <v>3</v>
      </c>
      <c r="P8" s="28">
        <f>O8/$O$46</f>
        <v>0.11538461538461539</v>
      </c>
      <c r="Q8" s="26">
        <v>2</v>
      </c>
      <c r="R8" s="28">
        <f>Q8/$Q$46</f>
        <v>0.11764705882352941</v>
      </c>
      <c r="S8" s="26">
        <v>3</v>
      </c>
      <c r="T8" s="28">
        <f>S8/$S$46</f>
        <v>4.5454545454545456E-2</v>
      </c>
      <c r="U8" s="26">
        <v>7829</v>
      </c>
      <c r="V8" s="28">
        <f>U8/$U$46</f>
        <v>7.3806269149186893E-2</v>
      </c>
      <c r="W8" s="101" t="s">
        <v>236</v>
      </c>
    </row>
    <row r="9" spans="1:23" ht="15" thickBot="1" x14ac:dyDescent="0.35">
      <c r="A9" s="105">
        <v>19</v>
      </c>
      <c r="B9" s="96" t="s">
        <v>8</v>
      </c>
      <c r="C9" s="30">
        <v>1005</v>
      </c>
      <c r="D9" s="31">
        <f>C9/$C$46</f>
        <v>1.0561160151324085E-2</v>
      </c>
      <c r="E9" s="30">
        <v>66</v>
      </c>
      <c r="F9" s="32">
        <f>E9/$E$46</f>
        <v>1.1235955056179775E-2</v>
      </c>
      <c r="G9" s="30">
        <v>46</v>
      </c>
      <c r="H9" s="32">
        <f>G9/$G$46</f>
        <v>1.2315930388219544E-2</v>
      </c>
      <c r="I9" s="30">
        <v>10</v>
      </c>
      <c r="J9" s="32">
        <f>I9/$I$46</f>
        <v>1.0060362173038229E-2</v>
      </c>
      <c r="K9" s="30">
        <v>2</v>
      </c>
      <c r="L9" s="32">
        <f>K9/$K$46</f>
        <v>2.9850746268656716E-2</v>
      </c>
      <c r="M9" s="30">
        <v>1</v>
      </c>
      <c r="N9" s="32">
        <f>M9/$M$46</f>
        <v>7.3529411764705881E-3</v>
      </c>
      <c r="O9" s="30">
        <v>2</v>
      </c>
      <c r="P9" s="32">
        <f>O9/$O$46</f>
        <v>7.6923076923076927E-2</v>
      </c>
      <c r="Q9" s="30">
        <v>0</v>
      </c>
      <c r="R9" s="32">
        <f>Q9/$Q$46</f>
        <v>0</v>
      </c>
      <c r="S9" s="30">
        <v>0</v>
      </c>
      <c r="T9" s="32">
        <f>S9/$S$46</f>
        <v>0</v>
      </c>
      <c r="U9" s="30">
        <v>1132</v>
      </c>
      <c r="V9" s="32">
        <f>U9/$U$46</f>
        <v>1.0671694555738864E-2</v>
      </c>
      <c r="W9" s="101" t="s">
        <v>237</v>
      </c>
    </row>
    <row r="10" spans="1:23" ht="15" thickBot="1" x14ac:dyDescent="0.35">
      <c r="A10" s="5">
        <v>2</v>
      </c>
      <c r="B10" s="6" t="s">
        <v>9</v>
      </c>
      <c r="C10" s="7">
        <f t="shared" ref="C10:O10" si="2">SUM(C11:C17)</f>
        <v>8290</v>
      </c>
      <c r="D10" s="61">
        <f t="shared" si="2"/>
        <v>8.711643547709122E-2</v>
      </c>
      <c r="E10" s="7">
        <f t="shared" si="2"/>
        <v>683</v>
      </c>
      <c r="F10" s="60">
        <f t="shared" si="2"/>
        <v>0.11627511065713313</v>
      </c>
      <c r="G10" s="7">
        <f t="shared" si="2"/>
        <v>429</v>
      </c>
      <c r="H10" s="60">
        <f t="shared" si="2"/>
        <v>0.11485943775100402</v>
      </c>
      <c r="I10" s="7">
        <f t="shared" si="2"/>
        <v>161</v>
      </c>
      <c r="J10" s="60">
        <f t="shared" si="2"/>
        <v>0.1619718309859155</v>
      </c>
      <c r="K10" s="7">
        <f t="shared" si="2"/>
        <v>12</v>
      </c>
      <c r="L10" s="60">
        <f t="shared" si="2"/>
        <v>0.17910447761194026</v>
      </c>
      <c r="M10" s="7">
        <f t="shared" si="2"/>
        <v>36</v>
      </c>
      <c r="N10" s="60">
        <f t="shared" si="2"/>
        <v>0.26470588235294112</v>
      </c>
      <c r="O10" s="7">
        <f t="shared" si="2"/>
        <v>6</v>
      </c>
      <c r="P10" s="60">
        <f t="shared" ref="P10:V10" si="3">SUM(P11:P17)</f>
        <v>0.23076923076923078</v>
      </c>
      <c r="Q10" s="7">
        <f t="shared" si="3"/>
        <v>3</v>
      </c>
      <c r="R10" s="60">
        <f t="shared" si="3"/>
        <v>0.17647058823529413</v>
      </c>
      <c r="S10" s="7">
        <f t="shared" si="3"/>
        <v>10</v>
      </c>
      <c r="T10" s="60">
        <f t="shared" si="3"/>
        <v>0.15151515151515152</v>
      </c>
      <c r="U10" s="7">
        <f t="shared" si="3"/>
        <v>9630</v>
      </c>
      <c r="V10" s="60">
        <f t="shared" si="3"/>
        <v>9.0784822059863296E-2</v>
      </c>
    </row>
    <row r="11" spans="1:23" ht="27.6" x14ac:dyDescent="0.3">
      <c r="A11" s="104">
        <v>20</v>
      </c>
      <c r="B11" s="100" t="s">
        <v>10</v>
      </c>
      <c r="C11" s="69">
        <v>622</v>
      </c>
      <c r="D11" s="63">
        <f t="shared" ref="D11:D17" si="4">C11/$C$46</f>
        <v>6.5363598150483398E-3</v>
      </c>
      <c r="E11" s="69">
        <v>48</v>
      </c>
      <c r="F11" s="62">
        <f t="shared" ref="F11:F17" si="5">E11/$E$46</f>
        <v>8.171603677221655E-3</v>
      </c>
      <c r="G11" s="69">
        <v>39</v>
      </c>
      <c r="H11" s="62">
        <f t="shared" ref="H11:H17" si="6">G11/$G$46</f>
        <v>1.0441767068273093E-2</v>
      </c>
      <c r="I11" s="69">
        <v>11</v>
      </c>
      <c r="J11" s="62">
        <f t="shared" ref="J11:J17" si="7">I11/$I$46</f>
        <v>1.1066398390342052E-2</v>
      </c>
      <c r="K11" s="69">
        <v>1</v>
      </c>
      <c r="L11" s="62">
        <f t="shared" ref="L11:L17" si="8">K11/$K$46</f>
        <v>1.4925373134328358E-2</v>
      </c>
      <c r="M11" s="69">
        <v>5</v>
      </c>
      <c r="N11" s="62">
        <f t="shared" ref="N11:N17" si="9">M11/$M$46</f>
        <v>3.6764705882352942E-2</v>
      </c>
      <c r="O11" s="69">
        <v>0</v>
      </c>
      <c r="P11" s="62">
        <f t="shared" ref="P11:P17" si="10">O11/$O$46</f>
        <v>0</v>
      </c>
      <c r="Q11" s="69">
        <v>0</v>
      </c>
      <c r="R11" s="62">
        <f t="shared" ref="R11:R17" si="11">Q11/$Q$46</f>
        <v>0</v>
      </c>
      <c r="S11" s="69">
        <v>0</v>
      </c>
      <c r="T11" s="62">
        <f t="shared" ref="T11:T17" si="12">S11/$S$46</f>
        <v>0</v>
      </c>
      <c r="U11" s="69">
        <v>726</v>
      </c>
      <c r="V11" s="62">
        <f t="shared" ref="V11:V17" si="13">U11/$U$46</f>
        <v>6.8442139995286352E-3</v>
      </c>
      <c r="W11" s="101" t="s">
        <v>238</v>
      </c>
    </row>
    <row r="12" spans="1:23" x14ac:dyDescent="0.3">
      <c r="A12" s="70">
        <v>21</v>
      </c>
      <c r="B12" s="71" t="s">
        <v>11</v>
      </c>
      <c r="C12" s="26">
        <v>255</v>
      </c>
      <c r="D12" s="27">
        <f t="shared" si="4"/>
        <v>2.6796973518284995E-3</v>
      </c>
      <c r="E12" s="26">
        <v>28</v>
      </c>
      <c r="F12" s="28">
        <f t="shared" si="5"/>
        <v>4.7667688117126322E-3</v>
      </c>
      <c r="G12" s="26">
        <v>16</v>
      </c>
      <c r="H12" s="28">
        <f t="shared" si="6"/>
        <v>4.2838018741633201E-3</v>
      </c>
      <c r="I12" s="26">
        <v>5</v>
      </c>
      <c r="J12" s="28">
        <f t="shared" si="7"/>
        <v>5.0301810865191147E-3</v>
      </c>
      <c r="K12" s="26">
        <v>1</v>
      </c>
      <c r="L12" s="28">
        <f t="shared" si="8"/>
        <v>1.4925373134328358E-2</v>
      </c>
      <c r="M12" s="26">
        <v>0</v>
      </c>
      <c r="N12" s="28">
        <f t="shared" si="9"/>
        <v>0</v>
      </c>
      <c r="O12" s="26">
        <v>0</v>
      </c>
      <c r="P12" s="28">
        <f t="shared" si="10"/>
        <v>0</v>
      </c>
      <c r="Q12" s="26">
        <v>0</v>
      </c>
      <c r="R12" s="28">
        <f t="shared" si="11"/>
        <v>0</v>
      </c>
      <c r="S12" s="26">
        <v>0</v>
      </c>
      <c r="T12" s="28">
        <f t="shared" si="12"/>
        <v>0</v>
      </c>
      <c r="U12" s="26">
        <v>305</v>
      </c>
      <c r="V12" s="28">
        <f t="shared" si="13"/>
        <v>2.8753240631628563E-3</v>
      </c>
      <c r="W12" s="101" t="s">
        <v>239</v>
      </c>
    </row>
    <row r="13" spans="1:23" x14ac:dyDescent="0.3">
      <c r="A13" s="70">
        <v>22</v>
      </c>
      <c r="B13" s="71" t="s">
        <v>12</v>
      </c>
      <c r="C13" s="26">
        <v>2664</v>
      </c>
      <c r="D13" s="27">
        <f t="shared" si="4"/>
        <v>2.7994955863808322E-2</v>
      </c>
      <c r="E13" s="26">
        <v>230</v>
      </c>
      <c r="F13" s="28">
        <f t="shared" si="5"/>
        <v>3.9155600953353763E-2</v>
      </c>
      <c r="G13" s="26">
        <v>128</v>
      </c>
      <c r="H13" s="28">
        <f t="shared" si="6"/>
        <v>3.4270414993306561E-2</v>
      </c>
      <c r="I13" s="26">
        <v>52</v>
      </c>
      <c r="J13" s="28">
        <f t="shared" si="7"/>
        <v>5.2313883299798795E-2</v>
      </c>
      <c r="K13" s="26">
        <v>2</v>
      </c>
      <c r="L13" s="28">
        <f t="shared" si="8"/>
        <v>2.9850746268656716E-2</v>
      </c>
      <c r="M13" s="26">
        <v>6</v>
      </c>
      <c r="N13" s="28">
        <f t="shared" si="9"/>
        <v>4.4117647058823532E-2</v>
      </c>
      <c r="O13" s="26">
        <v>2</v>
      </c>
      <c r="P13" s="28">
        <f t="shared" si="10"/>
        <v>7.6923076923076927E-2</v>
      </c>
      <c r="Q13" s="26">
        <v>3</v>
      </c>
      <c r="R13" s="28">
        <f t="shared" si="11"/>
        <v>0.17647058823529413</v>
      </c>
      <c r="S13" s="26">
        <v>2</v>
      </c>
      <c r="T13" s="28">
        <f t="shared" si="12"/>
        <v>3.0303030303030304E-2</v>
      </c>
      <c r="U13" s="26">
        <v>3089</v>
      </c>
      <c r="V13" s="28">
        <f t="shared" si="13"/>
        <v>2.9120905020032995E-2</v>
      </c>
      <c r="W13" s="101" t="s">
        <v>240</v>
      </c>
    </row>
    <row r="14" spans="1:23" ht="27.6" x14ac:dyDescent="0.3">
      <c r="A14" s="70">
        <v>23</v>
      </c>
      <c r="B14" s="71" t="s">
        <v>13</v>
      </c>
      <c r="C14" s="26">
        <v>500</v>
      </c>
      <c r="D14" s="27">
        <f t="shared" si="4"/>
        <v>5.254308532997058E-3</v>
      </c>
      <c r="E14" s="26">
        <v>38</v>
      </c>
      <c r="F14" s="28">
        <f t="shared" si="5"/>
        <v>6.4691862444671436E-3</v>
      </c>
      <c r="G14" s="26">
        <v>20</v>
      </c>
      <c r="H14" s="28">
        <f t="shared" si="6"/>
        <v>5.3547523427041497E-3</v>
      </c>
      <c r="I14" s="26">
        <v>8</v>
      </c>
      <c r="J14" s="28">
        <f t="shared" si="7"/>
        <v>8.0482897384305842E-3</v>
      </c>
      <c r="K14" s="26">
        <v>1</v>
      </c>
      <c r="L14" s="28">
        <f t="shared" si="8"/>
        <v>1.4925373134328358E-2</v>
      </c>
      <c r="M14" s="26">
        <v>4</v>
      </c>
      <c r="N14" s="28">
        <f t="shared" si="9"/>
        <v>2.9411764705882353E-2</v>
      </c>
      <c r="O14" s="26">
        <v>0</v>
      </c>
      <c r="P14" s="28">
        <f t="shared" si="10"/>
        <v>0</v>
      </c>
      <c r="Q14" s="26">
        <v>0</v>
      </c>
      <c r="R14" s="28">
        <f t="shared" si="11"/>
        <v>0</v>
      </c>
      <c r="S14" s="26">
        <v>2</v>
      </c>
      <c r="T14" s="28">
        <f t="shared" si="12"/>
        <v>3.0303030303030304E-2</v>
      </c>
      <c r="U14" s="26">
        <v>573</v>
      </c>
      <c r="V14" s="28">
        <f t="shared" si="13"/>
        <v>5.4018383219420225E-3</v>
      </c>
      <c r="W14" s="101" t="s">
        <v>233</v>
      </c>
    </row>
    <row r="15" spans="1:23" ht="27.6" x14ac:dyDescent="0.3">
      <c r="A15" s="70">
        <v>24</v>
      </c>
      <c r="B15" s="71" t="s">
        <v>14</v>
      </c>
      <c r="C15" s="26">
        <v>3765</v>
      </c>
      <c r="D15" s="27">
        <f t="shared" si="4"/>
        <v>3.9564943253467842E-2</v>
      </c>
      <c r="E15" s="26">
        <v>300</v>
      </c>
      <c r="F15" s="28">
        <f t="shared" si="5"/>
        <v>5.1072522982635343E-2</v>
      </c>
      <c r="G15" s="26">
        <v>189</v>
      </c>
      <c r="H15" s="28">
        <f t="shared" si="6"/>
        <v>5.0602409638554217E-2</v>
      </c>
      <c r="I15" s="26">
        <v>71</v>
      </c>
      <c r="J15" s="28">
        <f t="shared" si="7"/>
        <v>7.1428571428571425E-2</v>
      </c>
      <c r="K15" s="26">
        <v>6</v>
      </c>
      <c r="L15" s="28">
        <f t="shared" si="8"/>
        <v>8.9552238805970144E-2</v>
      </c>
      <c r="M15" s="26">
        <v>19</v>
      </c>
      <c r="N15" s="28">
        <f t="shared" si="9"/>
        <v>0.13970588235294118</v>
      </c>
      <c r="O15" s="26">
        <v>4</v>
      </c>
      <c r="P15" s="28">
        <f t="shared" si="10"/>
        <v>0.15384615384615385</v>
      </c>
      <c r="Q15" s="26">
        <v>0</v>
      </c>
      <c r="R15" s="28">
        <f t="shared" si="11"/>
        <v>0</v>
      </c>
      <c r="S15" s="26">
        <v>6</v>
      </c>
      <c r="T15" s="28">
        <f t="shared" si="12"/>
        <v>9.0909090909090912E-2</v>
      </c>
      <c r="U15" s="26">
        <v>4360</v>
      </c>
      <c r="V15" s="28">
        <f t="shared" si="13"/>
        <v>4.1102993165213292E-2</v>
      </c>
      <c r="W15" s="101" t="s">
        <v>241</v>
      </c>
    </row>
    <row r="16" spans="1:23" x14ac:dyDescent="0.3">
      <c r="A16" s="70">
        <v>25</v>
      </c>
      <c r="B16" s="71" t="s">
        <v>15</v>
      </c>
      <c r="C16" s="26">
        <v>172</v>
      </c>
      <c r="D16" s="27">
        <f t="shared" si="4"/>
        <v>1.8074821353509878E-3</v>
      </c>
      <c r="E16" s="26">
        <v>11</v>
      </c>
      <c r="F16" s="28">
        <f t="shared" si="5"/>
        <v>1.8726591760299626E-3</v>
      </c>
      <c r="G16" s="26">
        <v>7</v>
      </c>
      <c r="H16" s="28">
        <f t="shared" si="6"/>
        <v>1.8741633199464524E-3</v>
      </c>
      <c r="I16" s="26">
        <v>6</v>
      </c>
      <c r="J16" s="28">
        <f t="shared" si="7"/>
        <v>6.0362173038229373E-3</v>
      </c>
      <c r="K16" s="26">
        <v>1</v>
      </c>
      <c r="L16" s="28">
        <f t="shared" si="8"/>
        <v>1.4925373134328358E-2</v>
      </c>
      <c r="M16" s="26">
        <v>1</v>
      </c>
      <c r="N16" s="28">
        <f t="shared" si="9"/>
        <v>7.3529411764705881E-3</v>
      </c>
      <c r="O16" s="26">
        <v>0</v>
      </c>
      <c r="P16" s="28">
        <f t="shared" si="10"/>
        <v>0</v>
      </c>
      <c r="Q16" s="26">
        <v>0</v>
      </c>
      <c r="R16" s="28">
        <f t="shared" si="11"/>
        <v>0</v>
      </c>
      <c r="S16" s="26">
        <v>0</v>
      </c>
      <c r="T16" s="28">
        <f t="shared" si="12"/>
        <v>0</v>
      </c>
      <c r="U16" s="26">
        <v>198</v>
      </c>
      <c r="V16" s="28">
        <f t="shared" si="13"/>
        <v>1.8666038180532641E-3</v>
      </c>
      <c r="W16" s="101" t="s">
        <v>242</v>
      </c>
    </row>
    <row r="17" spans="1:23" ht="28.2" thickBot="1" x14ac:dyDescent="0.35">
      <c r="A17" s="105">
        <v>29</v>
      </c>
      <c r="B17" s="96" t="s">
        <v>16</v>
      </c>
      <c r="C17" s="30">
        <v>312</v>
      </c>
      <c r="D17" s="31">
        <f t="shared" si="4"/>
        <v>3.2786885245901639E-3</v>
      </c>
      <c r="E17" s="30">
        <v>28</v>
      </c>
      <c r="F17" s="32">
        <f t="shared" si="5"/>
        <v>4.7667688117126322E-3</v>
      </c>
      <c r="G17" s="30">
        <v>30</v>
      </c>
      <c r="H17" s="32">
        <f t="shared" si="6"/>
        <v>8.0321285140562242E-3</v>
      </c>
      <c r="I17" s="30">
        <v>8</v>
      </c>
      <c r="J17" s="32">
        <f t="shared" si="7"/>
        <v>8.0482897384305842E-3</v>
      </c>
      <c r="K17" s="30">
        <v>0</v>
      </c>
      <c r="L17" s="32">
        <f t="shared" si="8"/>
        <v>0</v>
      </c>
      <c r="M17" s="30">
        <v>1</v>
      </c>
      <c r="N17" s="32">
        <f t="shared" si="9"/>
        <v>7.3529411764705881E-3</v>
      </c>
      <c r="O17" s="30">
        <v>0</v>
      </c>
      <c r="P17" s="32">
        <f t="shared" si="10"/>
        <v>0</v>
      </c>
      <c r="Q17" s="30">
        <v>0</v>
      </c>
      <c r="R17" s="32">
        <f t="shared" si="11"/>
        <v>0</v>
      </c>
      <c r="S17" s="30">
        <v>0</v>
      </c>
      <c r="T17" s="32">
        <f t="shared" si="12"/>
        <v>0</v>
      </c>
      <c r="U17" s="30">
        <v>379</v>
      </c>
      <c r="V17" s="32">
        <f t="shared" si="13"/>
        <v>3.5729436719302379E-3</v>
      </c>
      <c r="W17" s="101" t="s">
        <v>243</v>
      </c>
    </row>
    <row r="18" spans="1:23" ht="28.2" thickBot="1" x14ac:dyDescent="0.35">
      <c r="A18" s="5">
        <v>3</v>
      </c>
      <c r="B18" s="6" t="s">
        <v>17</v>
      </c>
      <c r="C18" s="7">
        <f>SUM(C19:C25)</f>
        <v>1497</v>
      </c>
      <c r="D18" s="61">
        <f t="shared" ref="D18:O18" si="14">SUM(D19:D25)</f>
        <v>1.5731399747793192E-2</v>
      </c>
      <c r="E18" s="7">
        <f t="shared" si="14"/>
        <v>101</v>
      </c>
      <c r="F18" s="60">
        <f t="shared" si="14"/>
        <v>1.7194416070820565E-2</v>
      </c>
      <c r="G18" s="7">
        <f t="shared" si="14"/>
        <v>69</v>
      </c>
      <c r="H18" s="60">
        <f t="shared" si="14"/>
        <v>1.8473895582329317E-2</v>
      </c>
      <c r="I18" s="7">
        <f t="shared" si="14"/>
        <v>21</v>
      </c>
      <c r="J18" s="60">
        <f t="shared" si="14"/>
        <v>2.1126760563380281E-2</v>
      </c>
      <c r="K18" s="7">
        <f t="shared" si="14"/>
        <v>1</v>
      </c>
      <c r="L18" s="60">
        <f t="shared" si="14"/>
        <v>1.4925373134328358E-2</v>
      </c>
      <c r="M18" s="7">
        <f t="shared" si="14"/>
        <v>8</v>
      </c>
      <c r="N18" s="60">
        <f t="shared" si="14"/>
        <v>5.8823529411764705E-2</v>
      </c>
      <c r="O18" s="7">
        <f t="shared" si="14"/>
        <v>0</v>
      </c>
      <c r="P18" s="60">
        <f t="shared" ref="P18:V18" si="15">SUM(P19:P25)</f>
        <v>0</v>
      </c>
      <c r="Q18" s="7">
        <f t="shared" si="15"/>
        <v>0</v>
      </c>
      <c r="R18" s="60">
        <f t="shared" si="15"/>
        <v>0</v>
      </c>
      <c r="S18" s="7">
        <f t="shared" si="15"/>
        <v>1</v>
      </c>
      <c r="T18" s="60">
        <f t="shared" si="15"/>
        <v>1.5151515151515152E-2</v>
      </c>
      <c r="U18" s="7">
        <f t="shared" si="15"/>
        <v>1698</v>
      </c>
      <c r="V18" s="60">
        <f t="shared" si="15"/>
        <v>1.6007541833608297E-2</v>
      </c>
    </row>
    <row r="19" spans="1:23" ht="27.6" x14ac:dyDescent="0.3">
      <c r="A19" s="104">
        <v>30</v>
      </c>
      <c r="B19" s="100" t="s">
        <v>18</v>
      </c>
      <c r="C19" s="69">
        <v>230</v>
      </c>
      <c r="D19" s="63">
        <f t="shared" ref="D19:D25" si="16">C19/$C$46</f>
        <v>2.4169819251786467E-3</v>
      </c>
      <c r="E19" s="69">
        <v>17</v>
      </c>
      <c r="F19" s="62">
        <f t="shared" ref="F19:F25" si="17">E19/$E$46</f>
        <v>2.8941096356826694E-3</v>
      </c>
      <c r="G19" s="69">
        <v>9</v>
      </c>
      <c r="H19" s="62">
        <f t="shared" ref="H19:H25" si="18">G19/$G$46</f>
        <v>2.4096385542168677E-3</v>
      </c>
      <c r="I19" s="69">
        <v>4</v>
      </c>
      <c r="J19" s="62">
        <f t="shared" ref="J19:J25" si="19">I19/$I$46</f>
        <v>4.0241448692152921E-3</v>
      </c>
      <c r="K19" s="69">
        <v>0</v>
      </c>
      <c r="L19" s="62">
        <f t="shared" ref="L19:L25" si="20">K19/$K$46</f>
        <v>0</v>
      </c>
      <c r="M19" s="69">
        <v>1</v>
      </c>
      <c r="N19" s="62">
        <f t="shared" ref="N19:N25" si="21">M19/$M$46</f>
        <v>7.3529411764705881E-3</v>
      </c>
      <c r="O19" s="69">
        <v>0</v>
      </c>
      <c r="P19" s="62">
        <f t="shared" ref="P19:P25" si="22">O19/$O$46</f>
        <v>0</v>
      </c>
      <c r="Q19" s="69">
        <v>0</v>
      </c>
      <c r="R19" s="62">
        <f t="shared" ref="R19:R25" si="23">Q19/$Q$46</f>
        <v>0</v>
      </c>
      <c r="S19" s="69">
        <v>0</v>
      </c>
      <c r="T19" s="62">
        <f t="shared" ref="T19:T25" si="24">S19/$S$46</f>
        <v>0</v>
      </c>
      <c r="U19" s="69">
        <v>261</v>
      </c>
      <c r="V19" s="62">
        <f t="shared" ref="V19:V25" si="25">U19/$U$46</f>
        <v>2.4605232147065755E-3</v>
      </c>
      <c r="W19" s="101" t="s">
        <v>244</v>
      </c>
    </row>
    <row r="20" spans="1:23" x14ac:dyDescent="0.3">
      <c r="A20" s="70">
        <v>31</v>
      </c>
      <c r="B20" s="71" t="s">
        <v>19</v>
      </c>
      <c r="C20" s="26">
        <v>82</v>
      </c>
      <c r="D20" s="27">
        <f t="shared" si="16"/>
        <v>8.6170659941151744E-4</v>
      </c>
      <c r="E20" s="26">
        <v>9</v>
      </c>
      <c r="F20" s="28">
        <f t="shared" si="17"/>
        <v>1.5321756894790602E-3</v>
      </c>
      <c r="G20" s="26">
        <v>3</v>
      </c>
      <c r="H20" s="28">
        <f t="shared" si="18"/>
        <v>8.0321285140562252E-4</v>
      </c>
      <c r="I20" s="26">
        <v>1</v>
      </c>
      <c r="J20" s="28">
        <f t="shared" si="19"/>
        <v>1.006036217303823E-3</v>
      </c>
      <c r="K20" s="26">
        <v>0</v>
      </c>
      <c r="L20" s="28">
        <f t="shared" si="20"/>
        <v>0</v>
      </c>
      <c r="M20" s="26">
        <v>1</v>
      </c>
      <c r="N20" s="28">
        <f t="shared" si="21"/>
        <v>7.3529411764705881E-3</v>
      </c>
      <c r="O20" s="26">
        <v>0</v>
      </c>
      <c r="P20" s="28">
        <f t="shared" si="22"/>
        <v>0</v>
      </c>
      <c r="Q20" s="26">
        <v>0</v>
      </c>
      <c r="R20" s="28">
        <f t="shared" si="23"/>
        <v>0</v>
      </c>
      <c r="S20" s="26">
        <v>0</v>
      </c>
      <c r="T20" s="28">
        <f t="shared" si="24"/>
        <v>0</v>
      </c>
      <c r="U20" s="26">
        <v>96</v>
      </c>
      <c r="V20" s="28">
        <f t="shared" si="25"/>
        <v>9.0502003299552198E-4</v>
      </c>
      <c r="W20" s="101" t="s">
        <v>245</v>
      </c>
    </row>
    <row r="21" spans="1:23" x14ac:dyDescent="0.3">
      <c r="A21" s="70">
        <v>32</v>
      </c>
      <c r="B21" s="71" t="s">
        <v>20</v>
      </c>
      <c r="C21" s="26">
        <v>696</v>
      </c>
      <c r="D21" s="27">
        <f t="shared" si="16"/>
        <v>7.3139974779319042E-3</v>
      </c>
      <c r="E21" s="26">
        <v>44</v>
      </c>
      <c r="F21" s="28">
        <f t="shared" si="17"/>
        <v>7.4906367041198503E-3</v>
      </c>
      <c r="G21" s="26">
        <v>31</v>
      </c>
      <c r="H21" s="28">
        <f t="shared" si="18"/>
        <v>8.2998661311914322E-3</v>
      </c>
      <c r="I21" s="26">
        <v>11</v>
      </c>
      <c r="J21" s="28">
        <f t="shared" si="19"/>
        <v>1.1066398390342052E-2</v>
      </c>
      <c r="K21" s="26">
        <v>1</v>
      </c>
      <c r="L21" s="28">
        <f t="shared" si="20"/>
        <v>1.4925373134328358E-2</v>
      </c>
      <c r="M21" s="26">
        <v>6</v>
      </c>
      <c r="N21" s="28">
        <f t="shared" si="21"/>
        <v>4.4117647058823532E-2</v>
      </c>
      <c r="O21" s="26">
        <v>0</v>
      </c>
      <c r="P21" s="28">
        <f t="shared" si="22"/>
        <v>0</v>
      </c>
      <c r="Q21" s="26">
        <v>0</v>
      </c>
      <c r="R21" s="28">
        <f t="shared" si="23"/>
        <v>0</v>
      </c>
      <c r="S21" s="26">
        <v>1</v>
      </c>
      <c r="T21" s="28">
        <f t="shared" si="24"/>
        <v>1.5151515151515152E-2</v>
      </c>
      <c r="U21" s="26">
        <v>790</v>
      </c>
      <c r="V21" s="28">
        <f t="shared" si="25"/>
        <v>7.4475606881923171E-3</v>
      </c>
      <c r="W21" s="101" t="s">
        <v>246</v>
      </c>
    </row>
    <row r="22" spans="1:23" x14ac:dyDescent="0.3">
      <c r="A22" s="70">
        <v>33</v>
      </c>
      <c r="B22" s="71" t="s">
        <v>21</v>
      </c>
      <c r="C22" s="26">
        <v>200</v>
      </c>
      <c r="D22" s="27">
        <f t="shared" si="16"/>
        <v>2.101723413198823E-3</v>
      </c>
      <c r="E22" s="26">
        <v>18</v>
      </c>
      <c r="F22" s="28">
        <f t="shared" si="17"/>
        <v>3.0643513789581204E-3</v>
      </c>
      <c r="G22" s="26">
        <v>12</v>
      </c>
      <c r="H22" s="28">
        <f t="shared" si="18"/>
        <v>3.2128514056224901E-3</v>
      </c>
      <c r="I22" s="26">
        <v>2</v>
      </c>
      <c r="J22" s="28">
        <f t="shared" si="19"/>
        <v>2.012072434607646E-3</v>
      </c>
      <c r="K22" s="26">
        <v>0</v>
      </c>
      <c r="L22" s="28">
        <f t="shared" si="20"/>
        <v>0</v>
      </c>
      <c r="M22" s="26">
        <v>0</v>
      </c>
      <c r="N22" s="28">
        <f t="shared" si="21"/>
        <v>0</v>
      </c>
      <c r="O22" s="26">
        <v>0</v>
      </c>
      <c r="P22" s="28">
        <f t="shared" si="22"/>
        <v>0</v>
      </c>
      <c r="Q22" s="26">
        <v>0</v>
      </c>
      <c r="R22" s="28">
        <f t="shared" si="23"/>
        <v>0</v>
      </c>
      <c r="S22" s="26">
        <v>0</v>
      </c>
      <c r="T22" s="28">
        <f t="shared" si="24"/>
        <v>0</v>
      </c>
      <c r="U22" s="26">
        <v>232</v>
      </c>
      <c r="V22" s="28">
        <f t="shared" si="25"/>
        <v>2.1871317464058448E-3</v>
      </c>
      <c r="W22" s="101" t="s">
        <v>247</v>
      </c>
    </row>
    <row r="23" spans="1:23" x14ac:dyDescent="0.3">
      <c r="A23" s="70">
        <v>34</v>
      </c>
      <c r="B23" s="71" t="s">
        <v>22</v>
      </c>
      <c r="C23" s="26">
        <v>125</v>
      </c>
      <c r="D23" s="27">
        <f t="shared" si="16"/>
        <v>1.3135771332492645E-3</v>
      </c>
      <c r="E23" s="26">
        <v>7</v>
      </c>
      <c r="F23" s="28">
        <f t="shared" si="17"/>
        <v>1.1916922029281581E-3</v>
      </c>
      <c r="G23" s="26">
        <v>8</v>
      </c>
      <c r="H23" s="28">
        <f t="shared" si="18"/>
        <v>2.1419009370816601E-3</v>
      </c>
      <c r="I23" s="26">
        <v>1</v>
      </c>
      <c r="J23" s="28">
        <f t="shared" si="19"/>
        <v>1.006036217303823E-3</v>
      </c>
      <c r="K23" s="26">
        <v>0</v>
      </c>
      <c r="L23" s="28">
        <f t="shared" si="20"/>
        <v>0</v>
      </c>
      <c r="M23" s="26">
        <v>0</v>
      </c>
      <c r="N23" s="28">
        <f t="shared" si="21"/>
        <v>0</v>
      </c>
      <c r="O23" s="26">
        <v>0</v>
      </c>
      <c r="P23" s="28">
        <f t="shared" si="22"/>
        <v>0</v>
      </c>
      <c r="Q23" s="26">
        <v>0</v>
      </c>
      <c r="R23" s="28">
        <f t="shared" si="23"/>
        <v>0</v>
      </c>
      <c r="S23" s="26">
        <v>0</v>
      </c>
      <c r="T23" s="28">
        <f t="shared" si="24"/>
        <v>0</v>
      </c>
      <c r="U23" s="26">
        <v>141</v>
      </c>
      <c r="V23" s="28">
        <f t="shared" si="25"/>
        <v>1.3292481734621729E-3</v>
      </c>
      <c r="W23" s="101" t="s">
        <v>248</v>
      </c>
    </row>
    <row r="24" spans="1:23" x14ac:dyDescent="0.3">
      <c r="A24" s="70">
        <v>35</v>
      </c>
      <c r="B24" s="71" t="s">
        <v>23</v>
      </c>
      <c r="C24" s="26">
        <v>35</v>
      </c>
      <c r="D24" s="27">
        <f t="shared" si="16"/>
        <v>3.6780159730979403E-4</v>
      </c>
      <c r="E24" s="26">
        <v>0</v>
      </c>
      <c r="F24" s="28">
        <f t="shared" si="17"/>
        <v>0</v>
      </c>
      <c r="G24" s="26">
        <v>0</v>
      </c>
      <c r="H24" s="28">
        <f t="shared" si="18"/>
        <v>0</v>
      </c>
      <c r="I24" s="26">
        <v>0</v>
      </c>
      <c r="J24" s="28">
        <f t="shared" si="19"/>
        <v>0</v>
      </c>
      <c r="K24" s="26">
        <v>0</v>
      </c>
      <c r="L24" s="28">
        <f t="shared" si="20"/>
        <v>0</v>
      </c>
      <c r="M24" s="26">
        <v>0</v>
      </c>
      <c r="N24" s="28">
        <f t="shared" si="21"/>
        <v>0</v>
      </c>
      <c r="O24" s="26">
        <v>0</v>
      </c>
      <c r="P24" s="28">
        <f t="shared" si="22"/>
        <v>0</v>
      </c>
      <c r="Q24" s="26">
        <v>0</v>
      </c>
      <c r="R24" s="28">
        <f t="shared" si="23"/>
        <v>0</v>
      </c>
      <c r="S24" s="26">
        <v>0</v>
      </c>
      <c r="T24" s="28">
        <f t="shared" si="24"/>
        <v>0</v>
      </c>
      <c r="U24" s="26">
        <v>35</v>
      </c>
      <c r="V24" s="28">
        <f t="shared" si="25"/>
        <v>3.2995522036295075E-4</v>
      </c>
      <c r="W24" s="101" t="s">
        <v>249</v>
      </c>
    </row>
    <row r="25" spans="1:23" ht="28.2" thickBot="1" x14ac:dyDescent="0.35">
      <c r="A25" s="105">
        <v>39</v>
      </c>
      <c r="B25" s="96" t="s">
        <v>24</v>
      </c>
      <c r="C25" s="30">
        <v>129</v>
      </c>
      <c r="D25" s="31">
        <f t="shared" si="16"/>
        <v>1.355611601513241E-3</v>
      </c>
      <c r="E25" s="30">
        <v>6</v>
      </c>
      <c r="F25" s="32">
        <f t="shared" si="17"/>
        <v>1.0214504596527069E-3</v>
      </c>
      <c r="G25" s="30">
        <v>6</v>
      </c>
      <c r="H25" s="32">
        <f t="shared" si="18"/>
        <v>1.606425702811245E-3</v>
      </c>
      <c r="I25" s="30">
        <v>2</v>
      </c>
      <c r="J25" s="32">
        <f t="shared" si="19"/>
        <v>2.012072434607646E-3</v>
      </c>
      <c r="K25" s="30">
        <v>0</v>
      </c>
      <c r="L25" s="32">
        <f t="shared" si="20"/>
        <v>0</v>
      </c>
      <c r="M25" s="30">
        <v>0</v>
      </c>
      <c r="N25" s="32">
        <f t="shared" si="21"/>
        <v>0</v>
      </c>
      <c r="O25" s="30">
        <v>0</v>
      </c>
      <c r="P25" s="32">
        <f t="shared" si="22"/>
        <v>0</v>
      </c>
      <c r="Q25" s="30">
        <v>0</v>
      </c>
      <c r="R25" s="32">
        <f t="shared" si="23"/>
        <v>0</v>
      </c>
      <c r="S25" s="30">
        <v>0</v>
      </c>
      <c r="T25" s="32">
        <f t="shared" si="24"/>
        <v>0</v>
      </c>
      <c r="U25" s="30">
        <v>143</v>
      </c>
      <c r="V25" s="32">
        <f t="shared" si="25"/>
        <v>1.3481027574829131E-3</v>
      </c>
      <c r="W25" s="101" t="s">
        <v>250</v>
      </c>
    </row>
    <row r="26" spans="1:23" ht="28.2" thickBot="1" x14ac:dyDescent="0.35">
      <c r="A26" s="5">
        <v>4</v>
      </c>
      <c r="B26" s="6" t="s">
        <v>25</v>
      </c>
      <c r="C26" s="7">
        <f>SUM(C27:C31)</f>
        <v>24398</v>
      </c>
      <c r="D26" s="61">
        <f t="shared" ref="D26:O26" si="26">SUM(D27:D31)</f>
        <v>0.25638923917612444</v>
      </c>
      <c r="E26" s="7">
        <f t="shared" si="26"/>
        <v>1133</v>
      </c>
      <c r="F26" s="60">
        <f t="shared" si="26"/>
        <v>0.19288389513108614</v>
      </c>
      <c r="G26" s="7">
        <f t="shared" si="26"/>
        <v>760</v>
      </c>
      <c r="H26" s="60">
        <f t="shared" si="26"/>
        <v>0.2034805890227577</v>
      </c>
      <c r="I26" s="7">
        <f t="shared" si="26"/>
        <v>158</v>
      </c>
      <c r="J26" s="60">
        <f t="shared" si="26"/>
        <v>0.15895372233400404</v>
      </c>
      <c r="K26" s="7">
        <f t="shared" si="26"/>
        <v>11</v>
      </c>
      <c r="L26" s="60">
        <f t="shared" si="26"/>
        <v>0.16417910447761194</v>
      </c>
      <c r="M26" s="7">
        <f t="shared" si="26"/>
        <v>7</v>
      </c>
      <c r="N26" s="60">
        <f t="shared" si="26"/>
        <v>5.1470588235294115E-2</v>
      </c>
      <c r="O26" s="7">
        <f t="shared" si="26"/>
        <v>0</v>
      </c>
      <c r="P26" s="60">
        <f t="shared" ref="P26:V26" si="27">SUM(P27:P31)</f>
        <v>0</v>
      </c>
      <c r="Q26" s="7">
        <f t="shared" si="27"/>
        <v>2</v>
      </c>
      <c r="R26" s="60">
        <f t="shared" si="27"/>
        <v>0.11764705882352941</v>
      </c>
      <c r="S26" s="7">
        <f t="shared" si="27"/>
        <v>6</v>
      </c>
      <c r="T26" s="60">
        <f t="shared" si="27"/>
        <v>9.0909090909090912E-2</v>
      </c>
      <c r="U26" s="7">
        <f t="shared" si="27"/>
        <v>26475</v>
      </c>
      <c r="V26" s="60">
        <f t="shared" si="27"/>
        <v>0.24958755597454629</v>
      </c>
    </row>
    <row r="27" spans="1:23" ht="27.6" x14ac:dyDescent="0.3">
      <c r="A27" s="104">
        <v>40</v>
      </c>
      <c r="B27" s="100" t="s">
        <v>26</v>
      </c>
      <c r="C27" s="69">
        <v>3610</v>
      </c>
      <c r="D27" s="63">
        <f>C27/$C$46</f>
        <v>3.7936107608238755E-2</v>
      </c>
      <c r="E27" s="69">
        <v>228</v>
      </c>
      <c r="F27" s="62">
        <f>E27/$E$46</f>
        <v>3.8815117466802863E-2</v>
      </c>
      <c r="G27" s="69">
        <v>143</v>
      </c>
      <c r="H27" s="62">
        <f>G27/$G$46</f>
        <v>3.8286479250334675E-2</v>
      </c>
      <c r="I27" s="69">
        <v>38</v>
      </c>
      <c r="J27" s="62">
        <f>I27/$I$46</f>
        <v>3.8229376257545272E-2</v>
      </c>
      <c r="K27" s="69">
        <v>5</v>
      </c>
      <c r="L27" s="62">
        <f>K27/$K$46</f>
        <v>7.4626865671641784E-2</v>
      </c>
      <c r="M27" s="69">
        <v>2</v>
      </c>
      <c r="N27" s="62">
        <f>M27/$M$46</f>
        <v>1.4705882352941176E-2</v>
      </c>
      <c r="O27" s="69">
        <v>0</v>
      </c>
      <c r="P27" s="62">
        <f>O27/$O$46</f>
        <v>0</v>
      </c>
      <c r="Q27" s="69">
        <v>0</v>
      </c>
      <c r="R27" s="62">
        <f>Q27/$Q$46</f>
        <v>0</v>
      </c>
      <c r="S27" s="69">
        <v>1</v>
      </c>
      <c r="T27" s="62">
        <f>S27/$S$46</f>
        <v>1.5151515151515152E-2</v>
      </c>
      <c r="U27" s="69">
        <v>4027</v>
      </c>
      <c r="V27" s="62">
        <f>U27/$U$46</f>
        <v>3.7963704925760074E-2</v>
      </c>
      <c r="W27" s="101" t="s">
        <v>251</v>
      </c>
    </row>
    <row r="28" spans="1:23" x14ac:dyDescent="0.3">
      <c r="A28" s="70">
        <v>41</v>
      </c>
      <c r="B28" s="71" t="s">
        <v>27</v>
      </c>
      <c r="C28" s="26">
        <v>12567</v>
      </c>
      <c r="D28" s="27">
        <f>C28/$C$46</f>
        <v>0.13206179066834806</v>
      </c>
      <c r="E28" s="26">
        <v>392</v>
      </c>
      <c r="F28" s="28">
        <f>E28/$E$46</f>
        <v>6.6734763363976851E-2</v>
      </c>
      <c r="G28" s="26">
        <v>271</v>
      </c>
      <c r="H28" s="28">
        <f>G28/$G$46</f>
        <v>7.2556894243641229E-2</v>
      </c>
      <c r="I28" s="26">
        <v>62</v>
      </c>
      <c r="J28" s="28">
        <f>I28/$I$46</f>
        <v>6.2374245472837021E-2</v>
      </c>
      <c r="K28" s="26">
        <v>1</v>
      </c>
      <c r="L28" s="28">
        <f>K28/$K$46</f>
        <v>1.4925373134328358E-2</v>
      </c>
      <c r="M28" s="26">
        <v>0</v>
      </c>
      <c r="N28" s="28">
        <f>M28/$M$46</f>
        <v>0</v>
      </c>
      <c r="O28" s="26">
        <v>0</v>
      </c>
      <c r="P28" s="28">
        <f>O28/$O$46</f>
        <v>0</v>
      </c>
      <c r="Q28" s="26">
        <v>0</v>
      </c>
      <c r="R28" s="28">
        <f>Q28/$Q$46</f>
        <v>0</v>
      </c>
      <c r="S28" s="26">
        <v>3</v>
      </c>
      <c r="T28" s="28">
        <f>S28/$S$46</f>
        <v>4.5454545454545456E-2</v>
      </c>
      <c r="U28" s="26">
        <v>13296</v>
      </c>
      <c r="V28" s="28">
        <f>U28/$U$46</f>
        <v>0.12534527456987979</v>
      </c>
      <c r="W28" s="101" t="s">
        <v>252</v>
      </c>
    </row>
    <row r="29" spans="1:23" ht="27.6" x14ac:dyDescent="0.3">
      <c r="A29" s="70">
        <v>42</v>
      </c>
      <c r="B29" s="71" t="s">
        <v>28</v>
      </c>
      <c r="C29" s="26">
        <v>2197</v>
      </c>
      <c r="D29" s="27">
        <f>C29/$C$46</f>
        <v>2.308743169398907E-2</v>
      </c>
      <c r="E29" s="26">
        <v>134</v>
      </c>
      <c r="F29" s="28">
        <f>E29/$E$46</f>
        <v>2.2812393598910453E-2</v>
      </c>
      <c r="G29" s="26">
        <v>94</v>
      </c>
      <c r="H29" s="28">
        <f>G29/$G$46</f>
        <v>2.5167336010709505E-2</v>
      </c>
      <c r="I29" s="26">
        <v>13</v>
      </c>
      <c r="J29" s="28">
        <f>I29/$I$46</f>
        <v>1.3078470824949699E-2</v>
      </c>
      <c r="K29" s="26">
        <v>1</v>
      </c>
      <c r="L29" s="28">
        <f>K29/$K$46</f>
        <v>1.4925373134328358E-2</v>
      </c>
      <c r="M29" s="26">
        <v>0</v>
      </c>
      <c r="N29" s="28">
        <f>M29/$M$46</f>
        <v>0</v>
      </c>
      <c r="O29" s="26">
        <v>0</v>
      </c>
      <c r="P29" s="28">
        <f>O29/$O$46</f>
        <v>0</v>
      </c>
      <c r="Q29" s="26">
        <v>0</v>
      </c>
      <c r="R29" s="28">
        <f>Q29/$Q$46</f>
        <v>0</v>
      </c>
      <c r="S29" s="26">
        <v>0</v>
      </c>
      <c r="T29" s="28">
        <f>S29/$S$46</f>
        <v>0</v>
      </c>
      <c r="U29" s="26">
        <v>2439</v>
      </c>
      <c r="V29" s="28">
        <f>U29/$U$46</f>
        <v>2.299316521329248E-2</v>
      </c>
      <c r="W29" s="101" t="s">
        <v>253</v>
      </c>
    </row>
    <row r="30" spans="1:23" x14ac:dyDescent="0.3">
      <c r="A30" s="70">
        <v>43</v>
      </c>
      <c r="B30" s="71" t="s">
        <v>29</v>
      </c>
      <c r="C30" s="26">
        <v>5241</v>
      </c>
      <c r="D30" s="27">
        <f>C30/$C$46</f>
        <v>5.5075662042875159E-2</v>
      </c>
      <c r="E30" s="26">
        <v>329</v>
      </c>
      <c r="F30" s="28">
        <f>E30/$E$46</f>
        <v>5.6009533537623425E-2</v>
      </c>
      <c r="G30" s="26">
        <v>216</v>
      </c>
      <c r="H30" s="28">
        <f>G30/$G$46</f>
        <v>5.7831325301204821E-2</v>
      </c>
      <c r="I30" s="26">
        <v>40</v>
      </c>
      <c r="J30" s="28">
        <f>I30/$I$46</f>
        <v>4.0241448692152917E-2</v>
      </c>
      <c r="K30" s="26">
        <v>4</v>
      </c>
      <c r="L30" s="28">
        <f>K30/$K$46</f>
        <v>5.9701492537313432E-2</v>
      </c>
      <c r="M30" s="26">
        <v>4</v>
      </c>
      <c r="N30" s="28">
        <f>M30/$M$46</f>
        <v>2.9411764705882353E-2</v>
      </c>
      <c r="O30" s="26">
        <v>0</v>
      </c>
      <c r="P30" s="28">
        <f>O30/$O$46</f>
        <v>0</v>
      </c>
      <c r="Q30" s="26">
        <v>2</v>
      </c>
      <c r="R30" s="28">
        <f>Q30/$Q$46</f>
        <v>0.11764705882352941</v>
      </c>
      <c r="S30" s="26">
        <v>2</v>
      </c>
      <c r="T30" s="28">
        <f>S30/$S$46</f>
        <v>3.0303030303030304E-2</v>
      </c>
      <c r="U30" s="26">
        <v>5838</v>
      </c>
      <c r="V30" s="28">
        <f>U30/$U$46</f>
        <v>5.5036530756540185E-2</v>
      </c>
      <c r="W30" s="101" t="s">
        <v>254</v>
      </c>
    </row>
    <row r="31" spans="1:23" ht="28.2" thickBot="1" x14ac:dyDescent="0.35">
      <c r="A31" s="105">
        <v>49</v>
      </c>
      <c r="B31" s="96" t="s">
        <v>30</v>
      </c>
      <c r="C31" s="30">
        <v>783</v>
      </c>
      <c r="D31" s="31">
        <f>C31/$C$46</f>
        <v>8.2282471626733914E-3</v>
      </c>
      <c r="E31" s="30">
        <v>50</v>
      </c>
      <c r="F31" s="32">
        <f>E31/$E$46</f>
        <v>8.5120871637725578E-3</v>
      </c>
      <c r="G31" s="30">
        <v>36</v>
      </c>
      <c r="H31" s="32">
        <f>G31/$G$46</f>
        <v>9.6385542168674707E-3</v>
      </c>
      <c r="I31" s="30">
        <v>5</v>
      </c>
      <c r="J31" s="32">
        <f>I31/$I$46</f>
        <v>5.0301810865191147E-3</v>
      </c>
      <c r="K31" s="30">
        <v>0</v>
      </c>
      <c r="L31" s="32">
        <f>K31/$K$46</f>
        <v>0</v>
      </c>
      <c r="M31" s="30">
        <v>1</v>
      </c>
      <c r="N31" s="32">
        <f>M31/$M$46</f>
        <v>7.3529411764705881E-3</v>
      </c>
      <c r="O31" s="30">
        <v>0</v>
      </c>
      <c r="P31" s="32">
        <f>O31/$O$46</f>
        <v>0</v>
      </c>
      <c r="Q31" s="30">
        <v>0</v>
      </c>
      <c r="R31" s="32">
        <f>Q31/$Q$46</f>
        <v>0</v>
      </c>
      <c r="S31" s="30">
        <v>0</v>
      </c>
      <c r="T31" s="32">
        <f>S31/$S$46</f>
        <v>0</v>
      </c>
      <c r="U31" s="30">
        <v>875</v>
      </c>
      <c r="V31" s="32">
        <f>U31/$U$46</f>
        <v>8.2488805090737694E-3</v>
      </c>
      <c r="W31" s="101" t="s">
        <v>255</v>
      </c>
    </row>
    <row r="32" spans="1:23" ht="28.2" thickBot="1" x14ac:dyDescent="0.35">
      <c r="A32" s="5">
        <v>5</v>
      </c>
      <c r="B32" s="6" t="s">
        <v>31</v>
      </c>
      <c r="C32" s="7">
        <f>SUM(C33:C39)</f>
        <v>22345</v>
      </c>
      <c r="D32" s="61">
        <f t="shared" ref="D32:O32" si="28">SUM(D33:D39)</f>
        <v>0.23481504833963848</v>
      </c>
      <c r="E32" s="7">
        <f t="shared" si="28"/>
        <v>1483</v>
      </c>
      <c r="F32" s="60">
        <f t="shared" si="28"/>
        <v>0.25246850527749404</v>
      </c>
      <c r="G32" s="7">
        <f t="shared" si="28"/>
        <v>930</v>
      </c>
      <c r="H32" s="60">
        <f t="shared" si="28"/>
        <v>0.24899598393574299</v>
      </c>
      <c r="I32" s="7">
        <f t="shared" si="28"/>
        <v>254</v>
      </c>
      <c r="J32" s="60">
        <f t="shared" si="28"/>
        <v>0.25553319919517103</v>
      </c>
      <c r="K32" s="7">
        <f t="shared" si="28"/>
        <v>15</v>
      </c>
      <c r="L32" s="60">
        <f t="shared" si="28"/>
        <v>0.22388059701492535</v>
      </c>
      <c r="M32" s="7">
        <f t="shared" si="28"/>
        <v>27</v>
      </c>
      <c r="N32" s="60">
        <f t="shared" si="28"/>
        <v>0.1985294117647059</v>
      </c>
      <c r="O32" s="7">
        <f t="shared" si="28"/>
        <v>6</v>
      </c>
      <c r="P32" s="60">
        <f t="shared" ref="P32:V32" si="29">SUM(P33:P39)</f>
        <v>0.23076923076923078</v>
      </c>
      <c r="Q32" s="7">
        <f t="shared" si="29"/>
        <v>2</v>
      </c>
      <c r="R32" s="60">
        <f t="shared" si="29"/>
        <v>0.11764705882352941</v>
      </c>
      <c r="S32" s="7">
        <f t="shared" si="29"/>
        <v>17</v>
      </c>
      <c r="T32" s="60">
        <f t="shared" si="29"/>
        <v>0.25757575757575757</v>
      </c>
      <c r="U32" s="7">
        <f t="shared" si="29"/>
        <v>25079</v>
      </c>
      <c r="V32" s="60">
        <f t="shared" si="29"/>
        <v>0.23642705632806982</v>
      </c>
    </row>
    <row r="33" spans="1:23" ht="27.6" x14ac:dyDescent="0.3">
      <c r="A33" s="104">
        <v>50</v>
      </c>
      <c r="B33" s="100" t="s">
        <v>32</v>
      </c>
      <c r="C33" s="69">
        <v>262</v>
      </c>
      <c r="D33" s="63">
        <f t="shared" ref="D33:D39" si="30">C33/$C$46</f>
        <v>2.7532576712904584E-3</v>
      </c>
      <c r="E33" s="69">
        <v>18</v>
      </c>
      <c r="F33" s="62">
        <f t="shared" ref="F33:F39" si="31">E33/$E$46</f>
        <v>3.0643513789581204E-3</v>
      </c>
      <c r="G33" s="69">
        <v>8</v>
      </c>
      <c r="H33" s="62">
        <f t="shared" ref="H33:H39" si="32">G33/$G$46</f>
        <v>2.1419009370816601E-3</v>
      </c>
      <c r="I33" s="69">
        <v>0</v>
      </c>
      <c r="J33" s="62">
        <f t="shared" ref="J33:J39" si="33">I33/$I$46</f>
        <v>0</v>
      </c>
      <c r="K33" s="69">
        <v>0</v>
      </c>
      <c r="L33" s="62">
        <f t="shared" ref="L33:L39" si="34">K33/$K$46</f>
        <v>0</v>
      </c>
      <c r="M33" s="69">
        <v>1</v>
      </c>
      <c r="N33" s="62">
        <f t="shared" ref="N33:N39" si="35">M33/$M$46</f>
        <v>7.3529411764705881E-3</v>
      </c>
      <c r="O33" s="69">
        <v>0</v>
      </c>
      <c r="P33" s="62">
        <f t="shared" ref="P33:P39" si="36">O33/$O$46</f>
        <v>0</v>
      </c>
      <c r="Q33" s="69">
        <v>1</v>
      </c>
      <c r="R33" s="62">
        <f t="shared" ref="R33:R39" si="37">Q33/$Q$46</f>
        <v>5.8823529411764705E-2</v>
      </c>
      <c r="S33" s="69">
        <v>0</v>
      </c>
      <c r="T33" s="62">
        <f t="shared" ref="T33:T39" si="38">S33/$S$46</f>
        <v>0</v>
      </c>
      <c r="U33" s="69">
        <v>290</v>
      </c>
      <c r="V33" s="62">
        <f t="shared" ref="V33:V39" si="39">U33/$U$46</f>
        <v>2.7339146830073061E-3</v>
      </c>
      <c r="W33" s="101" t="s">
        <v>256</v>
      </c>
    </row>
    <row r="34" spans="1:23" ht="27.6" x14ac:dyDescent="0.3">
      <c r="A34" s="70">
        <v>51</v>
      </c>
      <c r="B34" s="71" t="s">
        <v>33</v>
      </c>
      <c r="C34" s="26">
        <v>9686</v>
      </c>
      <c r="D34" s="27">
        <f t="shared" si="30"/>
        <v>0.101786464901219</v>
      </c>
      <c r="E34" s="26">
        <v>674</v>
      </c>
      <c r="F34" s="28">
        <f t="shared" si="31"/>
        <v>0.11474293496765407</v>
      </c>
      <c r="G34" s="26">
        <v>410</v>
      </c>
      <c r="H34" s="28">
        <f t="shared" si="32"/>
        <v>0.10977242302543508</v>
      </c>
      <c r="I34" s="26">
        <v>115</v>
      </c>
      <c r="J34" s="28">
        <f t="shared" si="33"/>
        <v>0.11569416498993963</v>
      </c>
      <c r="K34" s="26">
        <v>8</v>
      </c>
      <c r="L34" s="28">
        <f t="shared" si="34"/>
        <v>0.11940298507462686</v>
      </c>
      <c r="M34" s="26">
        <v>14</v>
      </c>
      <c r="N34" s="28">
        <f t="shared" si="35"/>
        <v>0.10294117647058823</v>
      </c>
      <c r="O34" s="26">
        <v>4</v>
      </c>
      <c r="P34" s="28">
        <f t="shared" si="36"/>
        <v>0.15384615384615385</v>
      </c>
      <c r="Q34" s="26">
        <v>0</v>
      </c>
      <c r="R34" s="28">
        <f t="shared" si="37"/>
        <v>0</v>
      </c>
      <c r="S34" s="26">
        <v>3</v>
      </c>
      <c r="T34" s="28">
        <f t="shared" si="38"/>
        <v>4.5454545454545456E-2</v>
      </c>
      <c r="U34" s="26">
        <v>10914</v>
      </c>
      <c r="V34" s="28">
        <f t="shared" si="39"/>
        <v>0.10288946500117842</v>
      </c>
      <c r="W34" s="101" t="s">
        <v>257</v>
      </c>
    </row>
    <row r="35" spans="1:23" x14ac:dyDescent="0.3">
      <c r="A35" s="70">
        <v>52</v>
      </c>
      <c r="B35" s="71" t="s">
        <v>34</v>
      </c>
      <c r="C35" s="26">
        <v>4242</v>
      </c>
      <c r="D35" s="27">
        <f t="shared" si="30"/>
        <v>4.4577553593947036E-2</v>
      </c>
      <c r="E35" s="26">
        <v>264</v>
      </c>
      <c r="F35" s="28">
        <f t="shared" si="31"/>
        <v>4.49438202247191E-2</v>
      </c>
      <c r="G35" s="26">
        <v>186</v>
      </c>
      <c r="H35" s="28">
        <f t="shared" si="32"/>
        <v>4.9799196787148593E-2</v>
      </c>
      <c r="I35" s="26">
        <v>52</v>
      </c>
      <c r="J35" s="28">
        <f t="shared" si="33"/>
        <v>5.2313883299798795E-2</v>
      </c>
      <c r="K35" s="26">
        <v>1</v>
      </c>
      <c r="L35" s="28">
        <f t="shared" si="34"/>
        <v>1.4925373134328358E-2</v>
      </c>
      <c r="M35" s="26">
        <v>4</v>
      </c>
      <c r="N35" s="28">
        <f t="shared" si="35"/>
        <v>2.9411764705882353E-2</v>
      </c>
      <c r="O35" s="26">
        <v>0</v>
      </c>
      <c r="P35" s="28">
        <f t="shared" si="36"/>
        <v>0</v>
      </c>
      <c r="Q35" s="26">
        <v>0</v>
      </c>
      <c r="R35" s="28">
        <f t="shared" si="37"/>
        <v>0</v>
      </c>
      <c r="S35" s="26">
        <v>9</v>
      </c>
      <c r="T35" s="28">
        <f t="shared" si="38"/>
        <v>0.13636363636363635</v>
      </c>
      <c r="U35" s="26">
        <v>4758</v>
      </c>
      <c r="V35" s="28">
        <f t="shared" si="39"/>
        <v>4.4855055385340563E-2</v>
      </c>
      <c r="W35" s="101" t="s">
        <v>258</v>
      </c>
    </row>
    <row r="36" spans="1:23" x14ac:dyDescent="0.3">
      <c r="A36" s="70">
        <v>53</v>
      </c>
      <c r="B36" s="71" t="s">
        <v>35</v>
      </c>
      <c r="C36" s="26">
        <v>5920</v>
      </c>
      <c r="D36" s="27">
        <f t="shared" si="30"/>
        <v>6.2211013030685165E-2</v>
      </c>
      <c r="E36" s="26">
        <v>373</v>
      </c>
      <c r="F36" s="28">
        <f t="shared" si="31"/>
        <v>6.3500170241743273E-2</v>
      </c>
      <c r="G36" s="26">
        <v>243</v>
      </c>
      <c r="H36" s="28">
        <f t="shared" si="32"/>
        <v>6.5060240963855417E-2</v>
      </c>
      <c r="I36" s="26">
        <v>65</v>
      </c>
      <c r="J36" s="28">
        <f t="shared" si="33"/>
        <v>6.5392354124748489E-2</v>
      </c>
      <c r="K36" s="26">
        <v>6</v>
      </c>
      <c r="L36" s="28">
        <f t="shared" si="34"/>
        <v>8.9552238805970144E-2</v>
      </c>
      <c r="M36" s="26">
        <v>6</v>
      </c>
      <c r="N36" s="28">
        <f t="shared" si="35"/>
        <v>4.4117647058823532E-2</v>
      </c>
      <c r="O36" s="26">
        <v>1</v>
      </c>
      <c r="P36" s="28">
        <f t="shared" si="36"/>
        <v>3.8461538461538464E-2</v>
      </c>
      <c r="Q36" s="26">
        <v>1</v>
      </c>
      <c r="R36" s="28">
        <f t="shared" si="37"/>
        <v>5.8823529411764705E-2</v>
      </c>
      <c r="S36" s="26">
        <v>2</v>
      </c>
      <c r="T36" s="28">
        <f t="shared" si="38"/>
        <v>3.0303030303030304E-2</v>
      </c>
      <c r="U36" s="26">
        <v>6617</v>
      </c>
      <c r="V36" s="28">
        <f t="shared" si="39"/>
        <v>6.2380391232618432E-2</v>
      </c>
      <c r="W36" s="101" t="s">
        <v>259</v>
      </c>
    </row>
    <row r="37" spans="1:23" ht="27.6" x14ac:dyDescent="0.3">
      <c r="A37" s="70">
        <v>54</v>
      </c>
      <c r="B37" s="71" t="s">
        <v>36</v>
      </c>
      <c r="C37" s="26">
        <v>971</v>
      </c>
      <c r="D37" s="27">
        <f t="shared" si="30"/>
        <v>1.0203867171080286E-2</v>
      </c>
      <c r="E37" s="26">
        <v>47</v>
      </c>
      <c r="F37" s="28">
        <f t="shared" si="31"/>
        <v>8.0013619339462036E-3</v>
      </c>
      <c r="G37" s="26">
        <v>22</v>
      </c>
      <c r="H37" s="28">
        <f t="shared" si="32"/>
        <v>5.890227576974565E-3</v>
      </c>
      <c r="I37" s="26">
        <v>9</v>
      </c>
      <c r="J37" s="28">
        <f t="shared" si="33"/>
        <v>9.0543259557344068E-3</v>
      </c>
      <c r="K37" s="26">
        <v>0</v>
      </c>
      <c r="L37" s="28">
        <f t="shared" si="34"/>
        <v>0</v>
      </c>
      <c r="M37" s="26">
        <v>1</v>
      </c>
      <c r="N37" s="28">
        <f t="shared" si="35"/>
        <v>7.3529411764705881E-3</v>
      </c>
      <c r="O37" s="26">
        <v>0</v>
      </c>
      <c r="P37" s="28">
        <f t="shared" si="36"/>
        <v>0</v>
      </c>
      <c r="Q37" s="26">
        <v>0</v>
      </c>
      <c r="R37" s="28">
        <f t="shared" si="37"/>
        <v>0</v>
      </c>
      <c r="S37" s="26">
        <v>1</v>
      </c>
      <c r="T37" s="28">
        <f t="shared" si="38"/>
        <v>1.5151515151515152E-2</v>
      </c>
      <c r="U37" s="26">
        <v>1051</v>
      </c>
      <c r="V37" s="28">
        <f t="shared" si="39"/>
        <v>9.9080839028988926E-3</v>
      </c>
      <c r="W37" s="101" t="s">
        <v>260</v>
      </c>
    </row>
    <row r="38" spans="1:23" ht="41.4" x14ac:dyDescent="0.3">
      <c r="A38" s="70">
        <v>55</v>
      </c>
      <c r="B38" s="71" t="s">
        <v>37</v>
      </c>
      <c r="C38" s="26">
        <v>951</v>
      </c>
      <c r="D38" s="27">
        <f t="shared" si="30"/>
        <v>9.9936948297604036E-3</v>
      </c>
      <c r="E38" s="26">
        <v>71</v>
      </c>
      <c r="F38" s="28">
        <f t="shared" si="31"/>
        <v>1.208716377255703E-2</v>
      </c>
      <c r="G38" s="26">
        <v>55</v>
      </c>
      <c r="H38" s="28">
        <f t="shared" si="32"/>
        <v>1.4725568942436412E-2</v>
      </c>
      <c r="I38" s="26">
        <v>12</v>
      </c>
      <c r="J38" s="28">
        <f t="shared" si="33"/>
        <v>1.2072434607645875E-2</v>
      </c>
      <c r="K38" s="26">
        <v>0</v>
      </c>
      <c r="L38" s="28">
        <f t="shared" si="34"/>
        <v>0</v>
      </c>
      <c r="M38" s="26">
        <v>1</v>
      </c>
      <c r="N38" s="28">
        <f t="shared" si="35"/>
        <v>7.3529411764705881E-3</v>
      </c>
      <c r="O38" s="26">
        <v>1</v>
      </c>
      <c r="P38" s="28">
        <f t="shared" si="36"/>
        <v>3.8461538461538464E-2</v>
      </c>
      <c r="Q38" s="26">
        <v>0</v>
      </c>
      <c r="R38" s="28">
        <f t="shared" si="37"/>
        <v>0</v>
      </c>
      <c r="S38" s="26">
        <v>2</v>
      </c>
      <c r="T38" s="28">
        <f t="shared" si="38"/>
        <v>3.0303030303030304E-2</v>
      </c>
      <c r="U38" s="26">
        <v>1093</v>
      </c>
      <c r="V38" s="28">
        <f t="shared" si="39"/>
        <v>1.0304030167334433E-2</v>
      </c>
      <c r="W38" s="101" t="s">
        <v>261</v>
      </c>
    </row>
    <row r="39" spans="1:23" ht="28.2" thickBot="1" x14ac:dyDescent="0.35">
      <c r="A39" s="105">
        <v>59</v>
      </c>
      <c r="B39" s="96" t="s">
        <v>38</v>
      </c>
      <c r="C39" s="30">
        <v>313</v>
      </c>
      <c r="D39" s="31">
        <f t="shared" si="30"/>
        <v>3.2891971416561579E-3</v>
      </c>
      <c r="E39" s="30">
        <v>36</v>
      </c>
      <c r="F39" s="32">
        <f t="shared" si="31"/>
        <v>6.1287027579162408E-3</v>
      </c>
      <c r="G39" s="30">
        <v>6</v>
      </c>
      <c r="H39" s="32">
        <f t="shared" si="32"/>
        <v>1.606425702811245E-3</v>
      </c>
      <c r="I39" s="30">
        <v>1</v>
      </c>
      <c r="J39" s="32">
        <f t="shared" si="33"/>
        <v>1.006036217303823E-3</v>
      </c>
      <c r="K39" s="30">
        <v>0</v>
      </c>
      <c r="L39" s="32">
        <f t="shared" si="34"/>
        <v>0</v>
      </c>
      <c r="M39" s="30">
        <v>0</v>
      </c>
      <c r="N39" s="32">
        <f t="shared" si="35"/>
        <v>0</v>
      </c>
      <c r="O39" s="30">
        <v>0</v>
      </c>
      <c r="P39" s="32">
        <f t="shared" si="36"/>
        <v>0</v>
      </c>
      <c r="Q39" s="30">
        <v>0</v>
      </c>
      <c r="R39" s="32">
        <f t="shared" si="37"/>
        <v>0</v>
      </c>
      <c r="S39" s="30">
        <v>0</v>
      </c>
      <c r="T39" s="32">
        <f t="shared" si="38"/>
        <v>0</v>
      </c>
      <c r="U39" s="30">
        <v>356</v>
      </c>
      <c r="V39" s="32">
        <f t="shared" si="39"/>
        <v>3.3561159556917274E-3</v>
      </c>
      <c r="W39" s="101" t="s">
        <v>262</v>
      </c>
    </row>
    <row r="40" spans="1:23" ht="15" thickBot="1" x14ac:dyDescent="0.35">
      <c r="A40" s="5">
        <v>6</v>
      </c>
      <c r="B40" s="6" t="s">
        <v>39</v>
      </c>
      <c r="C40" s="7">
        <f>SUM(C41:C44)</f>
        <v>5684</v>
      </c>
      <c r="D40" s="61">
        <f t="shared" ref="D40:O40" si="40">SUM(D41:D44)</f>
        <v>5.9730979403110548E-2</v>
      </c>
      <c r="E40" s="7">
        <f t="shared" si="40"/>
        <v>444</v>
      </c>
      <c r="F40" s="60">
        <f t="shared" si="40"/>
        <v>7.5587334014300303E-2</v>
      </c>
      <c r="G40" s="7">
        <f t="shared" si="40"/>
        <v>376</v>
      </c>
      <c r="H40" s="60">
        <f t="shared" si="40"/>
        <v>0.10066934404283802</v>
      </c>
      <c r="I40" s="7">
        <f t="shared" si="40"/>
        <v>111</v>
      </c>
      <c r="J40" s="60">
        <f t="shared" si="40"/>
        <v>0.11167002012072436</v>
      </c>
      <c r="K40" s="7">
        <f t="shared" si="40"/>
        <v>3</v>
      </c>
      <c r="L40" s="60">
        <f t="shared" si="40"/>
        <v>4.4776119402985072E-2</v>
      </c>
      <c r="M40" s="7">
        <f t="shared" si="40"/>
        <v>9</v>
      </c>
      <c r="N40" s="60">
        <f t="shared" si="40"/>
        <v>6.6176470588235295E-2</v>
      </c>
      <c r="O40" s="7">
        <f t="shared" si="40"/>
        <v>3</v>
      </c>
      <c r="P40" s="60">
        <f t="shared" ref="P40:V40" si="41">SUM(P41:P44)</f>
        <v>0.11538461538461539</v>
      </c>
      <c r="Q40" s="7">
        <f t="shared" si="41"/>
        <v>5</v>
      </c>
      <c r="R40" s="60">
        <f t="shared" si="41"/>
        <v>0.29411764705882354</v>
      </c>
      <c r="S40" s="7">
        <f t="shared" si="41"/>
        <v>21</v>
      </c>
      <c r="T40" s="60">
        <f t="shared" si="41"/>
        <v>0.31818181818181818</v>
      </c>
      <c r="U40" s="7">
        <f t="shared" si="41"/>
        <v>6656</v>
      </c>
      <c r="V40" s="60">
        <f t="shared" si="41"/>
        <v>6.2748055621022855E-2</v>
      </c>
    </row>
    <row r="41" spans="1:23" x14ac:dyDescent="0.3">
      <c r="A41" s="104">
        <v>60</v>
      </c>
      <c r="B41" s="100" t="s">
        <v>40</v>
      </c>
      <c r="C41" s="69">
        <v>264</v>
      </c>
      <c r="D41" s="63">
        <f>C41/$C$46</f>
        <v>2.7742749054224464E-3</v>
      </c>
      <c r="E41" s="69">
        <v>26</v>
      </c>
      <c r="F41" s="62">
        <f>E41/$E$46</f>
        <v>4.4262853251617294E-3</v>
      </c>
      <c r="G41" s="69">
        <v>19</v>
      </c>
      <c r="H41" s="62">
        <f>G41/$G$46</f>
        <v>5.0870147255689425E-3</v>
      </c>
      <c r="I41" s="69">
        <v>8</v>
      </c>
      <c r="J41" s="62">
        <f>I41/$I$46</f>
        <v>8.0482897384305842E-3</v>
      </c>
      <c r="K41" s="69">
        <v>0</v>
      </c>
      <c r="L41" s="62">
        <f>K41/$K$46</f>
        <v>0</v>
      </c>
      <c r="M41" s="69">
        <v>1</v>
      </c>
      <c r="N41" s="62">
        <f>M41/$M$46</f>
        <v>7.3529411764705881E-3</v>
      </c>
      <c r="O41" s="69">
        <v>0</v>
      </c>
      <c r="P41" s="62">
        <f>O41/$O$46</f>
        <v>0</v>
      </c>
      <c r="Q41" s="69">
        <v>0</v>
      </c>
      <c r="R41" s="62">
        <f>Q41/$Q$46</f>
        <v>0</v>
      </c>
      <c r="S41" s="69">
        <v>1</v>
      </c>
      <c r="T41" s="62">
        <f>S41/$S$46</f>
        <v>1.5151515151515152E-2</v>
      </c>
      <c r="U41" s="69">
        <v>319</v>
      </c>
      <c r="V41" s="62">
        <f>U41/$U$46</f>
        <v>3.0073061513080368E-3</v>
      </c>
      <c r="W41" s="101" t="s">
        <v>263</v>
      </c>
    </row>
    <row r="42" spans="1:23" x14ac:dyDescent="0.3">
      <c r="A42" s="70">
        <v>61</v>
      </c>
      <c r="B42" s="71" t="s">
        <v>41</v>
      </c>
      <c r="C42" s="26">
        <v>4359</v>
      </c>
      <c r="D42" s="27">
        <f>C42/$C$46</f>
        <v>4.5807061790668346E-2</v>
      </c>
      <c r="E42" s="26">
        <v>333</v>
      </c>
      <c r="F42" s="28">
        <f>E42/$E$46</f>
        <v>5.6690500510725231E-2</v>
      </c>
      <c r="G42" s="26">
        <v>301</v>
      </c>
      <c r="H42" s="28">
        <f>G42/$G$46</f>
        <v>8.0589022757697457E-2</v>
      </c>
      <c r="I42" s="26">
        <v>84</v>
      </c>
      <c r="J42" s="28">
        <f>I42/$I$46</f>
        <v>8.4507042253521125E-2</v>
      </c>
      <c r="K42" s="26">
        <v>1</v>
      </c>
      <c r="L42" s="28">
        <f>K42/$K$46</f>
        <v>1.4925373134328358E-2</v>
      </c>
      <c r="M42" s="26">
        <v>7</v>
      </c>
      <c r="N42" s="28">
        <f>M42/$M$46</f>
        <v>5.1470588235294115E-2</v>
      </c>
      <c r="O42" s="26">
        <v>3</v>
      </c>
      <c r="P42" s="28">
        <f>O42/$O$46</f>
        <v>0.11538461538461539</v>
      </c>
      <c r="Q42" s="26">
        <v>5</v>
      </c>
      <c r="R42" s="28">
        <f>Q42/$Q$46</f>
        <v>0.29411764705882354</v>
      </c>
      <c r="S42" s="26">
        <v>19</v>
      </c>
      <c r="T42" s="28">
        <f>S42/$S$46</f>
        <v>0.2878787878787879</v>
      </c>
      <c r="U42" s="26">
        <v>5112</v>
      </c>
      <c r="V42" s="28">
        <f>U42/$U$46</f>
        <v>4.819231675701155E-2</v>
      </c>
      <c r="W42" s="101" t="s">
        <v>264</v>
      </c>
    </row>
    <row r="43" spans="1:23" x14ac:dyDescent="0.3">
      <c r="A43" s="70">
        <v>62</v>
      </c>
      <c r="B43" s="71" t="s">
        <v>42</v>
      </c>
      <c r="C43" s="26">
        <v>985</v>
      </c>
      <c r="D43" s="27">
        <f>C43/$C$46</f>
        <v>1.0350987810004203E-2</v>
      </c>
      <c r="E43" s="26">
        <v>76</v>
      </c>
      <c r="F43" s="28">
        <f>E43/$E$46</f>
        <v>1.2938372488934287E-2</v>
      </c>
      <c r="G43" s="26">
        <v>48</v>
      </c>
      <c r="H43" s="28">
        <f>G43/$G$46</f>
        <v>1.285140562248996E-2</v>
      </c>
      <c r="I43" s="26">
        <v>18</v>
      </c>
      <c r="J43" s="28">
        <f>I43/$I$46</f>
        <v>1.8108651911468814E-2</v>
      </c>
      <c r="K43" s="26">
        <v>2</v>
      </c>
      <c r="L43" s="28">
        <f>K43/$K$46</f>
        <v>2.9850746268656716E-2</v>
      </c>
      <c r="M43" s="26">
        <v>1</v>
      </c>
      <c r="N43" s="28">
        <f>M43/$M$46</f>
        <v>7.3529411764705881E-3</v>
      </c>
      <c r="O43" s="26">
        <v>0</v>
      </c>
      <c r="P43" s="28">
        <f>O43/$O$46</f>
        <v>0</v>
      </c>
      <c r="Q43" s="26">
        <v>0</v>
      </c>
      <c r="R43" s="28">
        <f>Q43/$Q$46</f>
        <v>0</v>
      </c>
      <c r="S43" s="26">
        <v>1</v>
      </c>
      <c r="T43" s="28">
        <f>S43/$S$46</f>
        <v>1.5151515151515152E-2</v>
      </c>
      <c r="U43" s="26">
        <v>1131</v>
      </c>
      <c r="V43" s="28">
        <f>U43/$U$46</f>
        <v>1.0662267263728493E-2</v>
      </c>
      <c r="W43" s="101" t="s">
        <v>265</v>
      </c>
    </row>
    <row r="44" spans="1:23" ht="28.2" thickBot="1" x14ac:dyDescent="0.35">
      <c r="A44" s="91">
        <v>69</v>
      </c>
      <c r="B44" s="107" t="s">
        <v>43</v>
      </c>
      <c r="C44" s="30">
        <v>76</v>
      </c>
      <c r="D44" s="31">
        <f>C44/$C$46</f>
        <v>7.9865489701555275E-4</v>
      </c>
      <c r="E44" s="30">
        <v>9</v>
      </c>
      <c r="F44" s="32">
        <f>E44/$E$46</f>
        <v>1.5321756894790602E-3</v>
      </c>
      <c r="G44" s="30">
        <v>8</v>
      </c>
      <c r="H44" s="32">
        <f>G44/$G$46</f>
        <v>2.1419009370816601E-3</v>
      </c>
      <c r="I44" s="30">
        <v>1</v>
      </c>
      <c r="J44" s="32">
        <f>I44/$I$46</f>
        <v>1.006036217303823E-3</v>
      </c>
      <c r="K44" s="30">
        <v>0</v>
      </c>
      <c r="L44" s="32">
        <f>K44/$K$46</f>
        <v>0</v>
      </c>
      <c r="M44" s="30">
        <v>0</v>
      </c>
      <c r="N44" s="32">
        <f>M44/$M$46</f>
        <v>0</v>
      </c>
      <c r="O44" s="30">
        <v>0</v>
      </c>
      <c r="P44" s="32">
        <f>O44/$O$46</f>
        <v>0</v>
      </c>
      <c r="Q44" s="30">
        <v>0</v>
      </c>
      <c r="R44" s="32">
        <f>Q44/$Q$46</f>
        <v>0</v>
      </c>
      <c r="S44" s="30">
        <v>0</v>
      </c>
      <c r="T44" s="32">
        <f>S44/$S$46</f>
        <v>0</v>
      </c>
      <c r="U44" s="30">
        <v>94</v>
      </c>
      <c r="V44" s="32">
        <f>U44/$U$46</f>
        <v>8.86165448974782E-4</v>
      </c>
      <c r="W44" s="101" t="s">
        <v>266</v>
      </c>
    </row>
    <row r="45" spans="1:23" ht="15" thickBot="1" x14ac:dyDescent="0.35">
      <c r="A45" s="5">
        <v>99</v>
      </c>
      <c r="B45" s="6" t="s">
        <v>44</v>
      </c>
      <c r="C45" s="133">
        <v>3515</v>
      </c>
      <c r="D45" s="134">
        <f>C45/$C$46</f>
        <v>3.6937788986969318E-2</v>
      </c>
      <c r="E45" s="133">
        <v>214</v>
      </c>
      <c r="F45" s="135">
        <f>E45/$E$46</f>
        <v>3.6431733060946547E-2</v>
      </c>
      <c r="G45" s="133">
        <v>124</v>
      </c>
      <c r="H45" s="135">
        <f>G45/$G$46</f>
        <v>3.3199464524765729E-2</v>
      </c>
      <c r="I45" s="133">
        <v>36</v>
      </c>
      <c r="J45" s="135">
        <f>I45/$I$46</f>
        <v>3.6217303822937627E-2</v>
      </c>
      <c r="K45" s="133">
        <v>1</v>
      </c>
      <c r="L45" s="135">
        <f>K45/$K$46</f>
        <v>1.4925373134328358E-2</v>
      </c>
      <c r="M45" s="133">
        <v>2</v>
      </c>
      <c r="N45" s="135">
        <f>M45/$M$46</f>
        <v>1.4705882352941176E-2</v>
      </c>
      <c r="O45" s="133">
        <v>2</v>
      </c>
      <c r="P45" s="135">
        <f>O45/$O$46</f>
        <v>7.6923076923076927E-2</v>
      </c>
      <c r="Q45" s="133">
        <v>0</v>
      </c>
      <c r="R45" s="135">
        <f>Q45/$Q$46</f>
        <v>0</v>
      </c>
      <c r="S45" s="133">
        <v>3</v>
      </c>
      <c r="T45" s="135">
        <f>S45/$S$46</f>
        <v>4.5454545454545456E-2</v>
      </c>
      <c r="U45" s="133">
        <v>3897</v>
      </c>
      <c r="V45" s="135">
        <f>U45/$U$46</f>
        <v>3.6738156964411975E-2</v>
      </c>
      <c r="W45" s="101" t="s">
        <v>267</v>
      </c>
    </row>
    <row r="46" spans="1:23" ht="15" thickBot="1" x14ac:dyDescent="0.35">
      <c r="A46" s="495" t="s">
        <v>45</v>
      </c>
      <c r="B46" s="496"/>
      <c r="C46" s="136">
        <f>C45+C40+C32+C26+C18+C10+C5</f>
        <v>95160</v>
      </c>
      <c r="D46" s="137">
        <f t="shared" ref="D46:T46" si="42">D45+D40+D32+D26+D18+D10+D5</f>
        <v>1</v>
      </c>
      <c r="E46" s="136">
        <f t="shared" si="42"/>
        <v>5874</v>
      </c>
      <c r="F46" s="138">
        <f t="shared" si="42"/>
        <v>1</v>
      </c>
      <c r="G46" s="136">
        <f t="shared" si="42"/>
        <v>3735</v>
      </c>
      <c r="H46" s="137">
        <f t="shared" si="42"/>
        <v>1</v>
      </c>
      <c r="I46" s="136">
        <f t="shared" si="42"/>
        <v>994</v>
      </c>
      <c r="J46" s="137">
        <f t="shared" si="42"/>
        <v>1</v>
      </c>
      <c r="K46" s="136">
        <f t="shared" si="42"/>
        <v>67</v>
      </c>
      <c r="L46" s="137">
        <f t="shared" si="42"/>
        <v>0.99999999999999978</v>
      </c>
      <c r="M46" s="136">
        <f t="shared" si="42"/>
        <v>136</v>
      </c>
      <c r="N46" s="137">
        <f t="shared" si="42"/>
        <v>0.99999999999999989</v>
      </c>
      <c r="O46" s="136">
        <f t="shared" si="42"/>
        <v>26</v>
      </c>
      <c r="P46" s="138">
        <f t="shared" si="42"/>
        <v>1.0000000000000002</v>
      </c>
      <c r="Q46" s="136">
        <f t="shared" si="42"/>
        <v>17</v>
      </c>
      <c r="R46" s="137">
        <f t="shared" si="42"/>
        <v>1</v>
      </c>
      <c r="S46" s="136">
        <f t="shared" si="42"/>
        <v>66</v>
      </c>
      <c r="T46" s="137">
        <f t="shared" si="42"/>
        <v>1</v>
      </c>
      <c r="U46" s="136">
        <f>U45+U40+U32+U26+U18+U10+U5</f>
        <v>106075</v>
      </c>
      <c r="V46" s="137">
        <f>V45+V40+V32+V26+V18+V10+V5</f>
        <v>1</v>
      </c>
    </row>
    <row r="47" spans="1:23" ht="15" thickBot="1" x14ac:dyDescent="0.35">
      <c r="A47" s="106" t="s">
        <v>46</v>
      </c>
      <c r="B47" s="108" t="s">
        <v>47</v>
      </c>
      <c r="C47" s="34">
        <v>14179</v>
      </c>
      <c r="D47" s="36">
        <f>C47/$C$46</f>
        <v>0.14900168137873057</v>
      </c>
      <c r="E47" s="34">
        <v>350</v>
      </c>
      <c r="F47" s="35">
        <f>E47/$E$46</f>
        <v>5.9584610146407896E-2</v>
      </c>
      <c r="G47" s="34">
        <v>237</v>
      </c>
      <c r="H47" s="36">
        <f>G47/$G$46</f>
        <v>6.3453815261044183E-2</v>
      </c>
      <c r="I47" s="34">
        <v>53</v>
      </c>
      <c r="J47" s="36">
        <f>I47/$I$46</f>
        <v>5.3319919517102618E-2</v>
      </c>
      <c r="K47" s="34">
        <v>2</v>
      </c>
      <c r="L47" s="36">
        <f>K47/$K$46</f>
        <v>2.9850746268656716E-2</v>
      </c>
      <c r="M47" s="34">
        <v>7</v>
      </c>
      <c r="N47" s="36">
        <f>M47/$M$46</f>
        <v>5.1470588235294115E-2</v>
      </c>
      <c r="O47" s="34">
        <v>3</v>
      </c>
      <c r="P47" s="35">
        <f>O47/$O$46</f>
        <v>0.11538461538461539</v>
      </c>
      <c r="Q47" s="34">
        <v>0</v>
      </c>
      <c r="R47" s="36">
        <f>Q47/$Q$46</f>
        <v>0</v>
      </c>
      <c r="S47" s="34">
        <v>5</v>
      </c>
      <c r="T47" s="36">
        <f>S47/$S$46</f>
        <v>7.575757575757576E-2</v>
      </c>
      <c r="U47" s="34">
        <v>14836</v>
      </c>
      <c r="V47" s="36">
        <f>U47/$U$46</f>
        <v>0.13986330426584964</v>
      </c>
      <c r="W47" s="101" t="s">
        <v>234</v>
      </c>
    </row>
    <row r="48" spans="1:23" ht="15" thickBot="1" x14ac:dyDescent="0.35">
      <c r="A48" s="495" t="s">
        <v>48</v>
      </c>
      <c r="B48" s="496"/>
      <c r="C48" s="58">
        <v>109339</v>
      </c>
      <c r="D48" s="102"/>
      <c r="E48" s="58">
        <v>6224</v>
      </c>
      <c r="F48" s="103"/>
      <c r="G48" s="58">
        <v>3972</v>
      </c>
      <c r="H48" s="102"/>
      <c r="I48" s="58">
        <v>1047</v>
      </c>
      <c r="J48" s="102"/>
      <c r="K48" s="58">
        <v>69</v>
      </c>
      <c r="L48" s="102"/>
      <c r="M48" s="58">
        <v>143</v>
      </c>
      <c r="N48" s="102"/>
      <c r="O48" s="58">
        <v>29</v>
      </c>
      <c r="P48" s="103"/>
      <c r="Q48" s="58">
        <v>17</v>
      </c>
      <c r="R48" s="102"/>
      <c r="S48" s="58">
        <v>71</v>
      </c>
      <c r="T48" s="102"/>
      <c r="U48" s="58">
        <v>120911</v>
      </c>
      <c r="V48" s="102"/>
      <c r="W48" s="101" t="s">
        <v>55</v>
      </c>
    </row>
    <row r="49" spans="1:22" x14ac:dyDescent="0.3">
      <c r="A49" s="21"/>
      <c r="B49" s="21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3"/>
      <c r="V49" s="54"/>
    </row>
    <row r="50" spans="1:22" x14ac:dyDescent="0.3">
      <c r="A50" s="40" t="s">
        <v>49</v>
      </c>
      <c r="B50" s="41"/>
      <c r="C50" s="42"/>
      <c r="D50" s="42"/>
      <c r="E50" s="42"/>
      <c r="F50" s="42"/>
      <c r="G50" s="43"/>
      <c r="H50" s="42"/>
      <c r="I50" s="42"/>
      <c r="J50" s="42"/>
      <c r="K50" s="42"/>
      <c r="L50" s="4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ht="36" customHeight="1" x14ac:dyDescent="0.3">
      <c r="A51" s="493" t="s">
        <v>54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</row>
    <row r="52" spans="1:22" x14ac:dyDescent="0.3">
      <c r="A52" s="55"/>
      <c r="B52" s="45"/>
      <c r="C52" s="48"/>
      <c r="D52" s="48"/>
      <c r="E52" s="48"/>
      <c r="F52" s="48"/>
      <c r="G52" s="56"/>
      <c r="H52" s="48"/>
      <c r="I52" s="48"/>
      <c r="J52" s="48"/>
      <c r="K52" s="48"/>
      <c r="L52" s="48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x14ac:dyDescent="0.3">
      <c r="A53" s="55"/>
      <c r="B53" s="45"/>
      <c r="C53" s="46"/>
      <c r="D53" s="46"/>
      <c r="E53" s="46"/>
      <c r="F53" s="46"/>
      <c r="G53" s="47"/>
      <c r="H53" s="48"/>
      <c r="I53" s="48"/>
      <c r="J53" s="48"/>
      <c r="K53" s="48"/>
      <c r="L53" s="48"/>
      <c r="M53" s="44"/>
      <c r="N53" s="44"/>
      <c r="O53" s="44"/>
      <c r="P53" s="44"/>
      <c r="Q53" s="44"/>
      <c r="R53" s="44"/>
      <c r="S53" s="44"/>
      <c r="T53" s="44"/>
      <c r="U53" s="44"/>
      <c r="V53" s="44"/>
    </row>
  </sheetData>
  <mergeCells count="17">
    <mergeCell ref="A51:V51"/>
    <mergeCell ref="O3:P3"/>
    <mergeCell ref="Q3:R3"/>
    <mergeCell ref="S3:T3"/>
    <mergeCell ref="U3:V3"/>
    <mergeCell ref="A46:B46"/>
    <mergeCell ref="A48:B48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S503"/>
  <sheetViews>
    <sheetView tabSelected="1" topLeftCell="B1" zoomScale="70" zoomScaleNormal="70" workbookViewId="0">
      <selection activeCell="B4" sqref="B4:B6"/>
    </sheetView>
  </sheetViews>
  <sheetFormatPr defaultColWidth="9.109375" defaultRowHeight="14.4" x14ac:dyDescent="0.3"/>
  <cols>
    <col min="1" max="1" width="2.6640625" style="148" customWidth="1"/>
    <col min="2" max="2" width="9.109375" style="143" customWidth="1"/>
    <col min="3" max="3" width="144" style="143" customWidth="1"/>
    <col min="4" max="20" width="15.6640625" style="143" customWidth="1"/>
    <col min="21" max="201" width="11.44140625" style="148" customWidth="1"/>
    <col min="202" max="16384" width="9.109375" style="143"/>
  </cols>
  <sheetData>
    <row r="1" spans="2:20" s="148" customFormat="1" ht="15" thickBot="1" x14ac:dyDescent="0.35"/>
    <row r="2" spans="2:20" ht="21.9" customHeight="1" thickTop="1" thickBot="1" x14ac:dyDescent="0.35">
      <c r="B2" s="425" t="s">
        <v>512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97"/>
    </row>
    <row r="3" spans="2:20" ht="21.9" customHeight="1" thickTop="1" thickBot="1" x14ac:dyDescent="0.35">
      <c r="B3" s="428" t="s">
        <v>717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34"/>
    </row>
    <row r="4" spans="2:20" ht="21.9" customHeight="1" thickTop="1" thickBot="1" x14ac:dyDescent="0.35">
      <c r="B4" s="415" t="s">
        <v>740</v>
      </c>
      <c r="C4" s="418" t="s">
        <v>513</v>
      </c>
      <c r="D4" s="420" t="s">
        <v>438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12" t="s">
        <v>718</v>
      </c>
    </row>
    <row r="5" spans="2:20" ht="21.9" customHeight="1" thickTop="1" x14ac:dyDescent="0.3">
      <c r="B5" s="416"/>
      <c r="C5" s="419"/>
      <c r="D5" s="649">
        <v>2014</v>
      </c>
      <c r="E5" s="460"/>
      <c r="F5" s="460">
        <v>2015</v>
      </c>
      <c r="G5" s="460"/>
      <c r="H5" s="460">
        <v>2016</v>
      </c>
      <c r="I5" s="460"/>
      <c r="J5" s="460">
        <v>2017</v>
      </c>
      <c r="K5" s="460"/>
      <c r="L5" s="460">
        <v>2018</v>
      </c>
      <c r="M5" s="460"/>
      <c r="N5" s="460">
        <v>2019</v>
      </c>
      <c r="O5" s="460"/>
      <c r="P5" s="460">
        <v>2020</v>
      </c>
      <c r="Q5" s="589"/>
      <c r="R5" s="460">
        <v>2021</v>
      </c>
      <c r="S5" s="578"/>
      <c r="T5" s="413"/>
    </row>
    <row r="6" spans="2:20" ht="21.9" customHeight="1" thickBot="1" x14ac:dyDescent="0.35">
      <c r="B6" s="417"/>
      <c r="C6" s="447"/>
      <c r="D6" s="583" t="s">
        <v>439</v>
      </c>
      <c r="E6" s="591" t="s">
        <v>3</v>
      </c>
      <c r="F6" s="585" t="s">
        <v>439</v>
      </c>
      <c r="G6" s="591" t="s">
        <v>3</v>
      </c>
      <c r="H6" s="585" t="s">
        <v>439</v>
      </c>
      <c r="I6" s="591" t="s">
        <v>3</v>
      </c>
      <c r="J6" s="585" t="s">
        <v>439</v>
      </c>
      <c r="K6" s="592" t="s">
        <v>3</v>
      </c>
      <c r="L6" s="585" t="s">
        <v>439</v>
      </c>
      <c r="M6" s="592" t="s">
        <v>3</v>
      </c>
      <c r="N6" s="585" t="s">
        <v>439</v>
      </c>
      <c r="O6" s="592" t="s">
        <v>3</v>
      </c>
      <c r="P6" s="585" t="s">
        <v>439</v>
      </c>
      <c r="Q6" s="592" t="s">
        <v>3</v>
      </c>
      <c r="R6" s="585" t="s">
        <v>2</v>
      </c>
      <c r="S6" s="593" t="s">
        <v>3</v>
      </c>
      <c r="T6" s="414"/>
    </row>
    <row r="7" spans="2:20" ht="21.9" customHeight="1" thickTop="1" thickBot="1" x14ac:dyDescent="0.35">
      <c r="B7" s="285" t="s">
        <v>46</v>
      </c>
      <c r="C7" s="286" t="s">
        <v>514</v>
      </c>
      <c r="D7" s="190">
        <v>421</v>
      </c>
      <c r="E7" s="359">
        <v>4.6278993074639993E-2</v>
      </c>
      <c r="F7" s="303">
        <v>352</v>
      </c>
      <c r="G7" s="359">
        <v>3.7091675447839832E-2</v>
      </c>
      <c r="H7" s="303">
        <v>327</v>
      </c>
      <c r="I7" s="359">
        <v>3.3421913327882254E-2</v>
      </c>
      <c r="J7" s="303">
        <v>409</v>
      </c>
      <c r="K7" s="191">
        <v>3.8479631197666758E-2</v>
      </c>
      <c r="L7" s="303">
        <v>404</v>
      </c>
      <c r="M7" s="191">
        <v>3.8293838862559243E-2</v>
      </c>
      <c r="N7" s="303">
        <v>479</v>
      </c>
      <c r="O7" s="191">
        <v>4.1826755151938524E-2</v>
      </c>
      <c r="P7" s="303">
        <v>277</v>
      </c>
      <c r="Q7" s="191">
        <v>3.9163014279655024E-2</v>
      </c>
      <c r="R7" s="303">
        <v>311</v>
      </c>
      <c r="S7" s="191">
        <v>3.7968502014406054E-2</v>
      </c>
      <c r="T7" s="192">
        <v>-0.42171189979123175</v>
      </c>
    </row>
    <row r="8" spans="2:20" ht="21.9" customHeight="1" thickTop="1" thickBot="1" x14ac:dyDescent="0.35">
      <c r="B8" s="285" t="s">
        <v>65</v>
      </c>
      <c r="C8" s="286" t="s">
        <v>532</v>
      </c>
      <c r="D8" s="190">
        <v>5</v>
      </c>
      <c r="E8" s="359">
        <v>5.4963174672969107E-4</v>
      </c>
      <c r="F8" s="303">
        <v>7</v>
      </c>
      <c r="G8" s="359">
        <v>7.3761854583772387E-4</v>
      </c>
      <c r="H8" s="303">
        <v>25</v>
      </c>
      <c r="I8" s="359">
        <v>2.5551921504497139E-3</v>
      </c>
      <c r="J8" s="303">
        <v>3</v>
      </c>
      <c r="K8" s="191">
        <v>2.8224668360146764E-4</v>
      </c>
      <c r="L8" s="303">
        <v>4</v>
      </c>
      <c r="M8" s="191">
        <v>3.7914691943127961E-4</v>
      </c>
      <c r="N8" s="303">
        <v>9</v>
      </c>
      <c r="O8" s="191">
        <v>7.8588892769821859E-4</v>
      </c>
      <c r="P8" s="303">
        <v>3</v>
      </c>
      <c r="Q8" s="191">
        <v>4.2414816909373679E-4</v>
      </c>
      <c r="R8" s="303">
        <v>6</v>
      </c>
      <c r="S8" s="191">
        <v>7.3251129288243188E-4</v>
      </c>
      <c r="T8" s="192">
        <v>-0.66666666666666663</v>
      </c>
    </row>
    <row r="9" spans="2:20" ht="21.9" customHeight="1" thickTop="1" x14ac:dyDescent="0.3">
      <c r="B9" s="194">
        <v>10</v>
      </c>
      <c r="C9" s="243" t="s">
        <v>515</v>
      </c>
      <c r="D9" s="183">
        <v>0</v>
      </c>
      <c r="E9" s="361">
        <v>0</v>
      </c>
      <c r="F9" s="221">
        <v>1</v>
      </c>
      <c r="G9" s="361">
        <v>1.0537407797681771E-4</v>
      </c>
      <c r="H9" s="221">
        <v>4</v>
      </c>
      <c r="I9" s="361">
        <v>4.0883074407195422E-4</v>
      </c>
      <c r="J9" s="221">
        <v>0</v>
      </c>
      <c r="K9" s="171">
        <v>0</v>
      </c>
      <c r="L9" s="221">
        <v>0</v>
      </c>
      <c r="M9" s="171">
        <v>0</v>
      </c>
      <c r="N9" s="221">
        <v>1</v>
      </c>
      <c r="O9" s="171">
        <v>8.7320991966468735E-5</v>
      </c>
      <c r="P9" s="221">
        <v>0</v>
      </c>
      <c r="Q9" s="171">
        <v>0</v>
      </c>
      <c r="R9" s="221">
        <v>1</v>
      </c>
      <c r="S9" s="171">
        <v>1.2208521548040532E-4</v>
      </c>
      <c r="T9" s="176">
        <v>-1</v>
      </c>
    </row>
    <row r="10" spans="2:20" ht="21.9" customHeight="1" x14ac:dyDescent="0.3">
      <c r="B10" s="194">
        <v>11</v>
      </c>
      <c r="C10" s="243" t="s">
        <v>516</v>
      </c>
      <c r="D10" s="183">
        <v>0</v>
      </c>
      <c r="E10" s="361">
        <v>0</v>
      </c>
      <c r="F10" s="221">
        <v>0</v>
      </c>
      <c r="G10" s="361">
        <v>0</v>
      </c>
      <c r="H10" s="221">
        <v>2</v>
      </c>
      <c r="I10" s="361">
        <v>2.0441537203597711E-4</v>
      </c>
      <c r="J10" s="221">
        <v>0</v>
      </c>
      <c r="K10" s="171">
        <v>0</v>
      </c>
      <c r="L10" s="221">
        <v>1</v>
      </c>
      <c r="M10" s="171">
        <v>9.4786729857819903E-5</v>
      </c>
      <c r="N10" s="221">
        <v>0</v>
      </c>
      <c r="O10" s="171">
        <v>0</v>
      </c>
      <c r="P10" s="221">
        <v>0</v>
      </c>
      <c r="Q10" s="171">
        <v>0</v>
      </c>
      <c r="R10" s="221">
        <v>0</v>
      </c>
      <c r="S10" s="171">
        <v>0</v>
      </c>
      <c r="T10" s="176">
        <v>0</v>
      </c>
    </row>
    <row r="11" spans="2:20" ht="21.9" customHeight="1" x14ac:dyDescent="0.3">
      <c r="B11" s="194">
        <v>12</v>
      </c>
      <c r="C11" s="243" t="s">
        <v>517</v>
      </c>
      <c r="D11" s="183">
        <v>2</v>
      </c>
      <c r="E11" s="361">
        <v>2.1985269869187644E-4</v>
      </c>
      <c r="F11" s="221">
        <v>2</v>
      </c>
      <c r="G11" s="361">
        <v>2.1074815595363542E-4</v>
      </c>
      <c r="H11" s="221">
        <v>0</v>
      </c>
      <c r="I11" s="361">
        <v>0</v>
      </c>
      <c r="J11" s="221">
        <v>0</v>
      </c>
      <c r="K11" s="171">
        <v>0</v>
      </c>
      <c r="L11" s="221">
        <v>1</v>
      </c>
      <c r="M11" s="171">
        <v>9.4786729857819903E-5</v>
      </c>
      <c r="N11" s="221">
        <v>1</v>
      </c>
      <c r="O11" s="171">
        <v>8.7320991966468735E-5</v>
      </c>
      <c r="P11" s="221">
        <v>0</v>
      </c>
      <c r="Q11" s="171">
        <v>0</v>
      </c>
      <c r="R11" s="221">
        <v>3</v>
      </c>
      <c r="S11" s="171">
        <v>3.66255646441216E-4</v>
      </c>
      <c r="T11" s="176">
        <v>-1</v>
      </c>
    </row>
    <row r="12" spans="2:20" ht="21.9" customHeight="1" x14ac:dyDescent="0.3">
      <c r="B12" s="194">
        <v>13</v>
      </c>
      <c r="C12" s="243" t="s">
        <v>518</v>
      </c>
      <c r="D12" s="183">
        <v>2</v>
      </c>
      <c r="E12" s="361">
        <v>2.1985269869187644E-4</v>
      </c>
      <c r="F12" s="221">
        <v>1</v>
      </c>
      <c r="G12" s="361">
        <v>1.0537407797681771E-4</v>
      </c>
      <c r="H12" s="221">
        <v>17</v>
      </c>
      <c r="I12" s="361">
        <v>1.7375306623058054E-3</v>
      </c>
      <c r="J12" s="221">
        <v>1</v>
      </c>
      <c r="K12" s="171">
        <v>9.4082227867155888E-5</v>
      </c>
      <c r="L12" s="221">
        <v>1</v>
      </c>
      <c r="M12" s="171">
        <v>9.4786729857819903E-5</v>
      </c>
      <c r="N12" s="221">
        <v>3</v>
      </c>
      <c r="O12" s="171">
        <v>2.6196297589940623E-4</v>
      </c>
      <c r="P12" s="221">
        <v>1</v>
      </c>
      <c r="Q12" s="171">
        <v>1.4138272303124559E-4</v>
      </c>
      <c r="R12" s="221">
        <v>1</v>
      </c>
      <c r="S12" s="171">
        <v>1.2208521548040532E-4</v>
      </c>
      <c r="T12" s="176">
        <v>-0.66666666666666663</v>
      </c>
    </row>
    <row r="13" spans="2:20" ht="21.9" customHeight="1" x14ac:dyDescent="0.3">
      <c r="B13" s="194">
        <v>14</v>
      </c>
      <c r="C13" s="243" t="s">
        <v>519</v>
      </c>
      <c r="D13" s="183">
        <v>0</v>
      </c>
      <c r="E13" s="361">
        <v>0</v>
      </c>
      <c r="F13" s="221">
        <v>1</v>
      </c>
      <c r="G13" s="361">
        <v>1.0537407797681771E-4</v>
      </c>
      <c r="H13" s="221">
        <v>1</v>
      </c>
      <c r="I13" s="361">
        <v>1.0220768601798856E-4</v>
      </c>
      <c r="J13" s="221">
        <v>0</v>
      </c>
      <c r="K13" s="171">
        <v>0</v>
      </c>
      <c r="L13" s="221">
        <v>0</v>
      </c>
      <c r="M13" s="171">
        <v>0</v>
      </c>
      <c r="N13" s="221">
        <v>2</v>
      </c>
      <c r="O13" s="171">
        <v>1.7464198393293747E-4</v>
      </c>
      <c r="P13" s="221">
        <v>1</v>
      </c>
      <c r="Q13" s="171">
        <v>1.4138272303124559E-4</v>
      </c>
      <c r="R13" s="221">
        <v>0</v>
      </c>
      <c r="S13" s="171">
        <v>0</v>
      </c>
      <c r="T13" s="176">
        <v>-0.5</v>
      </c>
    </row>
    <row r="14" spans="2:20" ht="21.9" customHeight="1" thickBot="1" x14ac:dyDescent="0.35">
      <c r="B14" s="194">
        <v>19</v>
      </c>
      <c r="C14" s="243" t="s">
        <v>533</v>
      </c>
      <c r="D14" s="183">
        <v>1</v>
      </c>
      <c r="E14" s="361">
        <v>1.0992634934593822E-4</v>
      </c>
      <c r="F14" s="221">
        <v>2</v>
      </c>
      <c r="G14" s="361">
        <v>2.1074815595363542E-4</v>
      </c>
      <c r="H14" s="221">
        <v>1</v>
      </c>
      <c r="I14" s="361">
        <v>1.0220768601798856E-4</v>
      </c>
      <c r="J14" s="221">
        <v>2</v>
      </c>
      <c r="K14" s="171">
        <v>1.8816445573431178E-4</v>
      </c>
      <c r="L14" s="221">
        <v>1</v>
      </c>
      <c r="M14" s="171">
        <v>9.4786729857819903E-5</v>
      </c>
      <c r="N14" s="221">
        <v>2</v>
      </c>
      <c r="O14" s="171">
        <v>1.7464198393293747E-4</v>
      </c>
      <c r="P14" s="221">
        <v>1</v>
      </c>
      <c r="Q14" s="171">
        <v>1.4138272303124559E-4</v>
      </c>
      <c r="R14" s="221">
        <v>1</v>
      </c>
      <c r="S14" s="171">
        <v>1.2208521548040532E-4</v>
      </c>
      <c r="T14" s="176">
        <v>-0.5</v>
      </c>
    </row>
    <row r="15" spans="2:20" ht="21.9" customHeight="1" thickTop="1" thickBot="1" x14ac:dyDescent="0.35">
      <c r="B15" s="285" t="s">
        <v>73</v>
      </c>
      <c r="C15" s="286" t="s">
        <v>534</v>
      </c>
      <c r="D15" s="190">
        <v>18</v>
      </c>
      <c r="E15" s="359">
        <v>1.9786742882268878E-3</v>
      </c>
      <c r="F15" s="303">
        <v>11</v>
      </c>
      <c r="G15" s="359">
        <v>1.1591148577449948E-3</v>
      </c>
      <c r="H15" s="303">
        <v>15</v>
      </c>
      <c r="I15" s="359">
        <v>1.5331152902698282E-3</v>
      </c>
      <c r="J15" s="303">
        <v>24</v>
      </c>
      <c r="K15" s="191">
        <v>2.2579734688117415E-3</v>
      </c>
      <c r="L15" s="303">
        <v>16</v>
      </c>
      <c r="M15" s="191">
        <v>1.5165876777251184E-3</v>
      </c>
      <c r="N15" s="303">
        <v>11</v>
      </c>
      <c r="O15" s="191">
        <v>9.6053091163115611E-4</v>
      </c>
      <c r="P15" s="303">
        <v>9</v>
      </c>
      <c r="Q15" s="191">
        <v>1.2724445072812103E-3</v>
      </c>
      <c r="R15" s="303">
        <v>9</v>
      </c>
      <c r="S15" s="191">
        <v>1.0987669393236481E-3</v>
      </c>
      <c r="T15" s="192">
        <v>-0.18181818181818182</v>
      </c>
    </row>
    <row r="16" spans="2:20" ht="21.9" customHeight="1" thickTop="1" x14ac:dyDescent="0.3">
      <c r="B16" s="194">
        <v>20</v>
      </c>
      <c r="C16" s="243" t="s">
        <v>520</v>
      </c>
      <c r="D16" s="183">
        <v>4</v>
      </c>
      <c r="E16" s="361">
        <v>4.3970539738375289E-4</v>
      </c>
      <c r="F16" s="221">
        <v>2</v>
      </c>
      <c r="G16" s="361">
        <v>2.1074815595363542E-4</v>
      </c>
      <c r="H16" s="221">
        <v>4</v>
      </c>
      <c r="I16" s="361">
        <v>4.0883074407195422E-4</v>
      </c>
      <c r="J16" s="221">
        <v>7</v>
      </c>
      <c r="K16" s="171">
        <v>6.585755950700913E-4</v>
      </c>
      <c r="L16" s="221">
        <v>2</v>
      </c>
      <c r="M16" s="171">
        <v>1.8957345971563981E-4</v>
      </c>
      <c r="N16" s="221">
        <v>2</v>
      </c>
      <c r="O16" s="171">
        <v>1.7464198393293747E-4</v>
      </c>
      <c r="P16" s="221">
        <v>1</v>
      </c>
      <c r="Q16" s="171">
        <v>1.4138272303124559E-4</v>
      </c>
      <c r="R16" s="221">
        <v>2</v>
      </c>
      <c r="S16" s="171">
        <v>2.4417043096081065E-4</v>
      </c>
      <c r="T16" s="176">
        <v>-0.5</v>
      </c>
    </row>
    <row r="17" spans="2:20" ht="21.9" customHeight="1" x14ac:dyDescent="0.3">
      <c r="B17" s="194">
        <v>21</v>
      </c>
      <c r="C17" s="243" t="s">
        <v>521</v>
      </c>
      <c r="D17" s="183">
        <v>2</v>
      </c>
      <c r="E17" s="361">
        <v>2.1985269869187644E-4</v>
      </c>
      <c r="F17" s="221">
        <v>0</v>
      </c>
      <c r="G17" s="361">
        <v>0</v>
      </c>
      <c r="H17" s="221">
        <v>3</v>
      </c>
      <c r="I17" s="361">
        <v>3.0662305805396572E-4</v>
      </c>
      <c r="J17" s="221">
        <v>2</v>
      </c>
      <c r="K17" s="171">
        <v>1.8816445573431178E-4</v>
      </c>
      <c r="L17" s="221">
        <v>2</v>
      </c>
      <c r="M17" s="171">
        <v>1.8957345971563981E-4</v>
      </c>
      <c r="N17" s="221">
        <v>1</v>
      </c>
      <c r="O17" s="171">
        <v>8.7320991966468735E-5</v>
      </c>
      <c r="P17" s="221">
        <v>1</v>
      </c>
      <c r="Q17" s="171">
        <v>1.4138272303124559E-4</v>
      </c>
      <c r="R17" s="221">
        <v>1</v>
      </c>
      <c r="S17" s="171">
        <v>1.2208521548040532E-4</v>
      </c>
      <c r="T17" s="176">
        <v>0</v>
      </c>
    </row>
    <row r="18" spans="2:20" ht="21.9" customHeight="1" x14ac:dyDescent="0.3">
      <c r="B18" s="194">
        <v>22</v>
      </c>
      <c r="C18" s="243" t="s">
        <v>522</v>
      </c>
      <c r="D18" s="183">
        <v>1</v>
      </c>
      <c r="E18" s="361">
        <v>1.0992634934593822E-4</v>
      </c>
      <c r="F18" s="221">
        <v>0</v>
      </c>
      <c r="G18" s="361">
        <v>0</v>
      </c>
      <c r="H18" s="221">
        <v>2</v>
      </c>
      <c r="I18" s="361">
        <v>2.0441537203597711E-4</v>
      </c>
      <c r="J18" s="221">
        <v>2</v>
      </c>
      <c r="K18" s="171">
        <v>1.8816445573431178E-4</v>
      </c>
      <c r="L18" s="221">
        <v>4</v>
      </c>
      <c r="M18" s="171">
        <v>3.7914691943127961E-4</v>
      </c>
      <c r="N18" s="221">
        <v>1</v>
      </c>
      <c r="O18" s="171">
        <v>8.7320991966468735E-5</v>
      </c>
      <c r="P18" s="221">
        <v>3</v>
      </c>
      <c r="Q18" s="171">
        <v>4.2414816909373674E-4</v>
      </c>
      <c r="R18" s="221">
        <v>2</v>
      </c>
      <c r="S18" s="171">
        <v>2.4417043096081065E-4</v>
      </c>
      <c r="T18" s="176">
        <v>2</v>
      </c>
    </row>
    <row r="19" spans="2:20" ht="21.9" customHeight="1" x14ac:dyDescent="0.3">
      <c r="B19" s="194">
        <v>23</v>
      </c>
      <c r="C19" s="243" t="s">
        <v>523</v>
      </c>
      <c r="D19" s="183">
        <v>2</v>
      </c>
      <c r="E19" s="361">
        <v>2.1985269869187644E-4</v>
      </c>
      <c r="F19" s="221">
        <v>0</v>
      </c>
      <c r="G19" s="361">
        <v>0</v>
      </c>
      <c r="H19" s="221">
        <v>0</v>
      </c>
      <c r="I19" s="361">
        <v>0</v>
      </c>
      <c r="J19" s="221">
        <v>1</v>
      </c>
      <c r="K19" s="171">
        <v>9.4082227867155888E-5</v>
      </c>
      <c r="L19" s="221">
        <v>2</v>
      </c>
      <c r="M19" s="171">
        <v>1.8957345971563981E-4</v>
      </c>
      <c r="N19" s="221">
        <v>0</v>
      </c>
      <c r="O19" s="171">
        <v>0</v>
      </c>
      <c r="P19" s="221">
        <v>0</v>
      </c>
      <c r="Q19" s="171">
        <v>0</v>
      </c>
      <c r="R19" s="221">
        <v>0</v>
      </c>
      <c r="S19" s="171">
        <v>0</v>
      </c>
      <c r="T19" s="176">
        <v>0</v>
      </c>
    </row>
    <row r="20" spans="2:20" ht="21.9" customHeight="1" x14ac:dyDescent="0.3">
      <c r="B20" s="194">
        <v>24</v>
      </c>
      <c r="C20" s="243" t="s">
        <v>524</v>
      </c>
      <c r="D20" s="183">
        <v>6</v>
      </c>
      <c r="E20" s="361">
        <v>6.5955809607562931E-4</v>
      </c>
      <c r="F20" s="221">
        <v>5</v>
      </c>
      <c r="G20" s="361">
        <v>5.2687038988408848E-4</v>
      </c>
      <c r="H20" s="221">
        <v>5</v>
      </c>
      <c r="I20" s="361">
        <v>5.1103843008994262E-4</v>
      </c>
      <c r="J20" s="221">
        <v>8</v>
      </c>
      <c r="K20" s="171">
        <v>7.526578229372471E-4</v>
      </c>
      <c r="L20" s="221">
        <v>5</v>
      </c>
      <c r="M20" s="171">
        <v>4.7393364928909954E-4</v>
      </c>
      <c r="N20" s="221">
        <v>4</v>
      </c>
      <c r="O20" s="171">
        <v>3.4928396786587494E-4</v>
      </c>
      <c r="P20" s="221">
        <v>4</v>
      </c>
      <c r="Q20" s="171">
        <v>5.6553089212498236E-4</v>
      </c>
      <c r="R20" s="221">
        <v>4</v>
      </c>
      <c r="S20" s="171">
        <v>4.8834086192162129E-4</v>
      </c>
      <c r="T20" s="176">
        <v>0</v>
      </c>
    </row>
    <row r="21" spans="2:20" ht="21.9" customHeight="1" thickBot="1" x14ac:dyDescent="0.35">
      <c r="B21" s="194">
        <v>29</v>
      </c>
      <c r="C21" s="243" t="s">
        <v>525</v>
      </c>
      <c r="D21" s="183">
        <v>3</v>
      </c>
      <c r="E21" s="361">
        <v>3.2977904803781465E-4</v>
      </c>
      <c r="F21" s="221">
        <v>4</v>
      </c>
      <c r="G21" s="361">
        <v>4.2149631190727084E-4</v>
      </c>
      <c r="H21" s="221">
        <v>1</v>
      </c>
      <c r="I21" s="361">
        <v>1.0220768601798856E-4</v>
      </c>
      <c r="J21" s="221">
        <v>4</v>
      </c>
      <c r="K21" s="171">
        <v>3.7632891146862355E-4</v>
      </c>
      <c r="L21" s="221">
        <v>1</v>
      </c>
      <c r="M21" s="171">
        <v>9.4786729857819903E-5</v>
      </c>
      <c r="N21" s="221">
        <v>3</v>
      </c>
      <c r="O21" s="171">
        <v>2.6196297589940623E-4</v>
      </c>
      <c r="P21" s="221">
        <v>0</v>
      </c>
      <c r="Q21" s="171">
        <v>0</v>
      </c>
      <c r="R21" s="221">
        <v>0</v>
      </c>
      <c r="S21" s="171">
        <v>0</v>
      </c>
      <c r="T21" s="176">
        <v>-1</v>
      </c>
    </row>
    <row r="22" spans="2:20" ht="21.9" customHeight="1" thickTop="1" thickBot="1" x14ac:dyDescent="0.35">
      <c r="B22" s="285" t="s">
        <v>81</v>
      </c>
      <c r="C22" s="286" t="s">
        <v>535</v>
      </c>
      <c r="D22" s="190">
        <v>599</v>
      </c>
      <c r="E22" s="359">
        <v>6.5845883258216997E-2</v>
      </c>
      <c r="F22" s="303">
        <v>527</v>
      </c>
      <c r="G22" s="359">
        <v>5.5532139093782927E-2</v>
      </c>
      <c r="H22" s="303">
        <v>463</v>
      </c>
      <c r="I22" s="359">
        <v>4.73221586263287E-2</v>
      </c>
      <c r="J22" s="303">
        <v>561</v>
      </c>
      <c r="K22" s="191">
        <v>5.2780129833474458E-2</v>
      </c>
      <c r="L22" s="303">
        <v>440</v>
      </c>
      <c r="M22" s="191">
        <v>4.1706161137440759E-2</v>
      </c>
      <c r="N22" s="303">
        <v>512</v>
      </c>
      <c r="O22" s="191">
        <v>4.4708347886831999E-2</v>
      </c>
      <c r="P22" s="303">
        <v>447</v>
      </c>
      <c r="Q22" s="191">
        <v>6.3198077194966784E-2</v>
      </c>
      <c r="R22" s="303">
        <v>349</v>
      </c>
      <c r="S22" s="191">
        <v>4.2607740202661462E-2</v>
      </c>
      <c r="T22" s="192">
        <v>-0.126953125</v>
      </c>
    </row>
    <row r="23" spans="2:20" ht="21.9" customHeight="1" thickTop="1" x14ac:dyDescent="0.3">
      <c r="B23" s="194">
        <v>30</v>
      </c>
      <c r="C23" s="243" t="s">
        <v>526</v>
      </c>
      <c r="D23" s="183">
        <v>46</v>
      </c>
      <c r="E23" s="361">
        <v>5.056612069913158E-3</v>
      </c>
      <c r="F23" s="221">
        <v>46</v>
      </c>
      <c r="G23" s="361">
        <v>4.8472075869336146E-3</v>
      </c>
      <c r="H23" s="221">
        <v>51</v>
      </c>
      <c r="I23" s="361">
        <v>5.2125919869174149E-3</v>
      </c>
      <c r="J23" s="221">
        <v>56</v>
      </c>
      <c r="K23" s="171">
        <v>5.2686047605607304E-3</v>
      </c>
      <c r="L23" s="221">
        <v>65</v>
      </c>
      <c r="M23" s="171">
        <v>6.1611374407582941E-3</v>
      </c>
      <c r="N23" s="221">
        <v>93</v>
      </c>
      <c r="O23" s="171">
        <v>8.120852252881592E-3</v>
      </c>
      <c r="P23" s="221">
        <v>149</v>
      </c>
      <c r="Q23" s="171">
        <v>2.1066025731655592E-2</v>
      </c>
      <c r="R23" s="221">
        <v>36</v>
      </c>
      <c r="S23" s="171">
        <v>4.3950677572945915E-3</v>
      </c>
      <c r="T23" s="176">
        <v>0.60215053763440862</v>
      </c>
    </row>
    <row r="24" spans="2:20" ht="21.9" customHeight="1" x14ac:dyDescent="0.3">
      <c r="B24" s="194">
        <v>31</v>
      </c>
      <c r="C24" s="243" t="s">
        <v>527</v>
      </c>
      <c r="D24" s="183">
        <v>11</v>
      </c>
      <c r="E24" s="361">
        <v>1.2091898428053204E-3</v>
      </c>
      <c r="F24" s="221">
        <v>8</v>
      </c>
      <c r="G24" s="361">
        <v>8.4299262381454167E-4</v>
      </c>
      <c r="H24" s="221">
        <v>8</v>
      </c>
      <c r="I24" s="361">
        <v>8.1766148814390845E-4</v>
      </c>
      <c r="J24" s="221">
        <v>12</v>
      </c>
      <c r="K24" s="171">
        <v>1.1289867344058708E-3</v>
      </c>
      <c r="L24" s="221">
        <v>6</v>
      </c>
      <c r="M24" s="171">
        <v>5.6872037914691947E-4</v>
      </c>
      <c r="N24" s="221">
        <v>8</v>
      </c>
      <c r="O24" s="171">
        <v>6.9856793573174988E-4</v>
      </c>
      <c r="P24" s="221">
        <v>4</v>
      </c>
      <c r="Q24" s="171">
        <v>5.6553089212498236E-4</v>
      </c>
      <c r="R24" s="221">
        <v>6</v>
      </c>
      <c r="S24" s="171">
        <v>7.3251129288243199E-4</v>
      </c>
      <c r="T24" s="176">
        <v>-0.5</v>
      </c>
    </row>
    <row r="25" spans="2:20" ht="21.9" customHeight="1" x14ac:dyDescent="0.3">
      <c r="B25" s="194">
        <v>32</v>
      </c>
      <c r="C25" s="243" t="s">
        <v>536</v>
      </c>
      <c r="D25" s="183">
        <v>7</v>
      </c>
      <c r="E25" s="361">
        <v>7.6948444542156754E-4</v>
      </c>
      <c r="F25" s="221">
        <v>2</v>
      </c>
      <c r="G25" s="361">
        <v>2.1074815595363542E-4</v>
      </c>
      <c r="H25" s="221">
        <v>4</v>
      </c>
      <c r="I25" s="361">
        <v>4.0883074407195422E-4</v>
      </c>
      <c r="J25" s="221">
        <v>3</v>
      </c>
      <c r="K25" s="171">
        <v>2.8224668360146769E-4</v>
      </c>
      <c r="L25" s="221">
        <v>5</v>
      </c>
      <c r="M25" s="171">
        <v>4.7393364928909954E-4</v>
      </c>
      <c r="N25" s="221">
        <v>8</v>
      </c>
      <c r="O25" s="171">
        <v>6.9856793573174988E-4</v>
      </c>
      <c r="P25" s="221">
        <v>5</v>
      </c>
      <c r="Q25" s="171">
        <v>7.0691361515622792E-4</v>
      </c>
      <c r="R25" s="221">
        <v>5</v>
      </c>
      <c r="S25" s="171">
        <v>6.1042607740202659E-4</v>
      </c>
      <c r="T25" s="176">
        <v>-0.375</v>
      </c>
    </row>
    <row r="26" spans="2:20" ht="21.9" customHeight="1" x14ac:dyDescent="0.3">
      <c r="B26" s="194">
        <v>33</v>
      </c>
      <c r="C26" s="243" t="s">
        <v>528</v>
      </c>
      <c r="D26" s="183">
        <v>104</v>
      </c>
      <c r="E26" s="361">
        <v>1.1432340331977575E-2</v>
      </c>
      <c r="F26" s="221">
        <v>85</v>
      </c>
      <c r="G26" s="361">
        <v>8.9567966280295046E-3</v>
      </c>
      <c r="H26" s="221">
        <v>85</v>
      </c>
      <c r="I26" s="361">
        <v>8.6876533115290266E-3</v>
      </c>
      <c r="J26" s="221">
        <v>111</v>
      </c>
      <c r="K26" s="171">
        <v>1.0443127293254304E-2</v>
      </c>
      <c r="L26" s="221">
        <v>77</v>
      </c>
      <c r="M26" s="171">
        <v>7.2985781990521324E-3</v>
      </c>
      <c r="N26" s="221">
        <v>84</v>
      </c>
      <c r="O26" s="171">
        <v>7.3349633251833741E-3</v>
      </c>
      <c r="P26" s="221">
        <v>52</v>
      </c>
      <c r="Q26" s="171">
        <v>7.3519015976247701E-3</v>
      </c>
      <c r="R26" s="221">
        <v>60</v>
      </c>
      <c r="S26" s="171">
        <v>7.3251129288243195E-3</v>
      </c>
      <c r="T26" s="176">
        <v>-0.38095238095238093</v>
      </c>
    </row>
    <row r="27" spans="2:20" ht="21.9" customHeight="1" x14ac:dyDescent="0.3">
      <c r="B27" s="194">
        <v>34</v>
      </c>
      <c r="C27" s="243" t="s">
        <v>529</v>
      </c>
      <c r="D27" s="183">
        <v>65</v>
      </c>
      <c r="E27" s="361">
        <v>7.1452127074859845E-3</v>
      </c>
      <c r="F27" s="221">
        <v>89</v>
      </c>
      <c r="G27" s="361">
        <v>9.3782929399367759E-3</v>
      </c>
      <c r="H27" s="221">
        <v>56</v>
      </c>
      <c r="I27" s="361">
        <v>5.7236304170073578E-3</v>
      </c>
      <c r="J27" s="221">
        <v>60</v>
      </c>
      <c r="K27" s="171">
        <v>5.6449336720293527E-3</v>
      </c>
      <c r="L27" s="221">
        <v>79</v>
      </c>
      <c r="M27" s="171">
        <v>7.4881516587677723E-3</v>
      </c>
      <c r="N27" s="221">
        <v>61</v>
      </c>
      <c r="O27" s="171">
        <v>5.3265805099545933E-3</v>
      </c>
      <c r="P27" s="221">
        <v>47</v>
      </c>
      <c r="Q27" s="171">
        <v>6.6449879824685421E-3</v>
      </c>
      <c r="R27" s="221">
        <v>53</v>
      </c>
      <c r="S27" s="171">
        <v>6.4705164204614824E-3</v>
      </c>
      <c r="T27" s="176">
        <v>-0.22950819672131148</v>
      </c>
    </row>
    <row r="28" spans="2:20" ht="21.9" customHeight="1" x14ac:dyDescent="0.3">
      <c r="B28" s="194">
        <v>35</v>
      </c>
      <c r="C28" s="243" t="s">
        <v>530</v>
      </c>
      <c r="D28" s="183">
        <v>257</v>
      </c>
      <c r="E28" s="361">
        <v>2.8251071781906122E-2</v>
      </c>
      <c r="F28" s="221">
        <v>283</v>
      </c>
      <c r="G28" s="361">
        <v>2.9820864067439411E-2</v>
      </c>
      <c r="H28" s="221">
        <v>237</v>
      </c>
      <c r="I28" s="361">
        <v>2.4223221586263288E-2</v>
      </c>
      <c r="J28" s="221">
        <v>296</v>
      </c>
      <c r="K28" s="171">
        <v>2.7848339448678146E-2</v>
      </c>
      <c r="L28" s="221">
        <v>187</v>
      </c>
      <c r="M28" s="171">
        <v>1.7725118483412322E-2</v>
      </c>
      <c r="N28" s="221">
        <v>236</v>
      </c>
      <c r="O28" s="171">
        <v>2.0607754104086624E-2</v>
      </c>
      <c r="P28" s="221">
        <v>170</v>
      </c>
      <c r="Q28" s="171">
        <v>2.4035062915311749E-2</v>
      </c>
      <c r="R28" s="221">
        <v>171</v>
      </c>
      <c r="S28" s="171">
        <v>2.0876571847149309E-2</v>
      </c>
      <c r="T28" s="176">
        <v>-0.27966101694915252</v>
      </c>
    </row>
    <row r="29" spans="2:20" ht="21.9" customHeight="1" thickBot="1" x14ac:dyDescent="0.35">
      <c r="B29" s="194">
        <v>39</v>
      </c>
      <c r="C29" s="243" t="s">
        <v>531</v>
      </c>
      <c r="D29" s="183">
        <v>26</v>
      </c>
      <c r="E29" s="361">
        <v>2.8580850829943937E-3</v>
      </c>
      <c r="F29" s="221">
        <v>14</v>
      </c>
      <c r="G29" s="361">
        <v>1.4752370916754477E-3</v>
      </c>
      <c r="H29" s="221">
        <v>22</v>
      </c>
      <c r="I29" s="361">
        <v>2.2485690923957479E-3</v>
      </c>
      <c r="J29" s="221">
        <v>23</v>
      </c>
      <c r="K29" s="171">
        <v>2.1638912409445857E-3</v>
      </c>
      <c r="L29" s="221">
        <v>21</v>
      </c>
      <c r="M29" s="171">
        <v>1.9905213270142181E-3</v>
      </c>
      <c r="N29" s="221">
        <v>22</v>
      </c>
      <c r="O29" s="171">
        <v>1.9210618232623122E-3</v>
      </c>
      <c r="P29" s="221">
        <v>20</v>
      </c>
      <c r="Q29" s="171">
        <v>2.8276544606249117E-3</v>
      </c>
      <c r="R29" s="221">
        <v>18</v>
      </c>
      <c r="S29" s="171">
        <v>2.1975338786472958E-3</v>
      </c>
      <c r="T29" s="176">
        <v>-9.0909090909090912E-2</v>
      </c>
    </row>
    <row r="30" spans="2:20" ht="21.9" customHeight="1" thickTop="1" thickBot="1" x14ac:dyDescent="0.35">
      <c r="B30" s="285" t="s">
        <v>90</v>
      </c>
      <c r="C30" s="286" t="s">
        <v>538</v>
      </c>
      <c r="D30" s="190">
        <v>3357</v>
      </c>
      <c r="E30" s="359">
        <v>0.36902275475431462</v>
      </c>
      <c r="F30" s="303">
        <v>3664</v>
      </c>
      <c r="G30" s="359">
        <v>0.38609062170706004</v>
      </c>
      <c r="H30" s="303">
        <v>3937</v>
      </c>
      <c r="I30" s="359">
        <v>0.40239165985282088</v>
      </c>
      <c r="J30" s="303">
        <v>4149</v>
      </c>
      <c r="K30" s="191">
        <v>0.39034716342082981</v>
      </c>
      <c r="L30" s="303">
        <v>3905</v>
      </c>
      <c r="M30" s="191">
        <v>0.37014218009478678</v>
      </c>
      <c r="N30" s="303">
        <v>4498</v>
      </c>
      <c r="O30" s="191">
        <v>0.39276982186517634</v>
      </c>
      <c r="P30" s="303">
        <v>2969</v>
      </c>
      <c r="Q30" s="191">
        <v>0.41976530467976808</v>
      </c>
      <c r="R30" s="303">
        <v>3354</v>
      </c>
      <c r="S30" s="191">
        <v>0.40947381272127942</v>
      </c>
      <c r="T30" s="192">
        <v>-0.33992885726989774</v>
      </c>
    </row>
    <row r="31" spans="2:20" ht="21.9" customHeight="1" thickTop="1" x14ac:dyDescent="0.3">
      <c r="B31" s="194">
        <v>40</v>
      </c>
      <c r="C31" s="243" t="s">
        <v>537</v>
      </c>
      <c r="D31" s="183">
        <v>486</v>
      </c>
      <c r="E31" s="361">
        <v>5.3424205782125977E-2</v>
      </c>
      <c r="F31" s="221">
        <v>589</v>
      </c>
      <c r="G31" s="361">
        <v>6.2065331928345624E-2</v>
      </c>
      <c r="H31" s="221">
        <v>596</v>
      </c>
      <c r="I31" s="361">
        <v>6.0915780866721177E-2</v>
      </c>
      <c r="J31" s="221">
        <v>577</v>
      </c>
      <c r="K31" s="171">
        <v>5.4285445479348944E-2</v>
      </c>
      <c r="L31" s="221">
        <v>735</v>
      </c>
      <c r="M31" s="171">
        <v>6.9668246445497628E-2</v>
      </c>
      <c r="N31" s="221">
        <v>597</v>
      </c>
      <c r="O31" s="171">
        <v>5.2130632203981835E-2</v>
      </c>
      <c r="P31" s="221">
        <v>416</v>
      </c>
      <c r="Q31" s="171">
        <v>5.8815212780998161E-2</v>
      </c>
      <c r="R31" s="221">
        <v>406</v>
      </c>
      <c r="S31" s="171">
        <v>4.9566597485044564E-2</v>
      </c>
      <c r="T31" s="176">
        <v>-0.30318257956448913</v>
      </c>
    </row>
    <row r="32" spans="2:20" ht="21.9" customHeight="1" x14ac:dyDescent="0.3">
      <c r="B32" s="194">
        <v>41</v>
      </c>
      <c r="C32" s="243" t="s">
        <v>539</v>
      </c>
      <c r="D32" s="183">
        <v>17</v>
      </c>
      <c r="E32" s="361">
        <v>1.8687479388809498E-3</v>
      </c>
      <c r="F32" s="221">
        <v>16</v>
      </c>
      <c r="G32" s="361">
        <v>1.6859852476290833E-3</v>
      </c>
      <c r="H32" s="221">
        <v>14</v>
      </c>
      <c r="I32" s="361">
        <v>1.4309076042518395E-3</v>
      </c>
      <c r="J32" s="221">
        <v>15</v>
      </c>
      <c r="K32" s="171">
        <v>1.4112334180073382E-3</v>
      </c>
      <c r="L32" s="221">
        <v>7</v>
      </c>
      <c r="M32" s="171">
        <v>6.6350710900473929E-4</v>
      </c>
      <c r="N32" s="221">
        <v>12</v>
      </c>
      <c r="O32" s="171">
        <v>1.0478519035976249E-3</v>
      </c>
      <c r="P32" s="221">
        <v>9</v>
      </c>
      <c r="Q32" s="171">
        <v>1.2724445072812103E-3</v>
      </c>
      <c r="R32" s="221">
        <v>10</v>
      </c>
      <c r="S32" s="171">
        <v>1.2208521548040532E-3</v>
      </c>
      <c r="T32" s="176">
        <v>-0.25</v>
      </c>
    </row>
    <row r="33" spans="2:20" ht="21.9" customHeight="1" x14ac:dyDescent="0.3">
      <c r="B33" s="194">
        <v>42</v>
      </c>
      <c r="C33" s="243" t="s">
        <v>540</v>
      </c>
      <c r="D33" s="183">
        <v>2719</v>
      </c>
      <c r="E33" s="361">
        <v>0.29888974387160605</v>
      </c>
      <c r="F33" s="221">
        <v>2926</v>
      </c>
      <c r="G33" s="361">
        <v>0.30832455216016857</v>
      </c>
      <c r="H33" s="221">
        <v>3213</v>
      </c>
      <c r="I33" s="361">
        <v>0.32839329517579718</v>
      </c>
      <c r="J33" s="221">
        <v>3418</v>
      </c>
      <c r="K33" s="171">
        <v>0.32157305484993887</v>
      </c>
      <c r="L33" s="221">
        <v>3061</v>
      </c>
      <c r="M33" s="171">
        <v>0.29014218009478671</v>
      </c>
      <c r="N33" s="221">
        <v>3754</v>
      </c>
      <c r="O33" s="171">
        <v>0.32780300384212363</v>
      </c>
      <c r="P33" s="221">
        <v>2451</v>
      </c>
      <c r="Q33" s="171">
        <v>0.3465290541495829</v>
      </c>
      <c r="R33" s="221">
        <v>2841</v>
      </c>
      <c r="S33" s="171">
        <v>0.3468440971798315</v>
      </c>
      <c r="T33" s="176">
        <v>-0.34709643047416089</v>
      </c>
    </row>
    <row r="34" spans="2:20" ht="21.9" customHeight="1" x14ac:dyDescent="0.3">
      <c r="B34" s="194">
        <v>43</v>
      </c>
      <c r="C34" s="243" t="s">
        <v>541</v>
      </c>
      <c r="D34" s="183">
        <v>5</v>
      </c>
      <c r="E34" s="361">
        <v>5.4963174672969107E-4</v>
      </c>
      <c r="F34" s="221">
        <v>5</v>
      </c>
      <c r="G34" s="361">
        <v>5.2687038988408848E-4</v>
      </c>
      <c r="H34" s="221">
        <v>5</v>
      </c>
      <c r="I34" s="361">
        <v>5.1103843008994262E-4</v>
      </c>
      <c r="J34" s="221">
        <v>7</v>
      </c>
      <c r="K34" s="171">
        <v>6.585755950700913E-4</v>
      </c>
      <c r="L34" s="221">
        <v>4</v>
      </c>
      <c r="M34" s="171">
        <v>3.7914691943127961E-4</v>
      </c>
      <c r="N34" s="221">
        <v>7</v>
      </c>
      <c r="O34" s="171">
        <v>6.1124694376528117E-4</v>
      </c>
      <c r="P34" s="221">
        <v>3</v>
      </c>
      <c r="Q34" s="171">
        <v>4.2414816909373674E-4</v>
      </c>
      <c r="R34" s="221">
        <v>7</v>
      </c>
      <c r="S34" s="171">
        <v>8.5459650836283729E-4</v>
      </c>
      <c r="T34" s="176">
        <v>-0.5714285714285714</v>
      </c>
    </row>
    <row r="35" spans="2:20" ht="21.9" customHeight="1" x14ac:dyDescent="0.3">
      <c r="B35" s="194">
        <v>44</v>
      </c>
      <c r="C35" s="243" t="s">
        <v>542</v>
      </c>
      <c r="D35" s="183">
        <v>50</v>
      </c>
      <c r="E35" s="361">
        <v>5.4963174672969109E-3</v>
      </c>
      <c r="F35" s="221">
        <v>40</v>
      </c>
      <c r="G35" s="361">
        <v>4.2149631190727078E-3</v>
      </c>
      <c r="H35" s="221">
        <v>46</v>
      </c>
      <c r="I35" s="361">
        <v>4.7015535568274737E-3</v>
      </c>
      <c r="J35" s="221">
        <v>50</v>
      </c>
      <c r="K35" s="171">
        <v>4.7041113933577947E-3</v>
      </c>
      <c r="L35" s="221">
        <v>36</v>
      </c>
      <c r="M35" s="171">
        <v>3.4123222748815166E-3</v>
      </c>
      <c r="N35" s="221">
        <v>46</v>
      </c>
      <c r="O35" s="171">
        <v>4.0167656304575623E-3</v>
      </c>
      <c r="P35" s="221">
        <v>32</v>
      </c>
      <c r="Q35" s="171">
        <v>4.5242471369998588E-3</v>
      </c>
      <c r="R35" s="221">
        <v>34</v>
      </c>
      <c r="S35" s="171">
        <v>4.1508973263337809E-3</v>
      </c>
      <c r="T35" s="176">
        <v>-0.30434782608695654</v>
      </c>
    </row>
    <row r="36" spans="2:20" ht="21.9" customHeight="1" x14ac:dyDescent="0.3">
      <c r="B36" s="194">
        <v>45</v>
      </c>
      <c r="C36" s="243" t="s">
        <v>543</v>
      </c>
      <c r="D36" s="183">
        <v>4</v>
      </c>
      <c r="E36" s="361">
        <v>4.3970539738375289E-4</v>
      </c>
      <c r="F36" s="221">
        <v>2</v>
      </c>
      <c r="G36" s="361">
        <v>2.1074815595363542E-4</v>
      </c>
      <c r="H36" s="221">
        <v>3</v>
      </c>
      <c r="I36" s="361">
        <v>3.0662305805396572E-4</v>
      </c>
      <c r="J36" s="221">
        <v>4</v>
      </c>
      <c r="K36" s="171">
        <v>3.7632891146862355E-4</v>
      </c>
      <c r="L36" s="221">
        <v>7</v>
      </c>
      <c r="M36" s="171">
        <v>6.6350710900473929E-4</v>
      </c>
      <c r="N36" s="221">
        <v>6</v>
      </c>
      <c r="O36" s="171">
        <v>5.2392595179881246E-4</v>
      </c>
      <c r="P36" s="221">
        <v>4</v>
      </c>
      <c r="Q36" s="171">
        <v>5.6553089212498236E-4</v>
      </c>
      <c r="R36" s="221">
        <v>4</v>
      </c>
      <c r="S36" s="171">
        <v>4.8834086192162129E-4</v>
      </c>
      <c r="T36" s="176">
        <v>-0.33333333333333331</v>
      </c>
    </row>
    <row r="37" spans="2:20" ht="21.9" customHeight="1" thickBot="1" x14ac:dyDescent="0.35">
      <c r="B37" s="194">
        <v>49</v>
      </c>
      <c r="C37" s="243" t="s">
        <v>544</v>
      </c>
      <c r="D37" s="183">
        <v>76</v>
      </c>
      <c r="E37" s="361">
        <v>8.3544025502913042E-3</v>
      </c>
      <c r="F37" s="221">
        <v>86</v>
      </c>
      <c r="G37" s="361">
        <v>9.0621707060063224E-3</v>
      </c>
      <c r="H37" s="221">
        <v>60</v>
      </c>
      <c r="I37" s="361">
        <v>6.1324611610793136E-3</v>
      </c>
      <c r="J37" s="221">
        <v>78</v>
      </c>
      <c r="K37" s="171">
        <v>7.338413773638159E-3</v>
      </c>
      <c r="L37" s="221">
        <v>55</v>
      </c>
      <c r="M37" s="171">
        <v>5.2132701421800948E-3</v>
      </c>
      <c r="N37" s="221">
        <v>76</v>
      </c>
      <c r="O37" s="171">
        <v>6.6363953894516244E-3</v>
      </c>
      <c r="P37" s="221">
        <v>54</v>
      </c>
      <c r="Q37" s="171">
        <v>7.6346670436872616E-3</v>
      </c>
      <c r="R37" s="221">
        <v>52</v>
      </c>
      <c r="S37" s="171">
        <v>6.3484312049810771E-3</v>
      </c>
      <c r="T37" s="176">
        <v>-0.28947368421052633</v>
      </c>
    </row>
    <row r="38" spans="2:20" ht="21.9" customHeight="1" thickTop="1" thickBot="1" x14ac:dyDescent="0.35">
      <c r="B38" s="285" t="s">
        <v>99</v>
      </c>
      <c r="C38" s="286" t="s">
        <v>546</v>
      </c>
      <c r="D38" s="190">
        <v>2347</v>
      </c>
      <c r="E38" s="359">
        <v>0.25799714191491702</v>
      </c>
      <c r="F38" s="303">
        <v>2464</v>
      </c>
      <c r="G38" s="359">
        <v>0.25964172813487885</v>
      </c>
      <c r="H38" s="303">
        <v>2436</v>
      </c>
      <c r="I38" s="359">
        <v>0.24897792313982009</v>
      </c>
      <c r="J38" s="303">
        <v>2846</v>
      </c>
      <c r="K38" s="191">
        <v>0.2677580205099257</v>
      </c>
      <c r="L38" s="303">
        <v>2582</v>
      </c>
      <c r="M38" s="191">
        <v>0.24473933649289098</v>
      </c>
      <c r="N38" s="303">
        <v>2824</v>
      </c>
      <c r="O38" s="191">
        <v>0.24659448131330775</v>
      </c>
      <c r="P38" s="303">
        <v>1548</v>
      </c>
      <c r="Q38" s="191">
        <v>0.21886045525236816</v>
      </c>
      <c r="R38" s="303">
        <v>1966</v>
      </c>
      <c r="S38" s="191">
        <v>0.24001953363447687</v>
      </c>
      <c r="T38" s="192">
        <v>-0.45184135977337109</v>
      </c>
    </row>
    <row r="39" spans="2:20" ht="21.9" customHeight="1" thickTop="1" x14ac:dyDescent="0.3">
      <c r="B39" s="194">
        <v>50</v>
      </c>
      <c r="C39" s="243" t="s">
        <v>545</v>
      </c>
      <c r="D39" s="183">
        <v>431</v>
      </c>
      <c r="E39" s="361">
        <v>4.7378256568099374E-2</v>
      </c>
      <c r="F39" s="221">
        <v>477</v>
      </c>
      <c r="G39" s="361">
        <v>5.0263435194942044E-2</v>
      </c>
      <c r="H39" s="221">
        <v>436</v>
      </c>
      <c r="I39" s="361">
        <v>4.4562551103843016E-2</v>
      </c>
      <c r="J39" s="221">
        <v>517</v>
      </c>
      <c r="K39" s="171">
        <v>4.8640511807319597E-2</v>
      </c>
      <c r="L39" s="221">
        <v>542</v>
      </c>
      <c r="M39" s="171">
        <v>5.1374407582938389E-2</v>
      </c>
      <c r="N39" s="221">
        <v>638</v>
      </c>
      <c r="O39" s="171">
        <v>5.5710792874607055E-2</v>
      </c>
      <c r="P39" s="221">
        <v>404</v>
      </c>
      <c r="Q39" s="171">
        <v>5.7118620104623215E-2</v>
      </c>
      <c r="R39" s="221">
        <v>439</v>
      </c>
      <c r="S39" s="171">
        <v>5.3595409595897939E-2</v>
      </c>
      <c r="T39" s="176">
        <v>-0.36677115987460818</v>
      </c>
    </row>
    <row r="40" spans="2:20" ht="21.9" customHeight="1" x14ac:dyDescent="0.3">
      <c r="B40" s="194">
        <v>51</v>
      </c>
      <c r="C40" s="243" t="s">
        <v>547</v>
      </c>
      <c r="D40" s="183">
        <v>228</v>
      </c>
      <c r="E40" s="361">
        <v>2.5063207650873914E-2</v>
      </c>
      <c r="F40" s="221">
        <v>216</v>
      </c>
      <c r="G40" s="361">
        <v>2.2760800842992625E-2</v>
      </c>
      <c r="H40" s="221">
        <v>224</v>
      </c>
      <c r="I40" s="361">
        <v>2.2894521668029431E-2</v>
      </c>
      <c r="J40" s="221">
        <v>216</v>
      </c>
      <c r="K40" s="171">
        <v>2.0321761219305672E-2</v>
      </c>
      <c r="L40" s="221">
        <v>208</v>
      </c>
      <c r="M40" s="171">
        <v>1.9715639810426542E-2</v>
      </c>
      <c r="N40" s="221">
        <v>218</v>
      </c>
      <c r="O40" s="171">
        <v>1.9035976248690186E-2</v>
      </c>
      <c r="P40" s="221">
        <v>132</v>
      </c>
      <c r="Q40" s="171">
        <v>1.8662519440124418E-2</v>
      </c>
      <c r="R40" s="221">
        <v>138</v>
      </c>
      <c r="S40" s="171">
        <v>1.6847759736295934E-2</v>
      </c>
      <c r="T40" s="176">
        <v>-0.39449541284403672</v>
      </c>
    </row>
    <row r="41" spans="2:20" ht="21.9" customHeight="1" x14ac:dyDescent="0.3">
      <c r="B41" s="194">
        <v>52</v>
      </c>
      <c r="C41" s="243" t="s">
        <v>548</v>
      </c>
      <c r="D41" s="183">
        <v>1613</v>
      </c>
      <c r="E41" s="361">
        <v>0.17731120149499835</v>
      </c>
      <c r="F41" s="221">
        <v>1686</v>
      </c>
      <c r="G41" s="361">
        <v>0.17766069546891464</v>
      </c>
      <c r="H41" s="221">
        <v>1700</v>
      </c>
      <c r="I41" s="361">
        <v>0.17375306623058054</v>
      </c>
      <c r="J41" s="221">
        <v>2029</v>
      </c>
      <c r="K41" s="171">
        <v>0.19089284034245932</v>
      </c>
      <c r="L41" s="221">
        <v>1756</v>
      </c>
      <c r="M41" s="171">
        <v>0.16644549763033176</v>
      </c>
      <c r="N41" s="221">
        <v>1878</v>
      </c>
      <c r="O41" s="171">
        <v>0.1639888229130283</v>
      </c>
      <c r="P41" s="221">
        <v>957</v>
      </c>
      <c r="Q41" s="171">
        <v>0.13530326594090203</v>
      </c>
      <c r="R41" s="221">
        <v>1329</v>
      </c>
      <c r="S41" s="171">
        <v>0.16225125137345867</v>
      </c>
      <c r="T41" s="176">
        <v>-0.49041533546325877</v>
      </c>
    </row>
    <row r="42" spans="2:20" ht="21.9" customHeight="1" thickBot="1" x14ac:dyDescent="0.35">
      <c r="B42" s="194">
        <v>59</v>
      </c>
      <c r="C42" s="243" t="s">
        <v>549</v>
      </c>
      <c r="D42" s="183">
        <v>75</v>
      </c>
      <c r="E42" s="361">
        <v>8.2444762009453668E-3</v>
      </c>
      <c r="F42" s="221">
        <v>85</v>
      </c>
      <c r="G42" s="361">
        <v>8.9567966280295046E-3</v>
      </c>
      <c r="H42" s="221">
        <v>76</v>
      </c>
      <c r="I42" s="361">
        <v>7.7677841373671296E-3</v>
      </c>
      <c r="J42" s="221">
        <v>84</v>
      </c>
      <c r="K42" s="171">
        <v>7.9029071408410947E-3</v>
      </c>
      <c r="L42" s="221">
        <v>76</v>
      </c>
      <c r="M42" s="171">
        <v>7.2037914691943129E-3</v>
      </c>
      <c r="N42" s="221">
        <v>90</v>
      </c>
      <c r="O42" s="171">
        <v>7.8588892769821863E-3</v>
      </c>
      <c r="P42" s="221">
        <v>55</v>
      </c>
      <c r="Q42" s="171">
        <v>7.7760497667185074E-3</v>
      </c>
      <c r="R42" s="221">
        <v>60</v>
      </c>
      <c r="S42" s="171">
        <v>7.3251129288243195E-3</v>
      </c>
      <c r="T42" s="176">
        <v>-0.3888888888888889</v>
      </c>
    </row>
    <row r="43" spans="2:20" ht="21.9" customHeight="1" thickTop="1" thickBot="1" x14ac:dyDescent="0.35">
      <c r="B43" s="285" t="s">
        <v>105</v>
      </c>
      <c r="C43" s="286" t="s">
        <v>551</v>
      </c>
      <c r="D43" s="190">
        <v>1232</v>
      </c>
      <c r="E43" s="359">
        <v>0.13542926239419589</v>
      </c>
      <c r="F43" s="303">
        <v>1234</v>
      </c>
      <c r="G43" s="359">
        <v>0.13003161222339304</v>
      </c>
      <c r="H43" s="303">
        <v>1238</v>
      </c>
      <c r="I43" s="359">
        <v>0.12653311529026981</v>
      </c>
      <c r="J43" s="303">
        <v>1301</v>
      </c>
      <c r="K43" s="191">
        <v>0.12240097845516981</v>
      </c>
      <c r="L43" s="303">
        <v>1740</v>
      </c>
      <c r="M43" s="191">
        <v>0.16492890995260662</v>
      </c>
      <c r="N43" s="303">
        <v>1722</v>
      </c>
      <c r="O43" s="191">
        <v>0.15036674816625914</v>
      </c>
      <c r="P43" s="303">
        <v>1023</v>
      </c>
      <c r="Q43" s="191">
        <v>0.14463452566096421</v>
      </c>
      <c r="R43" s="303">
        <v>1314</v>
      </c>
      <c r="S43" s="191">
        <v>0.16041997314125259</v>
      </c>
      <c r="T43" s="192">
        <v>-0.40592334494773519</v>
      </c>
    </row>
    <row r="44" spans="2:20" ht="21.9" customHeight="1" thickTop="1" x14ac:dyDescent="0.3">
      <c r="B44" s="194">
        <v>60</v>
      </c>
      <c r="C44" s="243" t="s">
        <v>550</v>
      </c>
      <c r="D44" s="183">
        <v>69</v>
      </c>
      <c r="E44" s="361">
        <v>7.5849181048697374E-3</v>
      </c>
      <c r="F44" s="221">
        <v>82</v>
      </c>
      <c r="G44" s="361">
        <v>8.6406743940990512E-3</v>
      </c>
      <c r="H44" s="221">
        <v>59</v>
      </c>
      <c r="I44" s="361">
        <v>6.0302534750613247E-3</v>
      </c>
      <c r="J44" s="221">
        <v>65</v>
      </c>
      <c r="K44" s="171">
        <v>6.1153448113651331E-3</v>
      </c>
      <c r="L44" s="221">
        <v>44</v>
      </c>
      <c r="M44" s="171">
        <v>4.170616113744076E-3</v>
      </c>
      <c r="N44" s="221">
        <v>53</v>
      </c>
      <c r="O44" s="171">
        <v>4.6280125742228428E-3</v>
      </c>
      <c r="P44" s="221">
        <v>39</v>
      </c>
      <c r="Q44" s="171">
        <v>5.5139261982185776E-3</v>
      </c>
      <c r="R44" s="221">
        <v>47</v>
      </c>
      <c r="S44" s="171">
        <v>5.7380051275790498E-3</v>
      </c>
      <c r="T44" s="176">
        <v>-0.26415094339622641</v>
      </c>
    </row>
    <row r="45" spans="2:20" ht="21.9" customHeight="1" x14ac:dyDescent="0.3">
      <c r="B45" s="194">
        <v>61</v>
      </c>
      <c r="C45" s="243" t="s">
        <v>552</v>
      </c>
      <c r="D45" s="183">
        <v>11</v>
      </c>
      <c r="E45" s="361">
        <v>1.2091898428053204E-3</v>
      </c>
      <c r="F45" s="221">
        <v>20</v>
      </c>
      <c r="G45" s="361">
        <v>2.1074815595363539E-3</v>
      </c>
      <c r="H45" s="221">
        <v>13</v>
      </c>
      <c r="I45" s="361">
        <v>1.3286999182338514E-3</v>
      </c>
      <c r="J45" s="221">
        <v>9</v>
      </c>
      <c r="K45" s="171">
        <v>8.4674005080440291E-4</v>
      </c>
      <c r="L45" s="221">
        <v>3</v>
      </c>
      <c r="M45" s="171">
        <v>2.8436018957345974E-4</v>
      </c>
      <c r="N45" s="221">
        <v>5</v>
      </c>
      <c r="O45" s="171">
        <v>4.366049598323437E-4</v>
      </c>
      <c r="P45" s="221">
        <v>5</v>
      </c>
      <c r="Q45" s="171">
        <v>7.0691361515622792E-4</v>
      </c>
      <c r="R45" s="221">
        <v>5</v>
      </c>
      <c r="S45" s="171">
        <v>6.1042607740202659E-4</v>
      </c>
      <c r="T45" s="176">
        <v>0</v>
      </c>
    </row>
    <row r="46" spans="2:20" ht="21.9" customHeight="1" x14ac:dyDescent="0.3">
      <c r="B46" s="194">
        <v>62</v>
      </c>
      <c r="C46" s="243" t="s">
        <v>553</v>
      </c>
      <c r="D46" s="183">
        <v>9</v>
      </c>
      <c r="E46" s="361">
        <v>9.8933714411344391E-4</v>
      </c>
      <c r="F46" s="221">
        <v>5</v>
      </c>
      <c r="G46" s="361">
        <v>5.2687038988408848E-4</v>
      </c>
      <c r="H46" s="221">
        <v>5</v>
      </c>
      <c r="I46" s="361">
        <v>5.1103843008994262E-4</v>
      </c>
      <c r="J46" s="221">
        <v>3</v>
      </c>
      <c r="K46" s="171">
        <v>2.8224668360146769E-4</v>
      </c>
      <c r="L46" s="221">
        <v>4</v>
      </c>
      <c r="M46" s="171">
        <v>3.7914691943127961E-4</v>
      </c>
      <c r="N46" s="221">
        <v>4</v>
      </c>
      <c r="O46" s="171">
        <v>3.4928396786587494E-4</v>
      </c>
      <c r="P46" s="221">
        <v>3</v>
      </c>
      <c r="Q46" s="171">
        <v>4.2414816909373674E-4</v>
      </c>
      <c r="R46" s="221">
        <v>2</v>
      </c>
      <c r="S46" s="171">
        <v>2.4417043096081065E-4</v>
      </c>
      <c r="T46" s="176">
        <v>-0.25</v>
      </c>
    </row>
    <row r="47" spans="2:20" ht="21.9" customHeight="1" x14ac:dyDescent="0.3">
      <c r="B47" s="194">
        <v>63</v>
      </c>
      <c r="C47" s="243" t="s">
        <v>554</v>
      </c>
      <c r="D47" s="183">
        <v>800</v>
      </c>
      <c r="E47" s="361">
        <v>8.7941079476750575E-2</v>
      </c>
      <c r="F47" s="221">
        <v>666</v>
      </c>
      <c r="G47" s="361">
        <v>7.0179135932560588E-2</v>
      </c>
      <c r="H47" s="221">
        <v>821</v>
      </c>
      <c r="I47" s="361">
        <v>8.3912510220768594E-2</v>
      </c>
      <c r="J47" s="221">
        <v>824</v>
      </c>
      <c r="K47" s="171">
        <v>7.752375576253645E-2</v>
      </c>
      <c r="L47" s="221">
        <v>792</v>
      </c>
      <c r="M47" s="171">
        <v>7.507109004739336E-2</v>
      </c>
      <c r="N47" s="221">
        <v>851</v>
      </c>
      <c r="O47" s="171">
        <v>7.4310164163464892E-2</v>
      </c>
      <c r="P47" s="221">
        <v>460</v>
      </c>
      <c r="Q47" s="171">
        <v>6.5036052594372964E-2</v>
      </c>
      <c r="R47" s="221">
        <v>474</v>
      </c>
      <c r="S47" s="171">
        <v>5.7868392137712124E-2</v>
      </c>
      <c r="T47" s="176">
        <v>-0.45945945945945948</v>
      </c>
    </row>
    <row r="48" spans="2:20" ht="21.9" customHeight="1" x14ac:dyDescent="0.3">
      <c r="B48" s="194">
        <v>64</v>
      </c>
      <c r="C48" s="243" t="s">
        <v>555</v>
      </c>
      <c r="D48" s="183">
        <v>301</v>
      </c>
      <c r="E48" s="361">
        <v>3.3087831153127405E-2</v>
      </c>
      <c r="F48" s="221">
        <v>395</v>
      </c>
      <c r="G48" s="361">
        <v>4.1622760800842991E-2</v>
      </c>
      <c r="H48" s="221">
        <v>273</v>
      </c>
      <c r="I48" s="361">
        <v>2.7902698282910875E-2</v>
      </c>
      <c r="J48" s="221">
        <v>337</v>
      </c>
      <c r="K48" s="171">
        <v>3.1705710791231537E-2</v>
      </c>
      <c r="L48" s="221">
        <v>837</v>
      </c>
      <c r="M48" s="171">
        <v>7.9336492890995258E-2</v>
      </c>
      <c r="N48" s="221">
        <v>757</v>
      </c>
      <c r="O48" s="171">
        <v>6.6101990918616835E-2</v>
      </c>
      <c r="P48" s="221">
        <v>482</v>
      </c>
      <c r="Q48" s="171">
        <v>6.8146472501060373E-2</v>
      </c>
      <c r="R48" s="221">
        <v>766</v>
      </c>
      <c r="S48" s="171">
        <v>9.351727505799047E-2</v>
      </c>
      <c r="T48" s="176">
        <v>-0.36327608982826948</v>
      </c>
    </row>
    <row r="49" spans="2:20" ht="21.9" customHeight="1" thickBot="1" x14ac:dyDescent="0.35">
      <c r="B49" s="194">
        <v>69</v>
      </c>
      <c r="C49" s="243" t="s">
        <v>556</v>
      </c>
      <c r="D49" s="183">
        <v>42</v>
      </c>
      <c r="E49" s="361">
        <v>4.616906672529405E-3</v>
      </c>
      <c r="F49" s="221">
        <v>66</v>
      </c>
      <c r="G49" s="361">
        <v>6.9546891464699681E-3</v>
      </c>
      <c r="H49" s="221">
        <v>67</v>
      </c>
      <c r="I49" s="361">
        <v>6.8479149632052327E-3</v>
      </c>
      <c r="J49" s="221">
        <v>63</v>
      </c>
      <c r="K49" s="171">
        <v>5.9271803556308214E-3</v>
      </c>
      <c r="L49" s="221">
        <v>60</v>
      </c>
      <c r="M49" s="171">
        <v>5.6872037914691941E-3</v>
      </c>
      <c r="N49" s="221">
        <v>52</v>
      </c>
      <c r="O49" s="171">
        <v>4.5406915822563745E-3</v>
      </c>
      <c r="P49" s="221">
        <v>34</v>
      </c>
      <c r="Q49" s="171">
        <v>4.8070125830623495E-3</v>
      </c>
      <c r="R49" s="221">
        <v>20</v>
      </c>
      <c r="S49" s="171">
        <v>2.4417043096081063E-3</v>
      </c>
      <c r="T49" s="176">
        <v>-0.34615384615384615</v>
      </c>
    </row>
    <row r="50" spans="2:20" ht="21.9" customHeight="1" thickTop="1" thickBot="1" x14ac:dyDescent="0.35">
      <c r="B50" s="285" t="s">
        <v>113</v>
      </c>
      <c r="C50" s="286" t="s">
        <v>558</v>
      </c>
      <c r="D50" s="190">
        <v>412</v>
      </c>
      <c r="E50" s="359">
        <v>4.528965593052655E-2</v>
      </c>
      <c r="F50" s="303">
        <v>415</v>
      </c>
      <c r="G50" s="359">
        <v>4.3730242360379347E-2</v>
      </c>
      <c r="H50" s="303">
        <v>453</v>
      </c>
      <c r="I50" s="359">
        <v>4.6300081766148818E-2</v>
      </c>
      <c r="J50" s="303">
        <v>393</v>
      </c>
      <c r="K50" s="191">
        <v>3.6974315551792272E-2</v>
      </c>
      <c r="L50" s="303">
        <v>436</v>
      </c>
      <c r="M50" s="191">
        <v>4.1327014218009474E-2</v>
      </c>
      <c r="N50" s="303">
        <v>416</v>
      </c>
      <c r="O50" s="191">
        <v>3.6325532658050996E-2</v>
      </c>
      <c r="P50" s="303">
        <v>255</v>
      </c>
      <c r="Q50" s="191">
        <v>3.6052594372967622E-2</v>
      </c>
      <c r="R50" s="303">
        <v>297</v>
      </c>
      <c r="S50" s="191">
        <v>3.625930899768038E-2</v>
      </c>
      <c r="T50" s="192">
        <v>-0.38701923076923078</v>
      </c>
    </row>
    <row r="51" spans="2:20" ht="21.9" customHeight="1" thickTop="1" x14ac:dyDescent="0.3">
      <c r="B51" s="194">
        <v>70</v>
      </c>
      <c r="C51" s="243" t="s">
        <v>557</v>
      </c>
      <c r="D51" s="183">
        <v>87</v>
      </c>
      <c r="E51" s="361">
        <v>9.5635923930966257E-3</v>
      </c>
      <c r="F51" s="221">
        <v>85</v>
      </c>
      <c r="G51" s="361">
        <v>8.9567966280295046E-3</v>
      </c>
      <c r="H51" s="221">
        <v>98</v>
      </c>
      <c r="I51" s="361">
        <v>1.0016353229762878E-2</v>
      </c>
      <c r="J51" s="221">
        <v>62</v>
      </c>
      <c r="K51" s="171">
        <v>5.8330981277636652E-3</v>
      </c>
      <c r="L51" s="221">
        <v>91</v>
      </c>
      <c r="M51" s="171">
        <v>8.6255924170616106E-3</v>
      </c>
      <c r="N51" s="221">
        <v>102</v>
      </c>
      <c r="O51" s="171">
        <v>8.9067411805798108E-3</v>
      </c>
      <c r="P51" s="221">
        <v>60</v>
      </c>
      <c r="Q51" s="171">
        <v>8.4829633818747346E-3</v>
      </c>
      <c r="R51" s="221">
        <v>62</v>
      </c>
      <c r="S51" s="171">
        <v>7.5692833597851301E-3</v>
      </c>
      <c r="T51" s="176">
        <v>-0.41176470588235292</v>
      </c>
    </row>
    <row r="52" spans="2:20" ht="21.9" customHeight="1" x14ac:dyDescent="0.3">
      <c r="B52" s="194">
        <v>71</v>
      </c>
      <c r="C52" s="243" t="s">
        <v>559</v>
      </c>
      <c r="D52" s="183">
        <v>9</v>
      </c>
      <c r="E52" s="361">
        <v>9.8933714411344391E-4</v>
      </c>
      <c r="F52" s="221">
        <v>17</v>
      </c>
      <c r="G52" s="361">
        <v>1.7913593256059009E-3</v>
      </c>
      <c r="H52" s="221">
        <v>11</v>
      </c>
      <c r="I52" s="361">
        <v>1.124284546197874E-3</v>
      </c>
      <c r="J52" s="221">
        <v>16</v>
      </c>
      <c r="K52" s="171">
        <v>1.5053156458744942E-3</v>
      </c>
      <c r="L52" s="221">
        <v>25</v>
      </c>
      <c r="M52" s="171">
        <v>2.3696682464454978E-3</v>
      </c>
      <c r="N52" s="221">
        <v>14</v>
      </c>
      <c r="O52" s="171">
        <v>1.2224938875305623E-3</v>
      </c>
      <c r="P52" s="221">
        <v>6</v>
      </c>
      <c r="Q52" s="171">
        <v>8.4829633818747348E-4</v>
      </c>
      <c r="R52" s="221">
        <v>6</v>
      </c>
      <c r="S52" s="171">
        <v>7.3251129288243199E-4</v>
      </c>
      <c r="T52" s="176">
        <v>-0.5714285714285714</v>
      </c>
    </row>
    <row r="53" spans="2:20" ht="21.9" customHeight="1" x14ac:dyDescent="0.3">
      <c r="B53" s="194">
        <v>72</v>
      </c>
      <c r="C53" s="243" t="s">
        <v>560</v>
      </c>
      <c r="D53" s="183">
        <v>16</v>
      </c>
      <c r="E53" s="361">
        <v>1.7588215895350116E-3</v>
      </c>
      <c r="F53" s="221">
        <v>10</v>
      </c>
      <c r="G53" s="361">
        <v>1.053740779768177E-3</v>
      </c>
      <c r="H53" s="221">
        <v>17</v>
      </c>
      <c r="I53" s="361">
        <v>1.7375306623058054E-3</v>
      </c>
      <c r="J53" s="221">
        <v>12</v>
      </c>
      <c r="K53" s="171">
        <v>1.1289867344058708E-3</v>
      </c>
      <c r="L53" s="221">
        <v>14</v>
      </c>
      <c r="M53" s="171">
        <v>1.3270142180094786E-3</v>
      </c>
      <c r="N53" s="221">
        <v>6</v>
      </c>
      <c r="O53" s="171">
        <v>5.2392595179881246E-4</v>
      </c>
      <c r="P53" s="221">
        <v>7</v>
      </c>
      <c r="Q53" s="171">
        <v>9.8967906121871915E-4</v>
      </c>
      <c r="R53" s="221">
        <v>5</v>
      </c>
      <c r="S53" s="171">
        <v>6.1042607740202659E-4</v>
      </c>
      <c r="T53" s="176">
        <v>0.16666666666666666</v>
      </c>
    </row>
    <row r="54" spans="2:20" ht="21.9" customHeight="1" x14ac:dyDescent="0.3">
      <c r="B54" s="194">
        <v>73</v>
      </c>
      <c r="C54" s="243" t="s">
        <v>561</v>
      </c>
      <c r="D54" s="183">
        <v>8</v>
      </c>
      <c r="E54" s="361">
        <v>8.7941079476750578E-4</v>
      </c>
      <c r="F54" s="221">
        <v>2</v>
      </c>
      <c r="G54" s="361">
        <v>2.1074815595363542E-4</v>
      </c>
      <c r="H54" s="221">
        <v>6</v>
      </c>
      <c r="I54" s="361">
        <v>6.1324611610793145E-4</v>
      </c>
      <c r="J54" s="221">
        <v>12</v>
      </c>
      <c r="K54" s="171">
        <v>1.1289867344058708E-3</v>
      </c>
      <c r="L54" s="221">
        <v>6</v>
      </c>
      <c r="M54" s="171">
        <v>5.6872037914691947E-4</v>
      </c>
      <c r="N54" s="221">
        <v>5</v>
      </c>
      <c r="O54" s="171">
        <v>4.366049598323437E-4</v>
      </c>
      <c r="P54" s="221">
        <v>3</v>
      </c>
      <c r="Q54" s="171">
        <v>4.2414816909373674E-4</v>
      </c>
      <c r="R54" s="221">
        <v>5</v>
      </c>
      <c r="S54" s="171">
        <v>6.1042607740202659E-4</v>
      </c>
      <c r="T54" s="176">
        <v>-0.4</v>
      </c>
    </row>
    <row r="55" spans="2:20" ht="21.9" customHeight="1" x14ac:dyDescent="0.3">
      <c r="B55" s="194">
        <v>74</v>
      </c>
      <c r="C55" s="243" t="s">
        <v>562</v>
      </c>
      <c r="D55" s="183">
        <v>11</v>
      </c>
      <c r="E55" s="361">
        <v>1.2091898428053204E-3</v>
      </c>
      <c r="F55" s="221">
        <v>18</v>
      </c>
      <c r="G55" s="361">
        <v>1.8967334035827187E-3</v>
      </c>
      <c r="H55" s="221">
        <v>22</v>
      </c>
      <c r="I55" s="361">
        <v>2.2485690923957479E-3</v>
      </c>
      <c r="J55" s="221">
        <v>21</v>
      </c>
      <c r="K55" s="171">
        <v>1.9757267852102737E-3</v>
      </c>
      <c r="L55" s="221">
        <v>19</v>
      </c>
      <c r="M55" s="171">
        <v>1.8009478672985782E-3</v>
      </c>
      <c r="N55" s="221">
        <v>16</v>
      </c>
      <c r="O55" s="171">
        <v>1.3971358714634998E-3</v>
      </c>
      <c r="P55" s="221">
        <v>17</v>
      </c>
      <c r="Q55" s="171">
        <v>2.4035062915311748E-3</v>
      </c>
      <c r="R55" s="221">
        <v>17</v>
      </c>
      <c r="S55" s="171">
        <v>2.0754486631668905E-3</v>
      </c>
      <c r="T55" s="176">
        <v>6.25E-2</v>
      </c>
    </row>
    <row r="56" spans="2:20" ht="21.9" customHeight="1" x14ac:dyDescent="0.3">
      <c r="B56" s="194">
        <v>75</v>
      </c>
      <c r="C56" s="278" t="s">
        <v>563</v>
      </c>
      <c r="D56" s="183">
        <v>239</v>
      </c>
      <c r="E56" s="361">
        <v>2.6272397493679236E-2</v>
      </c>
      <c r="F56" s="221">
        <v>240</v>
      </c>
      <c r="G56" s="361">
        <v>2.5289778714436249E-2</v>
      </c>
      <c r="H56" s="221">
        <v>251</v>
      </c>
      <c r="I56" s="361">
        <v>2.5654129190515126E-2</v>
      </c>
      <c r="J56" s="221">
        <v>219</v>
      </c>
      <c r="K56" s="171">
        <v>2.0604007902907142E-2</v>
      </c>
      <c r="L56" s="221">
        <v>227</v>
      </c>
      <c r="M56" s="171">
        <v>2.1516587677725119E-2</v>
      </c>
      <c r="N56" s="221">
        <v>223</v>
      </c>
      <c r="O56" s="171">
        <v>1.9472581208522528E-2</v>
      </c>
      <c r="P56" s="221">
        <v>139</v>
      </c>
      <c r="Q56" s="171">
        <v>1.9652198501343136E-2</v>
      </c>
      <c r="R56" s="221">
        <v>158</v>
      </c>
      <c r="S56" s="171">
        <v>1.928946404590404E-2</v>
      </c>
      <c r="T56" s="176">
        <v>-0.37668161434977576</v>
      </c>
    </row>
    <row r="57" spans="2:20" ht="21.9" customHeight="1" thickBot="1" x14ac:dyDescent="0.35">
      <c r="B57" s="194">
        <v>79</v>
      </c>
      <c r="C57" s="243" t="s">
        <v>564</v>
      </c>
      <c r="D57" s="183">
        <v>42</v>
      </c>
      <c r="E57" s="361">
        <v>4.616906672529405E-3</v>
      </c>
      <c r="F57" s="221">
        <v>43</v>
      </c>
      <c r="G57" s="361">
        <v>4.5310853530031612E-3</v>
      </c>
      <c r="H57" s="221">
        <v>48</v>
      </c>
      <c r="I57" s="361">
        <v>4.9059689288634516E-3</v>
      </c>
      <c r="J57" s="221">
        <v>51</v>
      </c>
      <c r="K57" s="171">
        <v>4.7981936212249509E-3</v>
      </c>
      <c r="L57" s="221">
        <v>54</v>
      </c>
      <c r="M57" s="171">
        <v>5.1184834123222745E-3</v>
      </c>
      <c r="N57" s="221">
        <v>50</v>
      </c>
      <c r="O57" s="171">
        <v>4.3660495983234371E-3</v>
      </c>
      <c r="P57" s="221">
        <v>23</v>
      </c>
      <c r="Q57" s="171">
        <v>3.2518026297186486E-3</v>
      </c>
      <c r="R57" s="221">
        <v>44</v>
      </c>
      <c r="S57" s="171">
        <v>5.3717494811378339E-3</v>
      </c>
      <c r="T57" s="176">
        <v>-0.54</v>
      </c>
    </row>
    <row r="58" spans="2:20" ht="21.9" customHeight="1" thickTop="1" thickBot="1" x14ac:dyDescent="0.35">
      <c r="B58" s="285" t="s">
        <v>122</v>
      </c>
      <c r="C58" s="286" t="s">
        <v>566</v>
      </c>
      <c r="D58" s="190">
        <v>339</v>
      </c>
      <c r="E58" s="359">
        <v>3.7265032428273059E-2</v>
      </c>
      <c r="F58" s="303">
        <v>356</v>
      </c>
      <c r="G58" s="359">
        <v>3.7513171759747103E-2</v>
      </c>
      <c r="H58" s="303">
        <v>383</v>
      </c>
      <c r="I58" s="359">
        <v>3.914554374488962E-2</v>
      </c>
      <c r="J58" s="303">
        <v>401</v>
      </c>
      <c r="K58" s="191">
        <v>3.7726973374729515E-2</v>
      </c>
      <c r="L58" s="303">
        <v>438</v>
      </c>
      <c r="M58" s="191">
        <v>4.1516587677725113E-2</v>
      </c>
      <c r="N58" s="303">
        <v>414</v>
      </c>
      <c r="O58" s="191">
        <v>3.6150890674118058E-2</v>
      </c>
      <c r="P58" s="303">
        <v>294</v>
      </c>
      <c r="Q58" s="191">
        <v>4.1566520571186205E-2</v>
      </c>
      <c r="R58" s="303">
        <v>290</v>
      </c>
      <c r="S58" s="191">
        <v>3.5404712489317543E-2</v>
      </c>
      <c r="T58" s="192">
        <v>-0.28985507246376813</v>
      </c>
    </row>
    <row r="59" spans="2:20" ht="21.9" customHeight="1" thickTop="1" x14ac:dyDescent="0.3">
      <c r="B59" s="194">
        <v>80</v>
      </c>
      <c r="C59" s="243" t="s">
        <v>565</v>
      </c>
      <c r="D59" s="183">
        <v>50</v>
      </c>
      <c r="E59" s="361">
        <v>5.4963174672969109E-3</v>
      </c>
      <c r="F59" s="221">
        <v>52</v>
      </c>
      <c r="G59" s="361">
        <v>5.4794520547945206E-3</v>
      </c>
      <c r="H59" s="221">
        <v>75</v>
      </c>
      <c r="I59" s="361">
        <v>7.6655764513491424E-3</v>
      </c>
      <c r="J59" s="221">
        <v>70</v>
      </c>
      <c r="K59" s="171">
        <v>6.5857559507009134E-3</v>
      </c>
      <c r="L59" s="221">
        <v>79</v>
      </c>
      <c r="M59" s="171">
        <v>7.4881516587677723E-3</v>
      </c>
      <c r="N59" s="221">
        <v>89</v>
      </c>
      <c r="O59" s="171">
        <v>7.771568285015718E-3</v>
      </c>
      <c r="P59" s="221">
        <v>52</v>
      </c>
      <c r="Q59" s="171">
        <v>7.3519015976247701E-3</v>
      </c>
      <c r="R59" s="221">
        <v>54</v>
      </c>
      <c r="S59" s="171">
        <v>6.5926016359418877E-3</v>
      </c>
      <c r="T59" s="176">
        <v>-0.4157303370786517</v>
      </c>
    </row>
    <row r="60" spans="2:20" ht="21.9" customHeight="1" x14ac:dyDescent="0.3">
      <c r="B60" s="194">
        <v>81</v>
      </c>
      <c r="C60" s="243" t="s">
        <v>567</v>
      </c>
      <c r="D60" s="183">
        <v>78</v>
      </c>
      <c r="E60" s="361">
        <v>8.5742552489831807E-3</v>
      </c>
      <c r="F60" s="221">
        <v>102</v>
      </c>
      <c r="G60" s="361">
        <v>1.0748155953635406E-2</v>
      </c>
      <c r="H60" s="221">
        <v>124</v>
      </c>
      <c r="I60" s="361">
        <v>1.2673753066230581E-2</v>
      </c>
      <c r="J60" s="221">
        <v>143</v>
      </c>
      <c r="K60" s="171">
        <v>1.3453758585003295E-2</v>
      </c>
      <c r="L60" s="221">
        <v>126</v>
      </c>
      <c r="M60" s="171">
        <v>1.1943127962085309E-2</v>
      </c>
      <c r="N60" s="221">
        <v>130</v>
      </c>
      <c r="O60" s="171">
        <v>1.1351728955640936E-2</v>
      </c>
      <c r="P60" s="221">
        <v>89</v>
      </c>
      <c r="Q60" s="171">
        <v>1.2583062349780856E-2</v>
      </c>
      <c r="R60" s="221">
        <v>105</v>
      </c>
      <c r="S60" s="171">
        <v>1.281894762544256E-2</v>
      </c>
      <c r="T60" s="176">
        <v>-0.31538461538461537</v>
      </c>
    </row>
    <row r="61" spans="2:20" ht="21.9" customHeight="1" x14ac:dyDescent="0.3">
      <c r="B61" s="194">
        <v>82</v>
      </c>
      <c r="C61" s="243" t="s">
        <v>568</v>
      </c>
      <c r="D61" s="183">
        <v>15</v>
      </c>
      <c r="E61" s="361">
        <v>1.6488952401890733E-3</v>
      </c>
      <c r="F61" s="221">
        <v>6</v>
      </c>
      <c r="G61" s="361">
        <v>6.3224446786090617E-4</v>
      </c>
      <c r="H61" s="221">
        <v>10</v>
      </c>
      <c r="I61" s="361">
        <v>1.0220768601798852E-3</v>
      </c>
      <c r="J61" s="221">
        <v>13</v>
      </c>
      <c r="K61" s="171">
        <v>1.2230689622730266E-3</v>
      </c>
      <c r="L61" s="221">
        <v>10</v>
      </c>
      <c r="M61" s="171">
        <v>9.4786729857819908E-4</v>
      </c>
      <c r="N61" s="221">
        <v>10</v>
      </c>
      <c r="O61" s="171">
        <v>8.732099196646874E-4</v>
      </c>
      <c r="P61" s="221">
        <v>8</v>
      </c>
      <c r="Q61" s="171">
        <v>1.1310617842499647E-3</v>
      </c>
      <c r="R61" s="221">
        <v>5</v>
      </c>
      <c r="S61" s="171">
        <v>6.1042607740202659E-4</v>
      </c>
      <c r="T61" s="176">
        <v>-0.2</v>
      </c>
    </row>
    <row r="62" spans="2:20" ht="21.9" customHeight="1" x14ac:dyDescent="0.3">
      <c r="B62" s="194">
        <v>83</v>
      </c>
      <c r="C62" s="243" t="s">
        <v>569</v>
      </c>
      <c r="D62" s="183">
        <v>83</v>
      </c>
      <c r="E62" s="361">
        <v>9.1238869957128727E-3</v>
      </c>
      <c r="F62" s="221">
        <v>89</v>
      </c>
      <c r="G62" s="361">
        <v>9.3782929399367759E-3</v>
      </c>
      <c r="H62" s="221">
        <v>88</v>
      </c>
      <c r="I62" s="361">
        <v>8.9942763695829916E-3</v>
      </c>
      <c r="J62" s="221">
        <v>79</v>
      </c>
      <c r="K62" s="171">
        <v>7.4324960015053169E-3</v>
      </c>
      <c r="L62" s="221">
        <v>97</v>
      </c>
      <c r="M62" s="171">
        <v>9.194312796208531E-3</v>
      </c>
      <c r="N62" s="221">
        <v>79</v>
      </c>
      <c r="O62" s="171">
        <v>6.8983583653510301E-3</v>
      </c>
      <c r="P62" s="221">
        <v>65</v>
      </c>
      <c r="Q62" s="171">
        <v>9.1898769970309626E-3</v>
      </c>
      <c r="R62" s="221">
        <v>59</v>
      </c>
      <c r="S62" s="171">
        <v>7.2030277133439142E-3</v>
      </c>
      <c r="T62" s="176">
        <v>-0.17721518987341772</v>
      </c>
    </row>
    <row r="63" spans="2:20" ht="21.9" customHeight="1" x14ac:dyDescent="0.3">
      <c r="B63" s="194">
        <v>84</v>
      </c>
      <c r="C63" s="243" t="s">
        <v>570</v>
      </c>
      <c r="D63" s="183">
        <v>29</v>
      </c>
      <c r="E63" s="361">
        <v>3.1878641310322084E-3</v>
      </c>
      <c r="F63" s="221">
        <v>41</v>
      </c>
      <c r="G63" s="361">
        <v>4.3203371970495256E-3</v>
      </c>
      <c r="H63" s="221">
        <v>26</v>
      </c>
      <c r="I63" s="361">
        <v>2.6573998364677028E-3</v>
      </c>
      <c r="J63" s="221">
        <v>33</v>
      </c>
      <c r="K63" s="171">
        <v>3.1047135196161446E-3</v>
      </c>
      <c r="L63" s="221">
        <v>38</v>
      </c>
      <c r="M63" s="171">
        <v>3.6018957345971565E-3</v>
      </c>
      <c r="N63" s="221">
        <v>23</v>
      </c>
      <c r="O63" s="171">
        <v>2.0083828152287811E-3</v>
      </c>
      <c r="P63" s="221">
        <v>29</v>
      </c>
      <c r="Q63" s="171">
        <v>4.1000989679061215E-3</v>
      </c>
      <c r="R63" s="221">
        <v>22</v>
      </c>
      <c r="S63" s="171">
        <v>2.6858747405689169E-3</v>
      </c>
      <c r="T63" s="176">
        <v>0.2608695652173913</v>
      </c>
    </row>
    <row r="64" spans="2:20" ht="21.9" customHeight="1" x14ac:dyDescent="0.3">
      <c r="B64" s="194">
        <v>85</v>
      </c>
      <c r="C64" s="243" t="s">
        <v>571</v>
      </c>
      <c r="D64" s="183">
        <v>47</v>
      </c>
      <c r="E64" s="361">
        <v>5.1665384192590962E-3</v>
      </c>
      <c r="F64" s="221">
        <v>42</v>
      </c>
      <c r="G64" s="361">
        <v>4.4257112750263434E-3</v>
      </c>
      <c r="H64" s="221">
        <v>29</v>
      </c>
      <c r="I64" s="361">
        <v>2.9640228945216679E-3</v>
      </c>
      <c r="J64" s="221">
        <v>27</v>
      </c>
      <c r="K64" s="171">
        <v>2.5402201524132089E-3</v>
      </c>
      <c r="L64" s="221">
        <v>54</v>
      </c>
      <c r="M64" s="171">
        <v>5.1184834123222745E-3</v>
      </c>
      <c r="N64" s="221">
        <v>53</v>
      </c>
      <c r="O64" s="171">
        <v>4.6280125742228428E-3</v>
      </c>
      <c r="P64" s="221">
        <v>33</v>
      </c>
      <c r="Q64" s="171">
        <v>4.6656298600311046E-3</v>
      </c>
      <c r="R64" s="221">
        <v>33</v>
      </c>
      <c r="S64" s="171">
        <v>4.0288121108533756E-3</v>
      </c>
      <c r="T64" s="176">
        <v>-0.37735849056603776</v>
      </c>
    </row>
    <row r="65" spans="2:20" ht="21.9" customHeight="1" thickBot="1" x14ac:dyDescent="0.35">
      <c r="B65" s="194">
        <v>89</v>
      </c>
      <c r="C65" s="243" t="s">
        <v>572</v>
      </c>
      <c r="D65" s="183">
        <v>37</v>
      </c>
      <c r="E65" s="361">
        <v>4.0672749257997139E-3</v>
      </c>
      <c r="F65" s="221">
        <v>24</v>
      </c>
      <c r="G65" s="361">
        <v>2.5289778714436247E-3</v>
      </c>
      <c r="H65" s="221">
        <v>31</v>
      </c>
      <c r="I65" s="361">
        <v>3.1684382665576453E-3</v>
      </c>
      <c r="J65" s="221">
        <v>36</v>
      </c>
      <c r="K65" s="171">
        <v>3.3869602032176116E-3</v>
      </c>
      <c r="L65" s="221">
        <v>34</v>
      </c>
      <c r="M65" s="171">
        <v>3.2227488151658767E-3</v>
      </c>
      <c r="N65" s="221">
        <v>30</v>
      </c>
      <c r="O65" s="171">
        <v>2.6196297589940621E-3</v>
      </c>
      <c r="P65" s="221">
        <v>18</v>
      </c>
      <c r="Q65" s="171">
        <v>2.5448890145624205E-3</v>
      </c>
      <c r="R65" s="221">
        <v>12</v>
      </c>
      <c r="S65" s="171">
        <v>1.465022585764864E-3</v>
      </c>
      <c r="T65" s="176">
        <v>-0.4</v>
      </c>
    </row>
    <row r="66" spans="2:20" ht="21.9" customHeight="1" thickTop="1" thickBot="1" x14ac:dyDescent="0.35">
      <c r="B66" s="285">
        <v>99</v>
      </c>
      <c r="C66" s="286" t="s">
        <v>573</v>
      </c>
      <c r="D66" s="190">
        <v>450</v>
      </c>
      <c r="E66" s="359">
        <v>4.9466857205672198E-2</v>
      </c>
      <c r="F66" s="303">
        <v>460</v>
      </c>
      <c r="G66" s="359">
        <v>4.8472075869336141E-2</v>
      </c>
      <c r="H66" s="303">
        <v>507</v>
      </c>
      <c r="I66" s="359">
        <v>5.1819296811120207E-2</v>
      </c>
      <c r="J66" s="303">
        <v>542</v>
      </c>
      <c r="K66" s="191">
        <v>5.0992567503998491E-2</v>
      </c>
      <c r="L66" s="303">
        <v>585</v>
      </c>
      <c r="M66" s="191">
        <v>5.5450236966824641E-2</v>
      </c>
      <c r="N66" s="303">
        <v>567</v>
      </c>
      <c r="O66" s="191">
        <v>4.9511002444987774E-2</v>
      </c>
      <c r="P66" s="303">
        <v>248</v>
      </c>
      <c r="Q66" s="191">
        <v>3.5062915311748905E-2</v>
      </c>
      <c r="R66" s="303">
        <v>295</v>
      </c>
      <c r="S66" s="191">
        <v>3.6015138566719569E-2</v>
      </c>
      <c r="T66" s="192">
        <v>-0.56261022927689597</v>
      </c>
    </row>
    <row r="67" spans="2:20" ht="21.9" customHeight="1" thickTop="1" thickBot="1" x14ac:dyDescent="0.35">
      <c r="B67" s="410" t="s">
        <v>440</v>
      </c>
      <c r="C67" s="477"/>
      <c r="D67" s="181">
        <v>9097</v>
      </c>
      <c r="E67" s="371">
        <v>1</v>
      </c>
      <c r="F67" s="257">
        <v>9490</v>
      </c>
      <c r="G67" s="371">
        <v>1</v>
      </c>
      <c r="H67" s="224">
        <v>9784</v>
      </c>
      <c r="I67" s="371">
        <v>1</v>
      </c>
      <c r="J67" s="224">
        <v>10629</v>
      </c>
      <c r="K67" s="204">
        <v>1</v>
      </c>
      <c r="L67" s="224">
        <v>10550</v>
      </c>
      <c r="M67" s="204">
        <v>1</v>
      </c>
      <c r="N67" s="224">
        <v>11452</v>
      </c>
      <c r="O67" s="204">
        <v>1</v>
      </c>
      <c r="P67" s="224">
        <v>7073</v>
      </c>
      <c r="Q67" s="204">
        <v>0.99999999999999989</v>
      </c>
      <c r="R67" s="224">
        <v>8191</v>
      </c>
      <c r="S67" s="204">
        <v>1</v>
      </c>
      <c r="T67" s="177">
        <v>-0.38237862382116661</v>
      </c>
    </row>
    <row r="68" spans="2:20" s="148" customFormat="1" ht="15" thickTop="1" x14ac:dyDescent="0.3"/>
    <row r="69" spans="2:20" s="148" customFormat="1" x14ac:dyDescent="0.3">
      <c r="D69" s="152"/>
      <c r="F69" s="152"/>
      <c r="H69" s="152"/>
      <c r="I69" s="261"/>
      <c r="J69" s="152"/>
      <c r="K69" s="261"/>
      <c r="L69" s="152"/>
      <c r="M69" s="261"/>
      <c r="N69" s="261"/>
      <c r="O69" s="261"/>
      <c r="P69" s="152"/>
      <c r="Q69" s="261"/>
      <c r="R69" s="152"/>
      <c r="S69" s="261"/>
    </row>
    <row r="70" spans="2:20" s="148" customFormat="1" x14ac:dyDescent="0.3"/>
    <row r="71" spans="2:20" s="148" customFormat="1" x14ac:dyDescent="0.3"/>
    <row r="72" spans="2:20" s="148" customFormat="1" x14ac:dyDescent="0.3"/>
    <row r="73" spans="2:20" s="148" customFormat="1" x14ac:dyDescent="0.3"/>
    <row r="74" spans="2:20" s="148" customFormat="1" x14ac:dyDescent="0.3"/>
    <row r="75" spans="2:20" s="148" customFormat="1" x14ac:dyDescent="0.3"/>
    <row r="76" spans="2:20" s="148" customFormat="1" x14ac:dyDescent="0.3"/>
    <row r="77" spans="2:20" s="148" customFormat="1" x14ac:dyDescent="0.3"/>
    <row r="78" spans="2:20" s="148" customFormat="1" x14ac:dyDescent="0.3"/>
    <row r="79" spans="2:20" s="148" customFormat="1" x14ac:dyDescent="0.3"/>
    <row r="80" spans="2:2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</sheetData>
  <mergeCells count="15">
    <mergeCell ref="D5:E5"/>
    <mergeCell ref="B4:B6"/>
    <mergeCell ref="J5:K5"/>
    <mergeCell ref="C4:C6"/>
    <mergeCell ref="D4:S4"/>
    <mergeCell ref="T4:T6"/>
    <mergeCell ref="B67:C67"/>
    <mergeCell ref="L5:M5"/>
    <mergeCell ref="N5:O5"/>
    <mergeCell ref="P5:Q5"/>
    <mergeCell ref="B2:T2"/>
    <mergeCell ref="B3:T3"/>
    <mergeCell ref="F5:G5"/>
    <mergeCell ref="R5:S5"/>
    <mergeCell ref="H5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K311"/>
  <sheetViews>
    <sheetView zoomScale="80" zoomScaleNormal="8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55.109375" style="143" customWidth="1"/>
    <col min="4" max="13" width="14.6640625" style="143" customWidth="1"/>
    <col min="14" max="83" width="11.44140625" style="148" customWidth="1"/>
    <col min="84" max="16384" width="9.109375" style="143"/>
  </cols>
  <sheetData>
    <row r="1" spans="2:14" s="148" customFormat="1" ht="15" thickBot="1" x14ac:dyDescent="0.35"/>
    <row r="2" spans="2:14" ht="21.9" customHeight="1" thickTop="1" thickBot="1" x14ac:dyDescent="0.35">
      <c r="B2" s="428" t="s">
        <v>719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34"/>
    </row>
    <row r="3" spans="2:14" ht="21.9" customHeight="1" thickTop="1" thickBot="1" x14ac:dyDescent="0.35">
      <c r="B3" s="415" t="s">
        <v>740</v>
      </c>
      <c r="C3" s="418" t="s">
        <v>513</v>
      </c>
      <c r="D3" s="431" t="s">
        <v>574</v>
      </c>
      <c r="E3" s="423"/>
      <c r="F3" s="423"/>
      <c r="G3" s="423"/>
      <c r="H3" s="423"/>
      <c r="I3" s="423"/>
      <c r="J3" s="423"/>
      <c r="K3" s="423"/>
      <c r="L3" s="435" t="s">
        <v>440</v>
      </c>
      <c r="M3" s="436"/>
    </row>
    <row r="4" spans="2:14" ht="21.9" customHeight="1" thickTop="1" thickBot="1" x14ac:dyDescent="0.35">
      <c r="B4" s="416"/>
      <c r="C4" s="419"/>
      <c r="D4" s="443" t="s">
        <v>484</v>
      </c>
      <c r="E4" s="588"/>
      <c r="F4" s="589" t="s">
        <v>485</v>
      </c>
      <c r="G4" s="588"/>
      <c r="H4" s="589" t="s">
        <v>486</v>
      </c>
      <c r="I4" s="588"/>
      <c r="J4" s="458" t="s">
        <v>487</v>
      </c>
      <c r="K4" s="418"/>
      <c r="L4" s="437"/>
      <c r="M4" s="438"/>
    </row>
    <row r="5" spans="2:14" ht="21.9" customHeight="1" thickTop="1" thickBot="1" x14ac:dyDescent="0.35">
      <c r="B5" s="417"/>
      <c r="C5" s="447"/>
      <c r="D5" s="583" t="s">
        <v>439</v>
      </c>
      <c r="E5" s="591" t="s">
        <v>3</v>
      </c>
      <c r="F5" s="585" t="s">
        <v>439</v>
      </c>
      <c r="G5" s="591" t="s">
        <v>3</v>
      </c>
      <c r="H5" s="585" t="s">
        <v>439</v>
      </c>
      <c r="I5" s="591" t="s">
        <v>3</v>
      </c>
      <c r="J5" s="585" t="s">
        <v>439</v>
      </c>
      <c r="K5" s="592" t="s">
        <v>3</v>
      </c>
      <c r="L5" s="182" t="s">
        <v>439</v>
      </c>
      <c r="M5" s="282" t="s">
        <v>3</v>
      </c>
    </row>
    <row r="6" spans="2:14" ht="21.9" customHeight="1" thickTop="1" thickBot="1" x14ac:dyDescent="0.35">
      <c r="B6" s="285" t="s">
        <v>46</v>
      </c>
      <c r="C6" s="286" t="s">
        <v>514</v>
      </c>
      <c r="D6" s="190">
        <v>92</v>
      </c>
      <c r="E6" s="359">
        <v>3.888419273034658E-2</v>
      </c>
      <c r="F6" s="303">
        <v>209</v>
      </c>
      <c r="G6" s="359">
        <v>3.7834902244750182E-2</v>
      </c>
      <c r="H6" s="303">
        <v>10</v>
      </c>
      <c r="I6" s="359">
        <v>3.3670033670033669E-2</v>
      </c>
      <c r="J6" s="303">
        <v>0</v>
      </c>
      <c r="K6" s="287">
        <v>0</v>
      </c>
      <c r="L6" s="190">
        <v>311</v>
      </c>
      <c r="M6" s="189">
        <v>3.7968502014406054E-2</v>
      </c>
      <c r="N6" s="161"/>
    </row>
    <row r="7" spans="2:14" ht="21.9" customHeight="1" thickTop="1" thickBot="1" x14ac:dyDescent="0.35">
      <c r="B7" s="285" t="s">
        <v>65</v>
      </c>
      <c r="C7" s="286" t="s">
        <v>532</v>
      </c>
      <c r="D7" s="379">
        <v>4</v>
      </c>
      <c r="E7" s="380">
        <v>1.6906170752324597E-3</v>
      </c>
      <c r="F7" s="381">
        <v>1</v>
      </c>
      <c r="G7" s="380">
        <v>1.8102824040550325E-4</v>
      </c>
      <c r="H7" s="381">
        <v>1</v>
      </c>
      <c r="I7" s="380">
        <v>3.3670033670033669E-3</v>
      </c>
      <c r="J7" s="381">
        <v>0</v>
      </c>
      <c r="K7" s="382">
        <v>0</v>
      </c>
      <c r="L7" s="379">
        <v>6</v>
      </c>
      <c r="M7" s="383">
        <v>7.3251129288243188E-4</v>
      </c>
    </row>
    <row r="8" spans="2:14" ht="21.9" customHeight="1" thickTop="1" x14ac:dyDescent="0.3">
      <c r="B8" s="229">
        <v>10</v>
      </c>
      <c r="C8" s="243" t="s">
        <v>515</v>
      </c>
      <c r="D8" s="183">
        <v>1</v>
      </c>
      <c r="E8" s="367">
        <v>4.2265426880811494E-4</v>
      </c>
      <c r="F8" s="221">
        <v>0</v>
      </c>
      <c r="G8" s="367">
        <v>0</v>
      </c>
      <c r="H8" s="221">
        <v>0</v>
      </c>
      <c r="I8" s="367">
        <v>0</v>
      </c>
      <c r="J8" s="221">
        <v>0</v>
      </c>
      <c r="K8" s="202">
        <v>0</v>
      </c>
      <c r="L8" s="215">
        <v>1</v>
      </c>
      <c r="M8" s="203">
        <v>1.2208521548040532E-4</v>
      </c>
      <c r="N8" s="161"/>
    </row>
    <row r="9" spans="2:14" ht="21.9" customHeight="1" x14ac:dyDescent="0.3">
      <c r="B9" s="229">
        <v>11</v>
      </c>
      <c r="C9" s="243" t="s">
        <v>516</v>
      </c>
      <c r="D9" s="183">
        <v>0</v>
      </c>
      <c r="E9" s="367">
        <v>0</v>
      </c>
      <c r="F9" s="221">
        <v>0</v>
      </c>
      <c r="G9" s="367">
        <v>0</v>
      </c>
      <c r="H9" s="221">
        <v>0</v>
      </c>
      <c r="I9" s="367">
        <v>0</v>
      </c>
      <c r="J9" s="221">
        <v>0</v>
      </c>
      <c r="K9" s="202">
        <v>0</v>
      </c>
      <c r="L9" s="215">
        <v>0</v>
      </c>
      <c r="M9" s="203">
        <v>0</v>
      </c>
      <c r="N9" s="161"/>
    </row>
    <row r="10" spans="2:14" ht="21.9" customHeight="1" x14ac:dyDescent="0.3">
      <c r="B10" s="229">
        <v>12</v>
      </c>
      <c r="C10" s="243" t="s">
        <v>517</v>
      </c>
      <c r="D10" s="183">
        <v>1</v>
      </c>
      <c r="E10" s="367">
        <v>4.2265426880811494E-4</v>
      </c>
      <c r="F10" s="221">
        <v>1</v>
      </c>
      <c r="G10" s="367">
        <v>1.8102824040550325E-4</v>
      </c>
      <c r="H10" s="221">
        <v>1</v>
      </c>
      <c r="I10" s="367">
        <v>3.3670033670033669E-3</v>
      </c>
      <c r="J10" s="221">
        <v>0</v>
      </c>
      <c r="K10" s="202">
        <v>0</v>
      </c>
      <c r="L10" s="215">
        <v>3</v>
      </c>
      <c r="M10" s="203">
        <v>3.66255646441216E-4</v>
      </c>
      <c r="N10" s="161"/>
    </row>
    <row r="11" spans="2:14" ht="21.9" customHeight="1" x14ac:dyDescent="0.3">
      <c r="B11" s="229">
        <v>13</v>
      </c>
      <c r="C11" s="243" t="s">
        <v>518</v>
      </c>
      <c r="D11" s="183">
        <v>1</v>
      </c>
      <c r="E11" s="367">
        <v>4.2265426880811494E-4</v>
      </c>
      <c r="F11" s="221">
        <v>0</v>
      </c>
      <c r="G11" s="367">
        <v>0</v>
      </c>
      <c r="H11" s="221">
        <v>0</v>
      </c>
      <c r="I11" s="367">
        <v>0</v>
      </c>
      <c r="J11" s="221">
        <v>0</v>
      </c>
      <c r="K11" s="202">
        <v>0</v>
      </c>
      <c r="L11" s="215">
        <v>1</v>
      </c>
      <c r="M11" s="203">
        <v>1.2208521548040532E-4</v>
      </c>
      <c r="N11" s="161"/>
    </row>
    <row r="12" spans="2:14" ht="21.9" customHeight="1" x14ac:dyDescent="0.3">
      <c r="B12" s="229">
        <v>14</v>
      </c>
      <c r="C12" s="243" t="s">
        <v>519</v>
      </c>
      <c r="D12" s="183">
        <v>0</v>
      </c>
      <c r="E12" s="367">
        <v>0</v>
      </c>
      <c r="F12" s="221">
        <v>0</v>
      </c>
      <c r="G12" s="367">
        <v>0</v>
      </c>
      <c r="H12" s="221">
        <v>0</v>
      </c>
      <c r="I12" s="367">
        <v>0</v>
      </c>
      <c r="J12" s="221">
        <v>0</v>
      </c>
      <c r="K12" s="202">
        <v>0</v>
      </c>
      <c r="L12" s="215">
        <v>0</v>
      </c>
      <c r="M12" s="203">
        <v>0</v>
      </c>
      <c r="N12" s="161"/>
    </row>
    <row r="13" spans="2:14" ht="21.9" customHeight="1" thickBot="1" x14ac:dyDescent="0.35">
      <c r="B13" s="229">
        <v>19</v>
      </c>
      <c r="C13" s="243" t="s">
        <v>533</v>
      </c>
      <c r="D13" s="183">
        <v>1</v>
      </c>
      <c r="E13" s="367">
        <v>4.2265426880811494E-4</v>
      </c>
      <c r="F13" s="221">
        <v>0</v>
      </c>
      <c r="G13" s="367">
        <v>0</v>
      </c>
      <c r="H13" s="221">
        <v>0</v>
      </c>
      <c r="I13" s="367">
        <v>0</v>
      </c>
      <c r="J13" s="221">
        <v>0</v>
      </c>
      <c r="K13" s="202">
        <v>0</v>
      </c>
      <c r="L13" s="215">
        <v>1</v>
      </c>
      <c r="M13" s="203">
        <v>1.2208521548040532E-4</v>
      </c>
      <c r="N13" s="161"/>
    </row>
    <row r="14" spans="2:14" ht="21.9" customHeight="1" thickTop="1" thickBot="1" x14ac:dyDescent="0.35">
      <c r="B14" s="285" t="s">
        <v>73</v>
      </c>
      <c r="C14" s="286" t="s">
        <v>534</v>
      </c>
      <c r="D14" s="190">
        <v>3</v>
      </c>
      <c r="E14" s="359">
        <v>1.2679628064243449E-3</v>
      </c>
      <c r="F14" s="303">
        <v>6</v>
      </c>
      <c r="G14" s="359">
        <v>1.0861694424330196E-3</v>
      </c>
      <c r="H14" s="303">
        <v>0</v>
      </c>
      <c r="I14" s="359">
        <v>0</v>
      </c>
      <c r="J14" s="303">
        <v>0</v>
      </c>
      <c r="K14" s="287">
        <v>0</v>
      </c>
      <c r="L14" s="190">
        <v>9</v>
      </c>
      <c r="M14" s="189">
        <v>1.0987669393236481E-3</v>
      </c>
    </row>
    <row r="15" spans="2:14" ht="21.9" customHeight="1" thickTop="1" x14ac:dyDescent="0.3">
      <c r="B15" s="229">
        <v>20</v>
      </c>
      <c r="C15" s="243" t="s">
        <v>520</v>
      </c>
      <c r="D15" s="183">
        <v>0</v>
      </c>
      <c r="E15" s="367">
        <v>0</v>
      </c>
      <c r="F15" s="221">
        <v>2</v>
      </c>
      <c r="G15" s="367">
        <v>3.6205648081100649E-4</v>
      </c>
      <c r="H15" s="221">
        <v>0</v>
      </c>
      <c r="I15" s="367">
        <v>0</v>
      </c>
      <c r="J15" s="221">
        <v>0</v>
      </c>
      <c r="K15" s="202">
        <v>0</v>
      </c>
      <c r="L15" s="215">
        <v>2</v>
      </c>
      <c r="M15" s="203">
        <v>2.4417043096081065E-4</v>
      </c>
      <c r="N15" s="161"/>
    </row>
    <row r="16" spans="2:14" ht="21.9" customHeight="1" x14ac:dyDescent="0.3">
      <c r="B16" s="229">
        <v>21</v>
      </c>
      <c r="C16" s="243" t="s">
        <v>521</v>
      </c>
      <c r="D16" s="183">
        <v>0</v>
      </c>
      <c r="E16" s="367">
        <v>0</v>
      </c>
      <c r="F16" s="221">
        <v>1</v>
      </c>
      <c r="G16" s="367">
        <v>1.8102824040550325E-4</v>
      </c>
      <c r="H16" s="221">
        <v>0</v>
      </c>
      <c r="I16" s="367">
        <v>0</v>
      </c>
      <c r="J16" s="221">
        <v>0</v>
      </c>
      <c r="K16" s="202">
        <v>0</v>
      </c>
      <c r="L16" s="215">
        <v>1</v>
      </c>
      <c r="M16" s="203">
        <v>1.2208521548040532E-4</v>
      </c>
      <c r="N16" s="161"/>
    </row>
    <row r="17" spans="2:14" ht="21.9" customHeight="1" x14ac:dyDescent="0.3">
      <c r="B17" s="229">
        <v>22</v>
      </c>
      <c r="C17" s="243" t="s">
        <v>522</v>
      </c>
      <c r="D17" s="183">
        <v>1</v>
      </c>
      <c r="E17" s="367">
        <v>4.2265426880811494E-4</v>
      </c>
      <c r="F17" s="221">
        <v>1</v>
      </c>
      <c r="G17" s="367">
        <v>1.8102824040550325E-4</v>
      </c>
      <c r="H17" s="221">
        <v>0</v>
      </c>
      <c r="I17" s="367">
        <v>0</v>
      </c>
      <c r="J17" s="221">
        <v>0</v>
      </c>
      <c r="K17" s="202">
        <v>0</v>
      </c>
      <c r="L17" s="215">
        <v>2</v>
      </c>
      <c r="M17" s="203">
        <v>2.4417043096081065E-4</v>
      </c>
      <c r="N17" s="161"/>
    </row>
    <row r="18" spans="2:14" ht="21.9" customHeight="1" x14ac:dyDescent="0.3">
      <c r="B18" s="229">
        <v>23</v>
      </c>
      <c r="C18" s="243" t="s">
        <v>523</v>
      </c>
      <c r="D18" s="183">
        <v>0</v>
      </c>
      <c r="E18" s="367">
        <v>0</v>
      </c>
      <c r="F18" s="221">
        <v>0</v>
      </c>
      <c r="G18" s="367">
        <v>0</v>
      </c>
      <c r="H18" s="221">
        <v>0</v>
      </c>
      <c r="I18" s="367">
        <v>0</v>
      </c>
      <c r="J18" s="221">
        <v>0</v>
      </c>
      <c r="K18" s="202">
        <v>0</v>
      </c>
      <c r="L18" s="215">
        <v>0</v>
      </c>
      <c r="M18" s="203">
        <v>0</v>
      </c>
      <c r="N18" s="161"/>
    </row>
    <row r="19" spans="2:14" ht="21.9" customHeight="1" x14ac:dyDescent="0.3">
      <c r="B19" s="229">
        <v>24</v>
      </c>
      <c r="C19" s="243" t="s">
        <v>524</v>
      </c>
      <c r="D19" s="183">
        <v>2</v>
      </c>
      <c r="E19" s="367">
        <v>8.4530853761622987E-4</v>
      </c>
      <c r="F19" s="221">
        <v>2</v>
      </c>
      <c r="G19" s="367">
        <v>3.6205648081100649E-4</v>
      </c>
      <c r="H19" s="221">
        <v>0</v>
      </c>
      <c r="I19" s="367">
        <v>0</v>
      </c>
      <c r="J19" s="221">
        <v>0</v>
      </c>
      <c r="K19" s="202">
        <v>0</v>
      </c>
      <c r="L19" s="215">
        <v>4</v>
      </c>
      <c r="M19" s="203">
        <v>4.8834086192162129E-4</v>
      </c>
      <c r="N19" s="161"/>
    </row>
    <row r="20" spans="2:14" ht="21.9" customHeight="1" thickBot="1" x14ac:dyDescent="0.35">
      <c r="B20" s="229">
        <v>29</v>
      </c>
      <c r="C20" s="243" t="s">
        <v>525</v>
      </c>
      <c r="D20" s="183">
        <v>0</v>
      </c>
      <c r="E20" s="367">
        <v>0</v>
      </c>
      <c r="F20" s="221">
        <v>0</v>
      </c>
      <c r="G20" s="367">
        <v>0</v>
      </c>
      <c r="H20" s="221">
        <v>0</v>
      </c>
      <c r="I20" s="367">
        <v>0</v>
      </c>
      <c r="J20" s="221">
        <v>0</v>
      </c>
      <c r="K20" s="202">
        <v>0</v>
      </c>
      <c r="L20" s="215">
        <v>0</v>
      </c>
      <c r="M20" s="203">
        <v>0</v>
      </c>
      <c r="N20" s="161"/>
    </row>
    <row r="21" spans="2:14" ht="21.9" customHeight="1" thickTop="1" thickBot="1" x14ac:dyDescent="0.35">
      <c r="B21" s="285" t="s">
        <v>81</v>
      </c>
      <c r="C21" s="286" t="s">
        <v>535</v>
      </c>
      <c r="D21" s="190">
        <v>83</v>
      </c>
      <c r="E21" s="359">
        <v>3.5080304311073542E-2</v>
      </c>
      <c r="F21" s="303">
        <v>249</v>
      </c>
      <c r="G21" s="359">
        <v>4.5076031860970311E-2</v>
      </c>
      <c r="H21" s="303">
        <v>16</v>
      </c>
      <c r="I21" s="359">
        <v>5.3872053872053877E-2</v>
      </c>
      <c r="J21" s="303">
        <v>1</v>
      </c>
      <c r="K21" s="287">
        <v>0.25</v>
      </c>
      <c r="L21" s="190">
        <v>349</v>
      </c>
      <c r="M21" s="189">
        <v>4.2607740202661462E-2</v>
      </c>
    </row>
    <row r="22" spans="2:14" ht="21.9" customHeight="1" thickTop="1" x14ac:dyDescent="0.3">
      <c r="B22" s="229">
        <v>30</v>
      </c>
      <c r="C22" s="243" t="s">
        <v>526</v>
      </c>
      <c r="D22" s="183">
        <v>12</v>
      </c>
      <c r="E22" s="367">
        <v>5.0718512256973797E-3</v>
      </c>
      <c r="F22" s="221">
        <v>23</v>
      </c>
      <c r="G22" s="367">
        <v>4.1636495293265749E-3</v>
      </c>
      <c r="H22" s="221">
        <v>1</v>
      </c>
      <c r="I22" s="367">
        <v>3.3670033670033669E-3</v>
      </c>
      <c r="J22" s="221">
        <v>0</v>
      </c>
      <c r="K22" s="202">
        <v>0</v>
      </c>
      <c r="L22" s="215">
        <v>36</v>
      </c>
      <c r="M22" s="203">
        <v>4.3950677572945915E-3</v>
      </c>
      <c r="N22" s="161"/>
    </row>
    <row r="23" spans="2:14" ht="21.9" customHeight="1" x14ac:dyDescent="0.3">
      <c r="B23" s="229">
        <v>31</v>
      </c>
      <c r="C23" s="243" t="s">
        <v>527</v>
      </c>
      <c r="D23" s="183">
        <v>1</v>
      </c>
      <c r="E23" s="367">
        <v>4.2265426880811494E-4</v>
      </c>
      <c r="F23" s="221">
        <v>4</v>
      </c>
      <c r="G23" s="367">
        <v>7.2411296162201298E-4</v>
      </c>
      <c r="H23" s="221">
        <v>1</v>
      </c>
      <c r="I23" s="367">
        <v>3.3670033670033669E-3</v>
      </c>
      <c r="J23" s="221">
        <v>0</v>
      </c>
      <c r="K23" s="202">
        <v>0</v>
      </c>
      <c r="L23" s="215">
        <v>6</v>
      </c>
      <c r="M23" s="203">
        <v>7.3251129288243199E-4</v>
      </c>
      <c r="N23" s="161"/>
    </row>
    <row r="24" spans="2:14" ht="21.9" customHeight="1" x14ac:dyDescent="0.3">
      <c r="B24" s="229">
        <v>32</v>
      </c>
      <c r="C24" s="243" t="s">
        <v>536</v>
      </c>
      <c r="D24" s="183">
        <v>1</v>
      </c>
      <c r="E24" s="367">
        <v>4.2265426880811494E-4</v>
      </c>
      <c r="F24" s="221">
        <v>4</v>
      </c>
      <c r="G24" s="367">
        <v>7.2411296162201298E-4</v>
      </c>
      <c r="H24" s="221">
        <v>0</v>
      </c>
      <c r="I24" s="367">
        <v>0</v>
      </c>
      <c r="J24" s="221">
        <v>0</v>
      </c>
      <c r="K24" s="202">
        <v>0</v>
      </c>
      <c r="L24" s="215">
        <v>5</v>
      </c>
      <c r="M24" s="203">
        <v>6.1042607740202659E-4</v>
      </c>
      <c r="N24" s="161"/>
    </row>
    <row r="25" spans="2:14" ht="21.9" customHeight="1" x14ac:dyDescent="0.3">
      <c r="B25" s="229">
        <v>33</v>
      </c>
      <c r="C25" s="243" t="s">
        <v>528</v>
      </c>
      <c r="D25" s="183">
        <v>13</v>
      </c>
      <c r="E25" s="367">
        <v>5.4945054945054949E-3</v>
      </c>
      <c r="F25" s="221">
        <v>40</v>
      </c>
      <c r="G25" s="367">
        <v>7.2411296162201303E-3</v>
      </c>
      <c r="H25" s="221">
        <v>6</v>
      </c>
      <c r="I25" s="367">
        <v>2.0202020202020204E-2</v>
      </c>
      <c r="J25" s="221">
        <v>1</v>
      </c>
      <c r="K25" s="202">
        <v>0.25</v>
      </c>
      <c r="L25" s="215">
        <v>60</v>
      </c>
      <c r="M25" s="203">
        <v>7.3251129288243195E-3</v>
      </c>
      <c r="N25" s="161"/>
    </row>
    <row r="26" spans="2:14" ht="21.9" customHeight="1" x14ac:dyDescent="0.3">
      <c r="B26" s="229">
        <v>34</v>
      </c>
      <c r="C26" s="243" t="s">
        <v>529</v>
      </c>
      <c r="D26" s="183">
        <v>12</v>
      </c>
      <c r="E26" s="367">
        <v>5.0718512256973797E-3</v>
      </c>
      <c r="F26" s="221">
        <v>40</v>
      </c>
      <c r="G26" s="367">
        <v>7.2411296162201303E-3</v>
      </c>
      <c r="H26" s="221">
        <v>1</v>
      </c>
      <c r="I26" s="367">
        <v>3.3670033670033669E-3</v>
      </c>
      <c r="J26" s="221">
        <v>0</v>
      </c>
      <c r="K26" s="202">
        <v>0</v>
      </c>
      <c r="L26" s="215">
        <v>53</v>
      </c>
      <c r="M26" s="203">
        <v>6.4705164204614824E-3</v>
      </c>
      <c r="N26" s="161"/>
    </row>
    <row r="27" spans="2:14" ht="21.9" customHeight="1" x14ac:dyDescent="0.3">
      <c r="B27" s="229">
        <v>35</v>
      </c>
      <c r="C27" s="243" t="s">
        <v>530</v>
      </c>
      <c r="D27" s="183">
        <v>40</v>
      </c>
      <c r="E27" s="367">
        <v>1.69061707523246E-2</v>
      </c>
      <c r="F27" s="221">
        <v>124</v>
      </c>
      <c r="G27" s="367">
        <v>2.2447501810282405E-2</v>
      </c>
      <c r="H27" s="221">
        <v>7</v>
      </c>
      <c r="I27" s="367">
        <v>2.3569023569023569E-2</v>
      </c>
      <c r="J27" s="221">
        <v>0</v>
      </c>
      <c r="K27" s="202">
        <v>0</v>
      </c>
      <c r="L27" s="215">
        <v>171</v>
      </c>
      <c r="M27" s="203">
        <v>2.0876571847149309E-2</v>
      </c>
      <c r="N27" s="161"/>
    </row>
    <row r="28" spans="2:14" ht="21.9" customHeight="1" thickBot="1" x14ac:dyDescent="0.35">
      <c r="B28" s="229">
        <v>39</v>
      </c>
      <c r="C28" s="243" t="s">
        <v>531</v>
      </c>
      <c r="D28" s="183">
        <v>4</v>
      </c>
      <c r="E28" s="367">
        <v>1.6906170752324597E-3</v>
      </c>
      <c r="F28" s="221">
        <v>14</v>
      </c>
      <c r="G28" s="367">
        <v>2.5343953656770456E-3</v>
      </c>
      <c r="H28" s="221">
        <v>0</v>
      </c>
      <c r="I28" s="367">
        <v>0</v>
      </c>
      <c r="J28" s="221">
        <v>0</v>
      </c>
      <c r="K28" s="202">
        <v>0</v>
      </c>
      <c r="L28" s="215">
        <v>18</v>
      </c>
      <c r="M28" s="203">
        <v>2.1975338786472958E-3</v>
      </c>
      <c r="N28" s="161"/>
    </row>
    <row r="29" spans="2:14" ht="21.9" customHeight="1" thickTop="1" thickBot="1" x14ac:dyDescent="0.35">
      <c r="B29" s="285" t="s">
        <v>90</v>
      </c>
      <c r="C29" s="286" t="s">
        <v>538</v>
      </c>
      <c r="D29" s="190">
        <v>974</v>
      </c>
      <c r="E29" s="359">
        <v>0.41166525781910396</v>
      </c>
      <c r="F29" s="303">
        <v>2274</v>
      </c>
      <c r="G29" s="359">
        <v>0.41165821868211439</v>
      </c>
      <c r="H29" s="303">
        <v>104</v>
      </c>
      <c r="I29" s="359">
        <v>0.35016835016835018</v>
      </c>
      <c r="J29" s="303">
        <v>2</v>
      </c>
      <c r="K29" s="287">
        <v>0.5</v>
      </c>
      <c r="L29" s="190">
        <v>3354</v>
      </c>
      <c r="M29" s="189">
        <v>0.40947381272127942</v>
      </c>
    </row>
    <row r="30" spans="2:14" ht="21.9" customHeight="1" thickTop="1" x14ac:dyDescent="0.3">
      <c r="B30" s="229">
        <v>40</v>
      </c>
      <c r="C30" s="243" t="s">
        <v>537</v>
      </c>
      <c r="D30" s="183">
        <v>88</v>
      </c>
      <c r="E30" s="367">
        <v>3.7193575655114115E-2</v>
      </c>
      <c r="F30" s="221">
        <v>307</v>
      </c>
      <c r="G30" s="367">
        <v>5.5575669804489497E-2</v>
      </c>
      <c r="H30" s="221">
        <v>11</v>
      </c>
      <c r="I30" s="367">
        <v>3.7037037037037035E-2</v>
      </c>
      <c r="J30" s="221">
        <v>0</v>
      </c>
      <c r="K30" s="202">
        <v>0</v>
      </c>
      <c r="L30" s="215">
        <v>406</v>
      </c>
      <c r="M30" s="203">
        <v>4.9566597485044564E-2</v>
      </c>
      <c r="N30" s="161"/>
    </row>
    <row r="31" spans="2:14" ht="21.9" customHeight="1" x14ac:dyDescent="0.3">
      <c r="B31" s="229">
        <v>41</v>
      </c>
      <c r="C31" s="243" t="s">
        <v>539</v>
      </c>
      <c r="D31" s="183">
        <v>3</v>
      </c>
      <c r="E31" s="367">
        <v>1.2679628064243449E-3</v>
      </c>
      <c r="F31" s="221">
        <v>7</v>
      </c>
      <c r="G31" s="367">
        <v>1.2671976828385228E-3</v>
      </c>
      <c r="H31" s="221">
        <v>0</v>
      </c>
      <c r="I31" s="367">
        <v>0</v>
      </c>
      <c r="J31" s="221">
        <v>0</v>
      </c>
      <c r="K31" s="202">
        <v>0</v>
      </c>
      <c r="L31" s="215">
        <v>10</v>
      </c>
      <c r="M31" s="203">
        <v>1.2208521548040532E-3</v>
      </c>
      <c r="N31" s="161"/>
    </row>
    <row r="32" spans="2:14" ht="21.9" customHeight="1" x14ac:dyDescent="0.3">
      <c r="B32" s="229">
        <v>42</v>
      </c>
      <c r="C32" s="243" t="s">
        <v>540</v>
      </c>
      <c r="D32" s="183">
        <v>860</v>
      </c>
      <c r="E32" s="367">
        <v>0.36348267117497884</v>
      </c>
      <c r="F32" s="221">
        <v>1890</v>
      </c>
      <c r="G32" s="367">
        <v>0.34214337436640113</v>
      </c>
      <c r="H32" s="221">
        <v>89</v>
      </c>
      <c r="I32" s="367">
        <v>0.29966329966329969</v>
      </c>
      <c r="J32" s="221">
        <v>2</v>
      </c>
      <c r="K32" s="202">
        <v>0.5</v>
      </c>
      <c r="L32" s="215">
        <v>2841</v>
      </c>
      <c r="M32" s="203">
        <v>0.3468440971798315</v>
      </c>
      <c r="N32" s="161"/>
    </row>
    <row r="33" spans="2:14" ht="21.9" customHeight="1" x14ac:dyDescent="0.3">
      <c r="B33" s="229">
        <v>43</v>
      </c>
      <c r="C33" s="243" t="s">
        <v>541</v>
      </c>
      <c r="D33" s="183">
        <v>1</v>
      </c>
      <c r="E33" s="367">
        <v>4.2265426880811494E-4</v>
      </c>
      <c r="F33" s="221">
        <v>6</v>
      </c>
      <c r="G33" s="367">
        <v>1.0861694424330196E-3</v>
      </c>
      <c r="H33" s="221">
        <v>0</v>
      </c>
      <c r="I33" s="367">
        <v>0</v>
      </c>
      <c r="J33" s="221">
        <v>0</v>
      </c>
      <c r="K33" s="202">
        <v>0</v>
      </c>
      <c r="L33" s="215">
        <v>7</v>
      </c>
      <c r="M33" s="203">
        <v>8.5459650836283729E-4</v>
      </c>
      <c r="N33" s="161"/>
    </row>
    <row r="34" spans="2:14" ht="21.9" customHeight="1" x14ac:dyDescent="0.3">
      <c r="B34" s="229">
        <v>44</v>
      </c>
      <c r="C34" s="243" t="s">
        <v>542</v>
      </c>
      <c r="D34" s="183">
        <v>11</v>
      </c>
      <c r="E34" s="367">
        <v>4.6491969568892644E-3</v>
      </c>
      <c r="F34" s="221">
        <v>22</v>
      </c>
      <c r="G34" s="367">
        <v>3.9826212889210715E-3</v>
      </c>
      <c r="H34" s="221">
        <v>1</v>
      </c>
      <c r="I34" s="367">
        <v>3.3670033670033669E-3</v>
      </c>
      <c r="J34" s="221">
        <v>0</v>
      </c>
      <c r="K34" s="202">
        <v>0</v>
      </c>
      <c r="L34" s="215">
        <v>34</v>
      </c>
      <c r="M34" s="203">
        <v>4.1508973263337809E-3</v>
      </c>
      <c r="N34" s="161"/>
    </row>
    <row r="35" spans="2:14" ht="21.9" customHeight="1" x14ac:dyDescent="0.3">
      <c r="B35" s="229">
        <v>45</v>
      </c>
      <c r="C35" s="243" t="s">
        <v>543</v>
      </c>
      <c r="D35" s="183">
        <v>1</v>
      </c>
      <c r="E35" s="367">
        <v>4.2265426880811494E-4</v>
      </c>
      <c r="F35" s="221">
        <v>3</v>
      </c>
      <c r="G35" s="367">
        <v>5.4308472121650979E-4</v>
      </c>
      <c r="H35" s="221">
        <v>0</v>
      </c>
      <c r="I35" s="367">
        <v>0</v>
      </c>
      <c r="J35" s="221">
        <v>0</v>
      </c>
      <c r="K35" s="202">
        <v>0</v>
      </c>
      <c r="L35" s="215">
        <v>4</v>
      </c>
      <c r="M35" s="203">
        <v>4.8834086192162129E-4</v>
      </c>
      <c r="N35" s="161"/>
    </row>
    <row r="36" spans="2:14" ht="21.9" customHeight="1" thickBot="1" x14ac:dyDescent="0.35">
      <c r="B36" s="229">
        <v>49</v>
      </c>
      <c r="C36" s="243" t="s">
        <v>544</v>
      </c>
      <c r="D36" s="183">
        <v>10</v>
      </c>
      <c r="E36" s="367">
        <v>4.22654268808115E-3</v>
      </c>
      <c r="F36" s="221">
        <v>39</v>
      </c>
      <c r="G36" s="367">
        <v>7.0601013758146269E-3</v>
      </c>
      <c r="H36" s="221">
        <v>3</v>
      </c>
      <c r="I36" s="367">
        <v>1.0101010101010102E-2</v>
      </c>
      <c r="J36" s="221">
        <v>0</v>
      </c>
      <c r="K36" s="202">
        <v>0</v>
      </c>
      <c r="L36" s="215">
        <v>52</v>
      </c>
      <c r="M36" s="203">
        <v>6.3484312049810771E-3</v>
      </c>
      <c r="N36" s="161"/>
    </row>
    <row r="37" spans="2:14" ht="21.9" customHeight="1" thickTop="1" thickBot="1" x14ac:dyDescent="0.35">
      <c r="B37" s="285" t="s">
        <v>99</v>
      </c>
      <c r="C37" s="286" t="s">
        <v>546</v>
      </c>
      <c r="D37" s="190">
        <v>544</v>
      </c>
      <c r="E37" s="359">
        <v>0.22992392223161454</v>
      </c>
      <c r="F37" s="303">
        <v>1342</v>
      </c>
      <c r="G37" s="359">
        <v>0.24293989862418536</v>
      </c>
      <c r="H37" s="303">
        <v>80</v>
      </c>
      <c r="I37" s="359">
        <v>0.26936026936026941</v>
      </c>
      <c r="J37" s="303">
        <v>0</v>
      </c>
      <c r="K37" s="287">
        <v>0</v>
      </c>
      <c r="L37" s="190">
        <v>1966</v>
      </c>
      <c r="M37" s="189">
        <v>0.24001953363447687</v>
      </c>
    </row>
    <row r="38" spans="2:14" ht="21.9" customHeight="1" thickTop="1" x14ac:dyDescent="0.3">
      <c r="B38" s="229">
        <v>50</v>
      </c>
      <c r="C38" s="243" t="s">
        <v>545</v>
      </c>
      <c r="D38" s="183">
        <v>110</v>
      </c>
      <c r="E38" s="367">
        <v>4.6491969568892642E-2</v>
      </c>
      <c r="F38" s="221">
        <v>305</v>
      </c>
      <c r="G38" s="367">
        <v>5.5213613323678495E-2</v>
      </c>
      <c r="H38" s="221">
        <v>24</v>
      </c>
      <c r="I38" s="367">
        <v>8.0808080808080815E-2</v>
      </c>
      <c r="J38" s="221">
        <v>0</v>
      </c>
      <c r="K38" s="202">
        <v>0</v>
      </c>
      <c r="L38" s="215">
        <v>439</v>
      </c>
      <c r="M38" s="203">
        <v>5.3595409595897939E-2</v>
      </c>
      <c r="N38" s="161"/>
    </row>
    <row r="39" spans="2:14" ht="21.9" customHeight="1" x14ac:dyDescent="0.3">
      <c r="B39" s="229">
        <v>51</v>
      </c>
      <c r="C39" s="243" t="s">
        <v>547</v>
      </c>
      <c r="D39" s="183">
        <v>34</v>
      </c>
      <c r="E39" s="367">
        <v>1.4370245139475908E-2</v>
      </c>
      <c r="F39" s="221">
        <v>98</v>
      </c>
      <c r="G39" s="367">
        <v>1.7740767559739318E-2</v>
      </c>
      <c r="H39" s="221">
        <v>6</v>
      </c>
      <c r="I39" s="367">
        <v>2.0202020202020204E-2</v>
      </c>
      <c r="J39" s="221">
        <v>0</v>
      </c>
      <c r="K39" s="202">
        <v>0</v>
      </c>
      <c r="L39" s="215">
        <v>138</v>
      </c>
      <c r="M39" s="203">
        <v>1.6847759736295934E-2</v>
      </c>
      <c r="N39" s="161"/>
    </row>
    <row r="40" spans="2:14" ht="21.9" customHeight="1" x14ac:dyDescent="0.3">
      <c r="B40" s="229">
        <v>52</v>
      </c>
      <c r="C40" s="243" t="s">
        <v>548</v>
      </c>
      <c r="D40" s="183">
        <v>385</v>
      </c>
      <c r="E40" s="367">
        <v>0.16272189349112426</v>
      </c>
      <c r="F40" s="221">
        <v>896</v>
      </c>
      <c r="G40" s="367">
        <v>0.16220130340333092</v>
      </c>
      <c r="H40" s="221">
        <v>48</v>
      </c>
      <c r="I40" s="367">
        <v>0.16161616161616163</v>
      </c>
      <c r="J40" s="221">
        <v>0</v>
      </c>
      <c r="K40" s="202">
        <v>0</v>
      </c>
      <c r="L40" s="215">
        <v>1329</v>
      </c>
      <c r="M40" s="203">
        <v>0.16225125137345867</v>
      </c>
      <c r="N40" s="161"/>
    </row>
    <row r="41" spans="2:14" ht="21.9" customHeight="1" thickBot="1" x14ac:dyDescent="0.35">
      <c r="B41" s="229">
        <v>59</v>
      </c>
      <c r="C41" s="243" t="s">
        <v>549</v>
      </c>
      <c r="D41" s="183">
        <v>15</v>
      </c>
      <c r="E41" s="367">
        <v>6.3398140321217246E-3</v>
      </c>
      <c r="F41" s="221">
        <v>43</v>
      </c>
      <c r="G41" s="367">
        <v>7.7842143374366405E-3</v>
      </c>
      <c r="H41" s="221">
        <v>2</v>
      </c>
      <c r="I41" s="367">
        <v>6.7340067340067337E-3</v>
      </c>
      <c r="J41" s="221">
        <v>0</v>
      </c>
      <c r="K41" s="202">
        <v>0</v>
      </c>
      <c r="L41" s="215">
        <v>60</v>
      </c>
      <c r="M41" s="203">
        <v>7.3251129288243195E-3</v>
      </c>
      <c r="N41" s="161"/>
    </row>
    <row r="42" spans="2:14" ht="21.9" customHeight="1" thickTop="1" thickBot="1" x14ac:dyDescent="0.35">
      <c r="B42" s="285" t="s">
        <v>105</v>
      </c>
      <c r="C42" s="286" t="s">
        <v>551</v>
      </c>
      <c r="D42" s="190">
        <v>474</v>
      </c>
      <c r="E42" s="359">
        <v>0.20033812341504648</v>
      </c>
      <c r="F42" s="303">
        <v>799</v>
      </c>
      <c r="G42" s="359">
        <v>0.14464156408399709</v>
      </c>
      <c r="H42" s="303">
        <v>41</v>
      </c>
      <c r="I42" s="359">
        <v>0.13804713804713803</v>
      </c>
      <c r="J42" s="303">
        <v>0</v>
      </c>
      <c r="K42" s="287">
        <v>0</v>
      </c>
      <c r="L42" s="190">
        <v>1314</v>
      </c>
      <c r="M42" s="189">
        <v>0.16041997314125259</v>
      </c>
    </row>
    <row r="43" spans="2:14" ht="21.9" customHeight="1" thickTop="1" x14ac:dyDescent="0.3">
      <c r="B43" s="229">
        <v>60</v>
      </c>
      <c r="C43" s="243" t="s">
        <v>550</v>
      </c>
      <c r="D43" s="183">
        <v>14</v>
      </c>
      <c r="E43" s="367">
        <v>5.9171597633136093E-3</v>
      </c>
      <c r="F43" s="221">
        <v>30</v>
      </c>
      <c r="G43" s="367">
        <v>5.4308472121650979E-3</v>
      </c>
      <c r="H43" s="221">
        <v>3</v>
      </c>
      <c r="I43" s="367">
        <v>1.0101010101010102E-2</v>
      </c>
      <c r="J43" s="221">
        <v>0</v>
      </c>
      <c r="K43" s="202">
        <v>0</v>
      </c>
      <c r="L43" s="215">
        <v>47</v>
      </c>
      <c r="M43" s="203">
        <v>5.7380051275790498E-3</v>
      </c>
      <c r="N43" s="161"/>
    </row>
    <row r="44" spans="2:14" ht="21.9" customHeight="1" x14ac:dyDescent="0.3">
      <c r="B44" s="229">
        <v>61</v>
      </c>
      <c r="C44" s="243" t="s">
        <v>552</v>
      </c>
      <c r="D44" s="183">
        <v>2</v>
      </c>
      <c r="E44" s="367">
        <v>8.4530853761622987E-4</v>
      </c>
      <c r="F44" s="221">
        <v>3</v>
      </c>
      <c r="G44" s="367">
        <v>5.4308472121650979E-4</v>
      </c>
      <c r="H44" s="221">
        <v>0</v>
      </c>
      <c r="I44" s="367">
        <v>0</v>
      </c>
      <c r="J44" s="221">
        <v>0</v>
      </c>
      <c r="K44" s="202">
        <v>0</v>
      </c>
      <c r="L44" s="215">
        <v>5</v>
      </c>
      <c r="M44" s="203">
        <v>6.1042607740202659E-4</v>
      </c>
      <c r="N44" s="161"/>
    </row>
    <row r="45" spans="2:14" ht="21.9" customHeight="1" x14ac:dyDescent="0.3">
      <c r="B45" s="229">
        <v>62</v>
      </c>
      <c r="C45" s="243" t="s">
        <v>553</v>
      </c>
      <c r="D45" s="183">
        <v>0</v>
      </c>
      <c r="E45" s="367">
        <v>0</v>
      </c>
      <c r="F45" s="221">
        <v>1</v>
      </c>
      <c r="G45" s="367">
        <v>1.8102824040550325E-4</v>
      </c>
      <c r="H45" s="221">
        <v>1</v>
      </c>
      <c r="I45" s="367">
        <v>3.3670033670033669E-3</v>
      </c>
      <c r="J45" s="221">
        <v>0</v>
      </c>
      <c r="K45" s="202">
        <v>0</v>
      </c>
      <c r="L45" s="215">
        <v>2</v>
      </c>
      <c r="M45" s="203">
        <v>2.4417043096081065E-4</v>
      </c>
      <c r="N45" s="161"/>
    </row>
    <row r="46" spans="2:14" ht="21.9" customHeight="1" x14ac:dyDescent="0.3">
      <c r="B46" s="229">
        <v>63</v>
      </c>
      <c r="C46" s="243" t="s">
        <v>554</v>
      </c>
      <c r="D46" s="183">
        <v>99</v>
      </c>
      <c r="E46" s="367">
        <v>4.1842772612003379E-2</v>
      </c>
      <c r="F46" s="221">
        <v>355</v>
      </c>
      <c r="G46" s="367">
        <v>6.4265025343953661E-2</v>
      </c>
      <c r="H46" s="221">
        <v>20</v>
      </c>
      <c r="I46" s="367">
        <v>6.7340067340067339E-2</v>
      </c>
      <c r="J46" s="221">
        <v>0</v>
      </c>
      <c r="K46" s="202">
        <v>0</v>
      </c>
      <c r="L46" s="215">
        <v>474</v>
      </c>
      <c r="M46" s="203">
        <v>5.7868392137712124E-2</v>
      </c>
      <c r="N46" s="161"/>
    </row>
    <row r="47" spans="2:14" ht="21.9" customHeight="1" x14ac:dyDescent="0.3">
      <c r="B47" s="229">
        <v>64</v>
      </c>
      <c r="C47" s="243" t="s">
        <v>555</v>
      </c>
      <c r="D47" s="183">
        <v>358</v>
      </c>
      <c r="E47" s="367">
        <v>0.15131022823330514</v>
      </c>
      <c r="F47" s="221">
        <v>393</v>
      </c>
      <c r="G47" s="367">
        <v>7.1144098479362775E-2</v>
      </c>
      <c r="H47" s="221">
        <v>15</v>
      </c>
      <c r="I47" s="367">
        <v>5.0505050505050504E-2</v>
      </c>
      <c r="J47" s="221">
        <v>0</v>
      </c>
      <c r="K47" s="202">
        <v>0</v>
      </c>
      <c r="L47" s="215">
        <v>766</v>
      </c>
      <c r="M47" s="203">
        <v>9.351727505799047E-2</v>
      </c>
      <c r="N47" s="161"/>
    </row>
    <row r="48" spans="2:14" ht="21.9" customHeight="1" thickBot="1" x14ac:dyDescent="0.35">
      <c r="B48" s="229">
        <v>69</v>
      </c>
      <c r="C48" s="243" t="s">
        <v>556</v>
      </c>
      <c r="D48" s="183">
        <v>1</v>
      </c>
      <c r="E48" s="367">
        <v>4.2265426880811494E-4</v>
      </c>
      <c r="F48" s="221">
        <v>17</v>
      </c>
      <c r="G48" s="367">
        <v>3.0774800868935553E-3</v>
      </c>
      <c r="H48" s="221">
        <v>2</v>
      </c>
      <c r="I48" s="367">
        <v>6.7340067340067337E-3</v>
      </c>
      <c r="J48" s="221">
        <v>0</v>
      </c>
      <c r="K48" s="202">
        <v>0</v>
      </c>
      <c r="L48" s="215">
        <v>20</v>
      </c>
      <c r="M48" s="203">
        <v>2.4417043096081063E-3</v>
      </c>
      <c r="N48" s="161"/>
    </row>
    <row r="49" spans="2:14" ht="21.9" customHeight="1" thickTop="1" thickBot="1" x14ac:dyDescent="0.35">
      <c r="B49" s="285" t="s">
        <v>113</v>
      </c>
      <c r="C49" s="286" t="s">
        <v>558</v>
      </c>
      <c r="D49" s="190">
        <v>68</v>
      </c>
      <c r="E49" s="359">
        <v>2.8740490278951817E-2</v>
      </c>
      <c r="F49" s="303">
        <v>213</v>
      </c>
      <c r="G49" s="359">
        <v>3.8559015206372192E-2</v>
      </c>
      <c r="H49" s="303">
        <v>16</v>
      </c>
      <c r="I49" s="359">
        <v>5.387205387205387E-2</v>
      </c>
      <c r="J49" s="303">
        <v>0</v>
      </c>
      <c r="K49" s="287">
        <v>0</v>
      </c>
      <c r="L49" s="190">
        <v>297</v>
      </c>
      <c r="M49" s="189">
        <v>3.625930899768038E-2</v>
      </c>
    </row>
    <row r="50" spans="2:14" ht="21.9" customHeight="1" thickTop="1" x14ac:dyDescent="0.3">
      <c r="B50" s="229">
        <v>70</v>
      </c>
      <c r="C50" s="243" t="s">
        <v>557</v>
      </c>
      <c r="D50" s="183">
        <v>13</v>
      </c>
      <c r="E50" s="367">
        <v>5.4945054945054949E-3</v>
      </c>
      <c r="F50" s="221">
        <v>44</v>
      </c>
      <c r="G50" s="367">
        <v>7.965242577842143E-3</v>
      </c>
      <c r="H50" s="221">
        <v>5</v>
      </c>
      <c r="I50" s="367">
        <v>1.6835016835016835E-2</v>
      </c>
      <c r="J50" s="221">
        <v>0</v>
      </c>
      <c r="K50" s="202">
        <v>0</v>
      </c>
      <c r="L50" s="215">
        <v>62</v>
      </c>
      <c r="M50" s="203">
        <v>7.5692833597851301E-3</v>
      </c>
      <c r="N50" s="161"/>
    </row>
    <row r="51" spans="2:14" ht="21.9" customHeight="1" x14ac:dyDescent="0.3">
      <c r="B51" s="229">
        <v>71</v>
      </c>
      <c r="C51" s="243" t="s">
        <v>559</v>
      </c>
      <c r="D51" s="183">
        <v>0</v>
      </c>
      <c r="E51" s="367">
        <v>0</v>
      </c>
      <c r="F51" s="221">
        <v>6</v>
      </c>
      <c r="G51" s="367">
        <v>1.0861694424330196E-3</v>
      </c>
      <c r="H51" s="221">
        <v>0</v>
      </c>
      <c r="I51" s="367">
        <v>0</v>
      </c>
      <c r="J51" s="221">
        <v>0</v>
      </c>
      <c r="K51" s="202">
        <v>0</v>
      </c>
      <c r="L51" s="215">
        <v>6</v>
      </c>
      <c r="M51" s="203">
        <v>7.3251129288243199E-4</v>
      </c>
      <c r="N51" s="161"/>
    </row>
    <row r="52" spans="2:14" ht="21.9" customHeight="1" x14ac:dyDescent="0.3">
      <c r="B52" s="229">
        <v>72</v>
      </c>
      <c r="C52" s="243" t="s">
        <v>560</v>
      </c>
      <c r="D52" s="183">
        <v>2</v>
      </c>
      <c r="E52" s="367">
        <v>8.4530853761622987E-4</v>
      </c>
      <c r="F52" s="221">
        <v>3</v>
      </c>
      <c r="G52" s="367">
        <v>5.4308472121650979E-4</v>
      </c>
      <c r="H52" s="221">
        <v>0</v>
      </c>
      <c r="I52" s="367">
        <v>0</v>
      </c>
      <c r="J52" s="221">
        <v>0</v>
      </c>
      <c r="K52" s="202">
        <v>0</v>
      </c>
      <c r="L52" s="215">
        <v>5</v>
      </c>
      <c r="M52" s="203">
        <v>6.1042607740202659E-4</v>
      </c>
      <c r="N52" s="161"/>
    </row>
    <row r="53" spans="2:14" ht="21.9" customHeight="1" x14ac:dyDescent="0.3">
      <c r="B53" s="229">
        <v>73</v>
      </c>
      <c r="C53" s="243" t="s">
        <v>561</v>
      </c>
      <c r="D53" s="183">
        <v>2</v>
      </c>
      <c r="E53" s="367">
        <v>8.4530853761622987E-4</v>
      </c>
      <c r="F53" s="221">
        <v>3</v>
      </c>
      <c r="G53" s="367">
        <v>5.4308472121650979E-4</v>
      </c>
      <c r="H53" s="221">
        <v>0</v>
      </c>
      <c r="I53" s="367">
        <v>0</v>
      </c>
      <c r="J53" s="221">
        <v>0</v>
      </c>
      <c r="K53" s="202">
        <v>0</v>
      </c>
      <c r="L53" s="215">
        <v>5</v>
      </c>
      <c r="M53" s="203">
        <v>6.1042607740202659E-4</v>
      </c>
      <c r="N53" s="161"/>
    </row>
    <row r="54" spans="2:14" ht="21.9" customHeight="1" x14ac:dyDescent="0.3">
      <c r="B54" s="229">
        <v>74</v>
      </c>
      <c r="C54" s="243" t="s">
        <v>562</v>
      </c>
      <c r="D54" s="183">
        <v>6</v>
      </c>
      <c r="E54" s="367">
        <v>2.5359256128486898E-3</v>
      </c>
      <c r="F54" s="221">
        <v>11</v>
      </c>
      <c r="G54" s="367">
        <v>1.9913106444605358E-3</v>
      </c>
      <c r="H54" s="221">
        <v>0</v>
      </c>
      <c r="I54" s="367">
        <v>0</v>
      </c>
      <c r="J54" s="221">
        <v>0</v>
      </c>
      <c r="K54" s="202">
        <v>0</v>
      </c>
      <c r="L54" s="215">
        <v>17</v>
      </c>
      <c r="M54" s="203">
        <v>2.0754486631668905E-3</v>
      </c>
      <c r="N54" s="161"/>
    </row>
    <row r="55" spans="2:14" ht="21.9" customHeight="1" x14ac:dyDescent="0.3">
      <c r="B55" s="229">
        <v>75</v>
      </c>
      <c r="C55" s="278" t="s">
        <v>563</v>
      </c>
      <c r="D55" s="183">
        <v>35</v>
      </c>
      <c r="E55" s="367">
        <v>1.4792899408284023E-2</v>
      </c>
      <c r="F55" s="221">
        <v>114</v>
      </c>
      <c r="G55" s="367">
        <v>2.0637219406227373E-2</v>
      </c>
      <c r="H55" s="221">
        <v>9</v>
      </c>
      <c r="I55" s="367">
        <v>3.0303030303030304E-2</v>
      </c>
      <c r="J55" s="221">
        <v>0</v>
      </c>
      <c r="K55" s="202">
        <v>0</v>
      </c>
      <c r="L55" s="215">
        <v>158</v>
      </c>
      <c r="M55" s="203">
        <v>1.928946404590404E-2</v>
      </c>
      <c r="N55" s="161"/>
    </row>
    <row r="56" spans="2:14" ht="21.9" customHeight="1" thickBot="1" x14ac:dyDescent="0.35">
      <c r="B56" s="229">
        <v>79</v>
      </c>
      <c r="C56" s="243" t="s">
        <v>564</v>
      </c>
      <c r="D56" s="183">
        <v>10</v>
      </c>
      <c r="E56" s="367">
        <v>4.22654268808115E-3</v>
      </c>
      <c r="F56" s="221">
        <v>32</v>
      </c>
      <c r="G56" s="367">
        <v>5.7929036929761039E-3</v>
      </c>
      <c r="H56" s="221">
        <v>2</v>
      </c>
      <c r="I56" s="367">
        <v>6.7340067340067337E-3</v>
      </c>
      <c r="J56" s="221">
        <v>0</v>
      </c>
      <c r="K56" s="202">
        <v>0</v>
      </c>
      <c r="L56" s="215">
        <v>44</v>
      </c>
      <c r="M56" s="203">
        <v>5.3717494811378339E-3</v>
      </c>
      <c r="N56" s="161"/>
    </row>
    <row r="57" spans="2:14" ht="21.9" customHeight="1" thickTop="1" thickBot="1" x14ac:dyDescent="0.35">
      <c r="B57" s="285" t="s">
        <v>122</v>
      </c>
      <c r="C57" s="286" t="s">
        <v>566</v>
      </c>
      <c r="D57" s="190">
        <v>63</v>
      </c>
      <c r="E57" s="359">
        <v>2.662721893491124E-2</v>
      </c>
      <c r="F57" s="303">
        <v>212</v>
      </c>
      <c r="G57" s="359">
        <v>3.8377986965966691E-2</v>
      </c>
      <c r="H57" s="303">
        <v>15</v>
      </c>
      <c r="I57" s="359">
        <v>5.0505050505050504E-2</v>
      </c>
      <c r="J57" s="303">
        <v>0</v>
      </c>
      <c r="K57" s="287">
        <v>0</v>
      </c>
      <c r="L57" s="190">
        <v>290</v>
      </c>
      <c r="M57" s="189">
        <v>3.5404712489317543E-2</v>
      </c>
    </row>
    <row r="58" spans="2:14" ht="21.9" customHeight="1" thickTop="1" x14ac:dyDescent="0.3">
      <c r="B58" s="229">
        <v>80</v>
      </c>
      <c r="C58" s="243" t="s">
        <v>565</v>
      </c>
      <c r="D58" s="183">
        <v>9</v>
      </c>
      <c r="E58" s="367">
        <v>3.8038884192730348E-3</v>
      </c>
      <c r="F58" s="221">
        <v>42</v>
      </c>
      <c r="G58" s="367">
        <v>7.6031860970311371E-3</v>
      </c>
      <c r="H58" s="221">
        <v>3</v>
      </c>
      <c r="I58" s="367">
        <v>1.0101010101010102E-2</v>
      </c>
      <c r="J58" s="221">
        <v>0</v>
      </c>
      <c r="K58" s="202">
        <v>0</v>
      </c>
      <c r="L58" s="215">
        <v>54</v>
      </c>
      <c r="M58" s="203">
        <v>6.5926016359418877E-3</v>
      </c>
      <c r="N58" s="161"/>
    </row>
    <row r="59" spans="2:14" ht="21.9" customHeight="1" x14ac:dyDescent="0.3">
      <c r="B59" s="229">
        <v>81</v>
      </c>
      <c r="C59" s="243" t="s">
        <v>567</v>
      </c>
      <c r="D59" s="183">
        <v>18</v>
      </c>
      <c r="E59" s="367">
        <v>7.6077768385460695E-3</v>
      </c>
      <c r="F59" s="221">
        <v>82</v>
      </c>
      <c r="G59" s="367">
        <v>1.4844315713251267E-2</v>
      </c>
      <c r="H59" s="221">
        <v>5</v>
      </c>
      <c r="I59" s="367">
        <v>1.6835016835016835E-2</v>
      </c>
      <c r="J59" s="221">
        <v>0</v>
      </c>
      <c r="K59" s="202">
        <v>0</v>
      </c>
      <c r="L59" s="215">
        <v>105</v>
      </c>
      <c r="M59" s="203">
        <v>1.281894762544256E-2</v>
      </c>
      <c r="N59" s="161"/>
    </row>
    <row r="60" spans="2:14" ht="21.9" customHeight="1" x14ac:dyDescent="0.3">
      <c r="B60" s="229">
        <v>82</v>
      </c>
      <c r="C60" s="243" t="s">
        <v>568</v>
      </c>
      <c r="D60" s="183">
        <v>3</v>
      </c>
      <c r="E60" s="367">
        <v>1.2679628064243449E-3</v>
      </c>
      <c r="F60" s="221">
        <v>2</v>
      </c>
      <c r="G60" s="367">
        <v>3.6205648081100649E-4</v>
      </c>
      <c r="H60" s="221">
        <v>0</v>
      </c>
      <c r="I60" s="367">
        <v>0</v>
      </c>
      <c r="J60" s="221">
        <v>0</v>
      </c>
      <c r="K60" s="202">
        <v>0</v>
      </c>
      <c r="L60" s="215">
        <v>5</v>
      </c>
      <c r="M60" s="203">
        <v>6.1042607740202659E-4</v>
      </c>
      <c r="N60" s="161"/>
    </row>
    <row r="61" spans="2:14" ht="21.9" customHeight="1" x14ac:dyDescent="0.3">
      <c r="B61" s="229">
        <v>83</v>
      </c>
      <c r="C61" s="243" t="s">
        <v>569</v>
      </c>
      <c r="D61" s="183">
        <v>15</v>
      </c>
      <c r="E61" s="367">
        <v>6.3398140321217246E-3</v>
      </c>
      <c r="F61" s="221">
        <v>40</v>
      </c>
      <c r="G61" s="367">
        <v>7.2411296162201303E-3</v>
      </c>
      <c r="H61" s="221">
        <v>4</v>
      </c>
      <c r="I61" s="367">
        <v>1.3468013468013467E-2</v>
      </c>
      <c r="J61" s="221">
        <v>0</v>
      </c>
      <c r="K61" s="202">
        <v>0</v>
      </c>
      <c r="L61" s="215">
        <v>59</v>
      </c>
      <c r="M61" s="203">
        <v>7.2030277133439142E-3</v>
      </c>
      <c r="N61" s="161"/>
    </row>
    <row r="62" spans="2:14" ht="21.9" customHeight="1" x14ac:dyDescent="0.3">
      <c r="B62" s="229">
        <v>84</v>
      </c>
      <c r="C62" s="243" t="s">
        <v>570</v>
      </c>
      <c r="D62" s="183">
        <v>11</v>
      </c>
      <c r="E62" s="367">
        <v>4.6491969568892644E-3</v>
      </c>
      <c r="F62" s="221">
        <v>11</v>
      </c>
      <c r="G62" s="367">
        <v>1.9913106444605358E-3</v>
      </c>
      <c r="H62" s="221">
        <v>0</v>
      </c>
      <c r="I62" s="367">
        <v>0</v>
      </c>
      <c r="J62" s="221">
        <v>0</v>
      </c>
      <c r="K62" s="202">
        <v>0</v>
      </c>
      <c r="L62" s="215">
        <v>22</v>
      </c>
      <c r="M62" s="203">
        <v>2.6858747405689169E-3</v>
      </c>
      <c r="N62" s="161"/>
    </row>
    <row r="63" spans="2:14" ht="21.9" customHeight="1" x14ac:dyDescent="0.3">
      <c r="B63" s="229">
        <v>85</v>
      </c>
      <c r="C63" s="243" t="s">
        <v>571</v>
      </c>
      <c r="D63" s="183">
        <v>5</v>
      </c>
      <c r="E63" s="367">
        <v>2.113271344040575E-3</v>
      </c>
      <c r="F63" s="221">
        <v>27</v>
      </c>
      <c r="G63" s="367">
        <v>4.8877624909485877E-3</v>
      </c>
      <c r="H63" s="221">
        <v>1</v>
      </c>
      <c r="I63" s="367">
        <v>3.3670033670033669E-3</v>
      </c>
      <c r="J63" s="221">
        <v>0</v>
      </c>
      <c r="K63" s="202">
        <v>0</v>
      </c>
      <c r="L63" s="215">
        <v>33</v>
      </c>
      <c r="M63" s="203">
        <v>4.0288121108533756E-3</v>
      </c>
      <c r="N63" s="161"/>
    </row>
    <row r="64" spans="2:14" ht="21.9" customHeight="1" thickBot="1" x14ac:dyDescent="0.35">
      <c r="B64" s="229">
        <v>89</v>
      </c>
      <c r="C64" s="243" t="s">
        <v>572</v>
      </c>
      <c r="D64" s="183">
        <v>2</v>
      </c>
      <c r="E64" s="367">
        <v>8.4530853761622987E-4</v>
      </c>
      <c r="F64" s="221">
        <v>8</v>
      </c>
      <c r="G64" s="367">
        <v>1.448225923244026E-3</v>
      </c>
      <c r="H64" s="221">
        <v>2</v>
      </c>
      <c r="I64" s="367">
        <v>6.7340067340067337E-3</v>
      </c>
      <c r="J64" s="221">
        <v>0</v>
      </c>
      <c r="K64" s="202">
        <v>0</v>
      </c>
      <c r="L64" s="215">
        <v>12</v>
      </c>
      <c r="M64" s="203">
        <v>1.465022585764864E-3</v>
      </c>
      <c r="N64" s="161"/>
    </row>
    <row r="65" spans="2:193" ht="21.9" customHeight="1" thickTop="1" thickBot="1" x14ac:dyDescent="0.35">
      <c r="B65" s="285">
        <v>99</v>
      </c>
      <c r="C65" s="286" t="s">
        <v>573</v>
      </c>
      <c r="D65" s="190">
        <v>61</v>
      </c>
      <c r="E65" s="359">
        <v>2.5781910397295011E-2</v>
      </c>
      <c r="F65" s="303">
        <v>219</v>
      </c>
      <c r="G65" s="359">
        <v>3.9645184648805211E-2</v>
      </c>
      <c r="H65" s="303">
        <v>14</v>
      </c>
      <c r="I65" s="359">
        <v>4.7138047138047139E-2</v>
      </c>
      <c r="J65" s="303">
        <v>1</v>
      </c>
      <c r="K65" s="287">
        <v>0.25</v>
      </c>
      <c r="L65" s="190">
        <v>295</v>
      </c>
      <c r="M65" s="189">
        <v>3.6015138566719569E-2</v>
      </c>
      <c r="N65" s="161"/>
    </row>
    <row r="66" spans="2:193" ht="21.9" customHeight="1" thickTop="1" thickBot="1" x14ac:dyDescent="0.35">
      <c r="B66" s="410" t="s">
        <v>440</v>
      </c>
      <c r="C66" s="477"/>
      <c r="D66" s="181">
        <v>2366</v>
      </c>
      <c r="E66" s="384">
        <v>1</v>
      </c>
      <c r="F66" s="224">
        <v>5524</v>
      </c>
      <c r="G66" s="384">
        <v>1</v>
      </c>
      <c r="H66" s="224">
        <v>297</v>
      </c>
      <c r="I66" s="384">
        <v>0.99999999999999989</v>
      </c>
      <c r="J66" s="224">
        <v>4</v>
      </c>
      <c r="K66" s="283">
        <v>1</v>
      </c>
      <c r="L66" s="181">
        <v>8191</v>
      </c>
      <c r="M66" s="284">
        <v>1</v>
      </c>
    </row>
    <row r="67" spans="2:193" s="148" customFormat="1" ht="21.9" customHeight="1" thickTop="1" thickBot="1" x14ac:dyDescent="0.35">
      <c r="B67" s="162"/>
      <c r="C67" s="272"/>
      <c r="D67" s="164"/>
      <c r="E67" s="281"/>
      <c r="F67" s="164"/>
      <c r="G67" s="281"/>
      <c r="H67" s="164"/>
      <c r="I67" s="281"/>
      <c r="J67" s="164"/>
      <c r="K67" s="281"/>
      <c r="L67" s="164"/>
      <c r="M67" s="281"/>
    </row>
    <row r="68" spans="2:193" ht="21.9" customHeight="1" thickTop="1" x14ac:dyDescent="0.3">
      <c r="B68" s="241" t="s">
        <v>489</v>
      </c>
      <c r="C68" s="238"/>
      <c r="D68" s="253"/>
      <c r="E68" s="253"/>
      <c r="F68" s="253"/>
      <c r="G68" s="253"/>
      <c r="H68" s="236"/>
      <c r="I68" s="253"/>
      <c r="J68" s="253"/>
      <c r="K68" s="253"/>
      <c r="L68" s="253"/>
      <c r="M68" s="236"/>
      <c r="N68" s="237"/>
      <c r="O68" s="237"/>
      <c r="P68" s="237"/>
      <c r="Q68" s="237"/>
      <c r="R68" s="237"/>
      <c r="S68" s="237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</row>
    <row r="69" spans="2:193" ht="21.9" customHeight="1" thickBot="1" x14ac:dyDescent="0.35">
      <c r="B69" s="239" t="s">
        <v>488</v>
      </c>
      <c r="C69" s="240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36"/>
      <c r="S69" s="167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</row>
    <row r="70" spans="2:193" s="148" customFormat="1" ht="15" thickTop="1" x14ac:dyDescent="0.3">
      <c r="B70" s="167"/>
      <c r="C70" s="168"/>
      <c r="D70" s="167"/>
      <c r="E70" s="167"/>
      <c r="F70" s="167"/>
      <c r="G70" s="167"/>
      <c r="H70" s="167"/>
      <c r="I70" s="167"/>
      <c r="J70" s="167"/>
      <c r="K70" s="167"/>
      <c r="L70" s="168"/>
      <c r="M70" s="167"/>
    </row>
    <row r="71" spans="2:193" s="148" customFormat="1" x14ac:dyDescent="0.3"/>
    <row r="72" spans="2:193" s="148" customFormat="1" x14ac:dyDescent="0.3"/>
    <row r="73" spans="2:193" s="148" customFormat="1" x14ac:dyDescent="0.3"/>
    <row r="74" spans="2:193" s="148" customFormat="1" x14ac:dyDescent="0.3"/>
    <row r="75" spans="2:193" s="148" customFormat="1" x14ac:dyDescent="0.3"/>
    <row r="76" spans="2:193" s="148" customFormat="1" x14ac:dyDescent="0.3"/>
    <row r="77" spans="2:193" s="148" customFormat="1" x14ac:dyDescent="0.3"/>
    <row r="78" spans="2:193" s="148" customFormat="1" x14ac:dyDescent="0.3"/>
    <row r="79" spans="2:193" s="148" customFormat="1" x14ac:dyDescent="0.3"/>
    <row r="80" spans="2:193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</sheetData>
  <mergeCells count="10">
    <mergeCell ref="B66:C66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K460"/>
  <sheetViews>
    <sheetView topLeftCell="B1" zoomScale="60" zoomScaleNormal="60" workbookViewId="0">
      <selection activeCell="B7" sqref="B7"/>
    </sheetView>
  </sheetViews>
  <sheetFormatPr defaultColWidth="9.109375" defaultRowHeight="14.4" x14ac:dyDescent="0.3"/>
  <cols>
    <col min="1" max="1" width="2.6640625" style="148" customWidth="1"/>
    <col min="2" max="2" width="9.33203125" style="143" customWidth="1"/>
    <col min="3" max="3" width="144.109375" style="143" customWidth="1"/>
    <col min="4" max="23" width="14.6640625" style="143" customWidth="1"/>
    <col min="24" max="24" width="9.109375" style="148" customWidth="1"/>
    <col min="25" max="25" width="8.88671875" style="148" customWidth="1"/>
    <col min="26" max="175" width="11.44140625" style="148" customWidth="1"/>
    <col min="176" max="16384" width="9.109375" style="143"/>
  </cols>
  <sheetData>
    <row r="1" spans="2:24" s="148" customFormat="1" ht="15" thickBot="1" x14ac:dyDescent="0.35"/>
    <row r="2" spans="2:24" ht="21.9" customHeight="1" thickTop="1" thickBot="1" x14ac:dyDescent="0.35">
      <c r="B2" s="428" t="s">
        <v>673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34"/>
    </row>
    <row r="3" spans="2:24" ht="21.9" customHeight="1" thickTop="1" thickBot="1" x14ac:dyDescent="0.35">
      <c r="B3" s="415" t="s">
        <v>740</v>
      </c>
      <c r="C3" s="418" t="s">
        <v>513</v>
      </c>
      <c r="D3" s="431" t="s">
        <v>490</v>
      </c>
      <c r="E3" s="423"/>
      <c r="F3" s="423"/>
      <c r="G3" s="423"/>
      <c r="H3" s="423"/>
      <c r="I3" s="423"/>
      <c r="J3" s="423"/>
      <c r="K3" s="423"/>
      <c r="L3" s="424"/>
      <c r="M3" s="431" t="s">
        <v>491</v>
      </c>
      <c r="N3" s="423"/>
      <c r="O3" s="423"/>
      <c r="P3" s="423"/>
      <c r="Q3" s="423"/>
      <c r="R3" s="423"/>
      <c r="S3" s="423"/>
      <c r="T3" s="423"/>
      <c r="U3" s="424"/>
      <c r="V3" s="498" t="s">
        <v>440</v>
      </c>
      <c r="W3" s="499"/>
    </row>
    <row r="4" spans="2:24" ht="21.9" customHeight="1" thickTop="1" thickBot="1" x14ac:dyDescent="0.35">
      <c r="B4" s="416"/>
      <c r="C4" s="419"/>
      <c r="D4" s="431" t="s">
        <v>575</v>
      </c>
      <c r="E4" s="423"/>
      <c r="F4" s="423"/>
      <c r="G4" s="423"/>
      <c r="H4" s="423"/>
      <c r="I4" s="423"/>
      <c r="J4" s="423"/>
      <c r="K4" s="443" t="s">
        <v>674</v>
      </c>
      <c r="L4" s="418"/>
      <c r="M4" s="431" t="s">
        <v>575</v>
      </c>
      <c r="N4" s="423"/>
      <c r="O4" s="423"/>
      <c r="P4" s="423"/>
      <c r="Q4" s="423"/>
      <c r="R4" s="423"/>
      <c r="S4" s="423"/>
      <c r="T4" s="443" t="s">
        <v>675</v>
      </c>
      <c r="U4" s="418"/>
      <c r="V4" s="500"/>
      <c r="W4" s="501"/>
    </row>
    <row r="5" spans="2:24" ht="21.9" customHeight="1" thickTop="1" thickBot="1" x14ac:dyDescent="0.35">
      <c r="B5" s="416"/>
      <c r="C5" s="419"/>
      <c r="D5" s="443" t="s">
        <v>484</v>
      </c>
      <c r="E5" s="588"/>
      <c r="F5" s="589" t="s">
        <v>485</v>
      </c>
      <c r="G5" s="588"/>
      <c r="H5" s="589" t="s">
        <v>486</v>
      </c>
      <c r="I5" s="588"/>
      <c r="J5" s="407" t="s">
        <v>487</v>
      </c>
      <c r="K5" s="469"/>
      <c r="L5" s="419"/>
      <c r="M5" s="443" t="s">
        <v>484</v>
      </c>
      <c r="N5" s="588"/>
      <c r="O5" s="589" t="s">
        <v>485</v>
      </c>
      <c r="P5" s="588"/>
      <c r="Q5" s="589" t="s">
        <v>486</v>
      </c>
      <c r="R5" s="588"/>
      <c r="S5" s="407" t="s">
        <v>487</v>
      </c>
      <c r="T5" s="469"/>
      <c r="U5" s="419"/>
      <c r="V5" s="502"/>
      <c r="W5" s="503"/>
    </row>
    <row r="6" spans="2:24" ht="21.9" customHeight="1" thickTop="1" thickBot="1" x14ac:dyDescent="0.35">
      <c r="B6" s="417"/>
      <c r="C6" s="447"/>
      <c r="D6" s="583" t="s">
        <v>439</v>
      </c>
      <c r="E6" s="650" t="s">
        <v>3</v>
      </c>
      <c r="F6" s="585" t="s">
        <v>439</v>
      </c>
      <c r="G6" s="650" t="s">
        <v>3</v>
      </c>
      <c r="H6" s="585" t="s">
        <v>439</v>
      </c>
      <c r="I6" s="650" t="s">
        <v>3</v>
      </c>
      <c r="J6" s="592" t="s">
        <v>439</v>
      </c>
      <c r="K6" s="583" t="s">
        <v>439</v>
      </c>
      <c r="L6" s="577" t="s">
        <v>3</v>
      </c>
      <c r="M6" s="583" t="s">
        <v>439</v>
      </c>
      <c r="N6" s="650" t="s">
        <v>3</v>
      </c>
      <c r="O6" s="585" t="s">
        <v>439</v>
      </c>
      <c r="P6" s="650" t="s">
        <v>3</v>
      </c>
      <c r="Q6" s="585" t="s">
        <v>439</v>
      </c>
      <c r="R6" s="650" t="s">
        <v>3</v>
      </c>
      <c r="S6" s="592" t="s">
        <v>439</v>
      </c>
      <c r="T6" s="583" t="s">
        <v>439</v>
      </c>
      <c r="U6" s="577" t="s">
        <v>3</v>
      </c>
      <c r="V6" s="358" t="s">
        <v>439</v>
      </c>
      <c r="W6" s="290" t="s">
        <v>3</v>
      </c>
    </row>
    <row r="7" spans="2:24" ht="21.9" customHeight="1" thickTop="1" thickBot="1" x14ac:dyDescent="0.35">
      <c r="B7" s="285" t="s">
        <v>46</v>
      </c>
      <c r="C7" s="286" t="s">
        <v>514</v>
      </c>
      <c r="D7" s="190">
        <v>57</v>
      </c>
      <c r="E7" s="359">
        <v>3.4050179211469536E-2</v>
      </c>
      <c r="F7" s="303">
        <v>117</v>
      </c>
      <c r="G7" s="359">
        <v>3.367875647668394E-2</v>
      </c>
      <c r="H7" s="303">
        <v>6</v>
      </c>
      <c r="I7" s="359">
        <v>3.1746031746031744E-2</v>
      </c>
      <c r="J7" s="291">
        <v>0</v>
      </c>
      <c r="K7" s="190">
        <v>180</v>
      </c>
      <c r="L7" s="189">
        <v>3.372049456725365E-2</v>
      </c>
      <c r="M7" s="190">
        <v>35</v>
      </c>
      <c r="N7" s="308">
        <v>5.0578034682080927E-2</v>
      </c>
      <c r="O7" s="291">
        <v>92</v>
      </c>
      <c r="P7" s="308">
        <v>4.4878048780487803E-2</v>
      </c>
      <c r="Q7" s="291">
        <v>4</v>
      </c>
      <c r="R7" s="308">
        <v>3.7037037037037035E-2</v>
      </c>
      <c r="S7" s="291">
        <v>0</v>
      </c>
      <c r="T7" s="190">
        <v>131</v>
      </c>
      <c r="U7" s="189">
        <v>4.5916579039607427E-2</v>
      </c>
      <c r="V7" s="190">
        <v>311</v>
      </c>
      <c r="W7" s="189">
        <v>3.7968502014406054E-2</v>
      </c>
      <c r="X7" s="161"/>
    </row>
    <row r="8" spans="2:24" ht="21.9" customHeight="1" thickTop="1" thickBot="1" x14ac:dyDescent="0.35">
      <c r="B8" s="285" t="s">
        <v>65</v>
      </c>
      <c r="C8" s="286" t="s">
        <v>532</v>
      </c>
      <c r="D8" s="190">
        <v>3</v>
      </c>
      <c r="E8" s="359">
        <v>1.7921146953405018E-3</v>
      </c>
      <c r="F8" s="303">
        <v>0</v>
      </c>
      <c r="G8" s="359">
        <v>0</v>
      </c>
      <c r="H8" s="303">
        <v>0</v>
      </c>
      <c r="I8" s="359">
        <v>0</v>
      </c>
      <c r="J8" s="291">
        <v>0</v>
      </c>
      <c r="K8" s="190">
        <v>3</v>
      </c>
      <c r="L8" s="189">
        <v>5.6200824278756091E-4</v>
      </c>
      <c r="M8" s="190">
        <v>1</v>
      </c>
      <c r="N8" s="308">
        <v>1.4450867052023121E-3</v>
      </c>
      <c r="O8" s="291">
        <v>1</v>
      </c>
      <c r="P8" s="308">
        <v>4.8780487804878049E-4</v>
      </c>
      <c r="Q8" s="291">
        <v>1</v>
      </c>
      <c r="R8" s="308">
        <v>9.2592592592592587E-3</v>
      </c>
      <c r="S8" s="291">
        <v>0</v>
      </c>
      <c r="T8" s="190">
        <v>3</v>
      </c>
      <c r="U8" s="189">
        <v>1.0515247108307045E-3</v>
      </c>
      <c r="V8" s="190">
        <v>6</v>
      </c>
      <c r="W8" s="189">
        <v>7.3251129288243188E-4</v>
      </c>
    </row>
    <row r="9" spans="2:24" ht="21.9" customHeight="1" thickTop="1" x14ac:dyDescent="0.3">
      <c r="B9" s="229">
        <v>10</v>
      </c>
      <c r="C9" s="243" t="s">
        <v>515</v>
      </c>
      <c r="D9" s="183">
        <v>1</v>
      </c>
      <c r="E9" s="361">
        <v>5.9737156511350056E-4</v>
      </c>
      <c r="F9" s="221">
        <v>0</v>
      </c>
      <c r="G9" s="361">
        <v>0</v>
      </c>
      <c r="H9" s="221">
        <v>0</v>
      </c>
      <c r="I9" s="361">
        <v>0</v>
      </c>
      <c r="J9" s="200">
        <v>0</v>
      </c>
      <c r="K9" s="215">
        <v>1</v>
      </c>
      <c r="L9" s="203">
        <v>1.8733608092918696E-4</v>
      </c>
      <c r="M9" s="183">
        <v>0</v>
      </c>
      <c r="N9" s="385">
        <v>0</v>
      </c>
      <c r="O9" s="200">
        <v>0</v>
      </c>
      <c r="P9" s="385">
        <v>0</v>
      </c>
      <c r="Q9" s="200">
        <v>0</v>
      </c>
      <c r="R9" s="385">
        <v>0</v>
      </c>
      <c r="S9" s="200">
        <v>0</v>
      </c>
      <c r="T9" s="215">
        <v>0</v>
      </c>
      <c r="U9" s="203">
        <v>0</v>
      </c>
      <c r="V9" s="215">
        <v>1</v>
      </c>
      <c r="W9" s="203">
        <v>1.2208521548040532E-4</v>
      </c>
      <c r="X9" s="161"/>
    </row>
    <row r="10" spans="2:24" ht="21.9" customHeight="1" x14ac:dyDescent="0.3">
      <c r="B10" s="229">
        <v>11</v>
      </c>
      <c r="C10" s="243" t="s">
        <v>516</v>
      </c>
      <c r="D10" s="183">
        <v>0</v>
      </c>
      <c r="E10" s="361">
        <v>0</v>
      </c>
      <c r="F10" s="221">
        <v>0</v>
      </c>
      <c r="G10" s="361">
        <v>0</v>
      </c>
      <c r="H10" s="221">
        <v>0</v>
      </c>
      <c r="I10" s="361">
        <v>0</v>
      </c>
      <c r="J10" s="200">
        <v>0</v>
      </c>
      <c r="K10" s="215">
        <v>0</v>
      </c>
      <c r="L10" s="203">
        <v>0</v>
      </c>
      <c r="M10" s="183">
        <v>0</v>
      </c>
      <c r="N10" s="385">
        <v>0</v>
      </c>
      <c r="O10" s="200">
        <v>0</v>
      </c>
      <c r="P10" s="385">
        <v>0</v>
      </c>
      <c r="Q10" s="200">
        <v>0</v>
      </c>
      <c r="R10" s="385">
        <v>0</v>
      </c>
      <c r="S10" s="200">
        <v>0</v>
      </c>
      <c r="T10" s="215">
        <v>0</v>
      </c>
      <c r="U10" s="203">
        <v>0</v>
      </c>
      <c r="V10" s="215">
        <v>0</v>
      </c>
      <c r="W10" s="203">
        <v>0</v>
      </c>
      <c r="X10" s="161"/>
    </row>
    <row r="11" spans="2:24" ht="21.9" customHeight="1" x14ac:dyDescent="0.3">
      <c r="B11" s="229">
        <v>12</v>
      </c>
      <c r="C11" s="243" t="s">
        <v>517</v>
      </c>
      <c r="D11" s="183">
        <v>1</v>
      </c>
      <c r="E11" s="361">
        <v>5.9737156511350056E-4</v>
      </c>
      <c r="F11" s="221">
        <v>0</v>
      </c>
      <c r="G11" s="361">
        <v>0</v>
      </c>
      <c r="H11" s="221">
        <v>0</v>
      </c>
      <c r="I11" s="361">
        <v>0</v>
      </c>
      <c r="J11" s="200">
        <v>0</v>
      </c>
      <c r="K11" s="215">
        <v>1</v>
      </c>
      <c r="L11" s="203">
        <v>1.8733608092918696E-4</v>
      </c>
      <c r="M11" s="183">
        <v>0</v>
      </c>
      <c r="N11" s="385">
        <v>0</v>
      </c>
      <c r="O11" s="200">
        <v>1</v>
      </c>
      <c r="P11" s="385">
        <v>4.8780487804878049E-4</v>
      </c>
      <c r="Q11" s="200">
        <v>1</v>
      </c>
      <c r="R11" s="385">
        <v>9.2592592592592587E-3</v>
      </c>
      <c r="S11" s="200">
        <v>0</v>
      </c>
      <c r="T11" s="215">
        <v>2</v>
      </c>
      <c r="U11" s="203">
        <v>7.010164738871364E-4</v>
      </c>
      <c r="V11" s="215">
        <v>3</v>
      </c>
      <c r="W11" s="203">
        <v>3.66255646441216E-4</v>
      </c>
      <c r="X11" s="161"/>
    </row>
    <row r="12" spans="2:24" ht="21.9" customHeight="1" x14ac:dyDescent="0.3">
      <c r="B12" s="229">
        <v>13</v>
      </c>
      <c r="C12" s="243" t="s">
        <v>518</v>
      </c>
      <c r="D12" s="183">
        <v>0</v>
      </c>
      <c r="E12" s="361">
        <v>0</v>
      </c>
      <c r="F12" s="221">
        <v>0</v>
      </c>
      <c r="G12" s="361">
        <v>0</v>
      </c>
      <c r="H12" s="221">
        <v>0</v>
      </c>
      <c r="I12" s="361">
        <v>0</v>
      </c>
      <c r="J12" s="200">
        <v>0</v>
      </c>
      <c r="K12" s="215">
        <v>0</v>
      </c>
      <c r="L12" s="203">
        <v>0</v>
      </c>
      <c r="M12" s="183">
        <v>1</v>
      </c>
      <c r="N12" s="385">
        <v>1.4450867052023121E-3</v>
      </c>
      <c r="O12" s="200">
        <v>0</v>
      </c>
      <c r="P12" s="385">
        <v>0</v>
      </c>
      <c r="Q12" s="200">
        <v>0</v>
      </c>
      <c r="R12" s="385">
        <v>0</v>
      </c>
      <c r="S12" s="200">
        <v>0</v>
      </c>
      <c r="T12" s="215">
        <v>1</v>
      </c>
      <c r="U12" s="203">
        <v>3.505082369435682E-4</v>
      </c>
      <c r="V12" s="215">
        <v>1</v>
      </c>
      <c r="W12" s="203">
        <v>1.2208521548040532E-4</v>
      </c>
      <c r="X12" s="161"/>
    </row>
    <row r="13" spans="2:24" ht="21.9" customHeight="1" x14ac:dyDescent="0.3">
      <c r="B13" s="229">
        <v>14</v>
      </c>
      <c r="C13" s="243" t="s">
        <v>519</v>
      </c>
      <c r="D13" s="183">
        <v>0</v>
      </c>
      <c r="E13" s="361">
        <v>0</v>
      </c>
      <c r="F13" s="221">
        <v>0</v>
      </c>
      <c r="G13" s="361">
        <v>0</v>
      </c>
      <c r="H13" s="221">
        <v>0</v>
      </c>
      <c r="I13" s="361">
        <v>0</v>
      </c>
      <c r="J13" s="200">
        <v>0</v>
      </c>
      <c r="K13" s="215">
        <v>0</v>
      </c>
      <c r="L13" s="203">
        <v>0</v>
      </c>
      <c r="M13" s="183">
        <v>0</v>
      </c>
      <c r="N13" s="385">
        <v>0</v>
      </c>
      <c r="O13" s="200">
        <v>0</v>
      </c>
      <c r="P13" s="385">
        <v>0</v>
      </c>
      <c r="Q13" s="200">
        <v>0</v>
      </c>
      <c r="R13" s="385">
        <v>0</v>
      </c>
      <c r="S13" s="200">
        <v>0</v>
      </c>
      <c r="T13" s="215">
        <v>0</v>
      </c>
      <c r="U13" s="203">
        <v>0</v>
      </c>
      <c r="V13" s="215">
        <v>0</v>
      </c>
      <c r="W13" s="203">
        <v>0</v>
      </c>
      <c r="X13" s="161"/>
    </row>
    <row r="14" spans="2:24" ht="21.9" customHeight="1" thickBot="1" x14ac:dyDescent="0.35">
      <c r="B14" s="229">
        <v>19</v>
      </c>
      <c r="C14" s="243" t="s">
        <v>533</v>
      </c>
      <c r="D14" s="183">
        <v>1</v>
      </c>
      <c r="E14" s="361">
        <v>5.9737156511350056E-4</v>
      </c>
      <c r="F14" s="221">
        <v>0</v>
      </c>
      <c r="G14" s="361">
        <v>0</v>
      </c>
      <c r="H14" s="221">
        <v>0</v>
      </c>
      <c r="I14" s="361">
        <v>0</v>
      </c>
      <c r="J14" s="200">
        <v>0</v>
      </c>
      <c r="K14" s="215">
        <v>1</v>
      </c>
      <c r="L14" s="203">
        <v>1.8733608092918696E-4</v>
      </c>
      <c r="M14" s="183">
        <v>0</v>
      </c>
      <c r="N14" s="385">
        <v>0</v>
      </c>
      <c r="O14" s="200">
        <v>0</v>
      </c>
      <c r="P14" s="385">
        <v>0</v>
      </c>
      <c r="Q14" s="200">
        <v>0</v>
      </c>
      <c r="R14" s="385">
        <v>0</v>
      </c>
      <c r="S14" s="200">
        <v>0</v>
      </c>
      <c r="T14" s="215">
        <v>0</v>
      </c>
      <c r="U14" s="203">
        <v>0</v>
      </c>
      <c r="V14" s="215">
        <v>1</v>
      </c>
      <c r="W14" s="203">
        <v>1.2208521548040532E-4</v>
      </c>
      <c r="X14" s="161"/>
    </row>
    <row r="15" spans="2:24" ht="21.9" customHeight="1" thickTop="1" thickBot="1" x14ac:dyDescent="0.35">
      <c r="B15" s="285" t="s">
        <v>73</v>
      </c>
      <c r="C15" s="286" t="s">
        <v>534</v>
      </c>
      <c r="D15" s="190">
        <v>0</v>
      </c>
      <c r="E15" s="359">
        <v>0</v>
      </c>
      <c r="F15" s="303">
        <v>2</v>
      </c>
      <c r="G15" s="359">
        <v>5.757052389176742E-4</v>
      </c>
      <c r="H15" s="303">
        <v>0</v>
      </c>
      <c r="I15" s="359">
        <v>0</v>
      </c>
      <c r="J15" s="291">
        <v>0</v>
      </c>
      <c r="K15" s="190">
        <v>2</v>
      </c>
      <c r="L15" s="189">
        <v>3.7467216185837392E-4</v>
      </c>
      <c r="M15" s="190">
        <v>3</v>
      </c>
      <c r="N15" s="308">
        <v>4.335260115606936E-3</v>
      </c>
      <c r="O15" s="291">
        <v>4</v>
      </c>
      <c r="P15" s="308">
        <v>1.9512195121951219E-3</v>
      </c>
      <c r="Q15" s="291">
        <v>0</v>
      </c>
      <c r="R15" s="308">
        <v>0</v>
      </c>
      <c r="S15" s="291">
        <v>0</v>
      </c>
      <c r="T15" s="190">
        <v>7</v>
      </c>
      <c r="U15" s="189">
        <v>2.4535576586049773E-3</v>
      </c>
      <c r="V15" s="190">
        <v>9</v>
      </c>
      <c r="W15" s="189">
        <v>1.0987669393236481E-3</v>
      </c>
    </row>
    <row r="16" spans="2:24" ht="21.9" customHeight="1" thickTop="1" x14ac:dyDescent="0.3">
      <c r="B16" s="229">
        <v>20</v>
      </c>
      <c r="C16" s="243" t="s">
        <v>520</v>
      </c>
      <c r="D16" s="183">
        <v>0</v>
      </c>
      <c r="E16" s="361">
        <v>0</v>
      </c>
      <c r="F16" s="221">
        <v>1</v>
      </c>
      <c r="G16" s="361">
        <v>2.878526194588371E-4</v>
      </c>
      <c r="H16" s="221">
        <v>0</v>
      </c>
      <c r="I16" s="361">
        <v>0</v>
      </c>
      <c r="J16" s="200">
        <v>0</v>
      </c>
      <c r="K16" s="215">
        <v>1</v>
      </c>
      <c r="L16" s="203">
        <v>1.8733608092918696E-4</v>
      </c>
      <c r="M16" s="183">
        <v>0</v>
      </c>
      <c r="N16" s="385">
        <v>0</v>
      </c>
      <c r="O16" s="200">
        <v>1</v>
      </c>
      <c r="P16" s="385">
        <v>4.8780487804878049E-4</v>
      </c>
      <c r="Q16" s="200">
        <v>0</v>
      </c>
      <c r="R16" s="385">
        <v>0</v>
      </c>
      <c r="S16" s="200">
        <v>0</v>
      </c>
      <c r="T16" s="215">
        <v>1</v>
      </c>
      <c r="U16" s="203">
        <v>3.505082369435682E-4</v>
      </c>
      <c r="V16" s="215">
        <v>2</v>
      </c>
      <c r="W16" s="203">
        <v>2.4417043096081065E-4</v>
      </c>
      <c r="X16" s="161"/>
    </row>
    <row r="17" spans="2:24" ht="21.9" customHeight="1" x14ac:dyDescent="0.3">
      <c r="B17" s="229">
        <v>21</v>
      </c>
      <c r="C17" s="243" t="s">
        <v>521</v>
      </c>
      <c r="D17" s="183">
        <v>0</v>
      </c>
      <c r="E17" s="361">
        <v>0</v>
      </c>
      <c r="F17" s="221">
        <v>0</v>
      </c>
      <c r="G17" s="361">
        <v>0</v>
      </c>
      <c r="H17" s="221">
        <v>0</v>
      </c>
      <c r="I17" s="361">
        <v>0</v>
      </c>
      <c r="J17" s="200">
        <v>0</v>
      </c>
      <c r="K17" s="215">
        <v>0</v>
      </c>
      <c r="L17" s="203">
        <v>0</v>
      </c>
      <c r="M17" s="183">
        <v>0</v>
      </c>
      <c r="N17" s="385">
        <v>0</v>
      </c>
      <c r="O17" s="200">
        <v>1</v>
      </c>
      <c r="P17" s="385">
        <v>4.8780487804878049E-4</v>
      </c>
      <c r="Q17" s="200">
        <v>0</v>
      </c>
      <c r="R17" s="385">
        <v>0</v>
      </c>
      <c r="S17" s="200">
        <v>0</v>
      </c>
      <c r="T17" s="215">
        <v>1</v>
      </c>
      <c r="U17" s="203">
        <v>3.505082369435682E-4</v>
      </c>
      <c r="V17" s="215">
        <v>1</v>
      </c>
      <c r="W17" s="203">
        <v>1.2208521548040532E-4</v>
      </c>
      <c r="X17" s="161"/>
    </row>
    <row r="18" spans="2:24" ht="21.9" customHeight="1" x14ac:dyDescent="0.3">
      <c r="B18" s="229">
        <v>22</v>
      </c>
      <c r="C18" s="243" t="s">
        <v>522</v>
      </c>
      <c r="D18" s="183">
        <v>0</v>
      </c>
      <c r="E18" s="361">
        <v>0</v>
      </c>
      <c r="F18" s="221">
        <v>0</v>
      </c>
      <c r="G18" s="361">
        <v>0</v>
      </c>
      <c r="H18" s="221">
        <v>0</v>
      </c>
      <c r="I18" s="361">
        <v>0</v>
      </c>
      <c r="J18" s="200">
        <v>0</v>
      </c>
      <c r="K18" s="215">
        <v>0</v>
      </c>
      <c r="L18" s="203">
        <v>0</v>
      </c>
      <c r="M18" s="183">
        <v>1</v>
      </c>
      <c r="N18" s="385">
        <v>1.4450867052023121E-3</v>
      </c>
      <c r="O18" s="200">
        <v>1</v>
      </c>
      <c r="P18" s="385">
        <v>4.8780487804878049E-4</v>
      </c>
      <c r="Q18" s="200">
        <v>0</v>
      </c>
      <c r="R18" s="385">
        <v>0</v>
      </c>
      <c r="S18" s="200">
        <v>0</v>
      </c>
      <c r="T18" s="215">
        <v>2</v>
      </c>
      <c r="U18" s="203">
        <v>7.010164738871364E-4</v>
      </c>
      <c r="V18" s="215">
        <v>2</v>
      </c>
      <c r="W18" s="203">
        <v>2.4417043096081065E-4</v>
      </c>
      <c r="X18" s="161"/>
    </row>
    <row r="19" spans="2:24" ht="21.9" customHeight="1" x14ac:dyDescent="0.3">
      <c r="B19" s="229">
        <v>23</v>
      </c>
      <c r="C19" s="243" t="s">
        <v>523</v>
      </c>
      <c r="D19" s="183">
        <v>0</v>
      </c>
      <c r="E19" s="361">
        <v>0</v>
      </c>
      <c r="F19" s="221">
        <v>0</v>
      </c>
      <c r="G19" s="361">
        <v>0</v>
      </c>
      <c r="H19" s="221">
        <v>0</v>
      </c>
      <c r="I19" s="361">
        <v>0</v>
      </c>
      <c r="J19" s="200">
        <v>0</v>
      </c>
      <c r="K19" s="215">
        <v>0</v>
      </c>
      <c r="L19" s="203">
        <v>0</v>
      </c>
      <c r="M19" s="183">
        <v>0</v>
      </c>
      <c r="N19" s="385">
        <v>0</v>
      </c>
      <c r="O19" s="200">
        <v>0</v>
      </c>
      <c r="P19" s="385">
        <v>0</v>
      </c>
      <c r="Q19" s="200">
        <v>0</v>
      </c>
      <c r="R19" s="385">
        <v>0</v>
      </c>
      <c r="S19" s="200">
        <v>0</v>
      </c>
      <c r="T19" s="215">
        <v>0</v>
      </c>
      <c r="U19" s="203">
        <v>0</v>
      </c>
      <c r="V19" s="215">
        <v>0</v>
      </c>
      <c r="W19" s="203">
        <v>0</v>
      </c>
      <c r="X19" s="161"/>
    </row>
    <row r="20" spans="2:24" ht="21.9" customHeight="1" x14ac:dyDescent="0.3">
      <c r="B20" s="229">
        <v>24</v>
      </c>
      <c r="C20" s="243" t="s">
        <v>524</v>
      </c>
      <c r="D20" s="183">
        <v>0</v>
      </c>
      <c r="E20" s="361">
        <v>0</v>
      </c>
      <c r="F20" s="221">
        <v>1</v>
      </c>
      <c r="G20" s="361">
        <v>2.878526194588371E-4</v>
      </c>
      <c r="H20" s="221">
        <v>0</v>
      </c>
      <c r="I20" s="361">
        <v>0</v>
      </c>
      <c r="J20" s="200">
        <v>0</v>
      </c>
      <c r="K20" s="215">
        <v>1</v>
      </c>
      <c r="L20" s="203">
        <v>1.8733608092918696E-4</v>
      </c>
      <c r="M20" s="183">
        <v>2</v>
      </c>
      <c r="N20" s="385">
        <v>2.8901734104046241E-3</v>
      </c>
      <c r="O20" s="200">
        <v>1</v>
      </c>
      <c r="P20" s="385">
        <v>4.8780487804878049E-4</v>
      </c>
      <c r="Q20" s="200">
        <v>0</v>
      </c>
      <c r="R20" s="385">
        <v>0</v>
      </c>
      <c r="S20" s="200">
        <v>0</v>
      </c>
      <c r="T20" s="215">
        <v>3</v>
      </c>
      <c r="U20" s="203">
        <v>1.0515247108307045E-3</v>
      </c>
      <c r="V20" s="215">
        <v>4</v>
      </c>
      <c r="W20" s="203">
        <v>4.8834086192162129E-4</v>
      </c>
      <c r="X20" s="161"/>
    </row>
    <row r="21" spans="2:24" ht="21.9" customHeight="1" thickBot="1" x14ac:dyDescent="0.35">
      <c r="B21" s="229">
        <v>29</v>
      </c>
      <c r="C21" s="243" t="s">
        <v>525</v>
      </c>
      <c r="D21" s="183">
        <v>0</v>
      </c>
      <c r="E21" s="361">
        <v>0</v>
      </c>
      <c r="F21" s="221">
        <v>0</v>
      </c>
      <c r="G21" s="361">
        <v>0</v>
      </c>
      <c r="H21" s="221">
        <v>0</v>
      </c>
      <c r="I21" s="361">
        <v>0</v>
      </c>
      <c r="J21" s="200">
        <v>0</v>
      </c>
      <c r="K21" s="215">
        <v>0</v>
      </c>
      <c r="L21" s="203">
        <v>0</v>
      </c>
      <c r="M21" s="183">
        <v>0</v>
      </c>
      <c r="N21" s="385">
        <v>0</v>
      </c>
      <c r="O21" s="200">
        <v>0</v>
      </c>
      <c r="P21" s="385">
        <v>0</v>
      </c>
      <c r="Q21" s="200">
        <v>0</v>
      </c>
      <c r="R21" s="385">
        <v>0</v>
      </c>
      <c r="S21" s="200">
        <v>0</v>
      </c>
      <c r="T21" s="215">
        <v>0</v>
      </c>
      <c r="U21" s="203">
        <v>0</v>
      </c>
      <c r="V21" s="215">
        <v>0</v>
      </c>
      <c r="W21" s="203">
        <v>0</v>
      </c>
      <c r="X21" s="161"/>
    </row>
    <row r="22" spans="2:24" ht="21.9" customHeight="1" thickTop="1" thickBot="1" x14ac:dyDescent="0.35">
      <c r="B22" s="285" t="s">
        <v>81</v>
      </c>
      <c r="C22" s="286" t="s">
        <v>535</v>
      </c>
      <c r="D22" s="190">
        <v>57</v>
      </c>
      <c r="E22" s="359">
        <v>3.4050179211469529E-2</v>
      </c>
      <c r="F22" s="303">
        <v>158</v>
      </c>
      <c r="G22" s="359">
        <v>4.5480713874496259E-2</v>
      </c>
      <c r="H22" s="303">
        <v>10</v>
      </c>
      <c r="I22" s="359">
        <v>5.2910052910052907E-2</v>
      </c>
      <c r="J22" s="291">
        <v>0</v>
      </c>
      <c r="K22" s="190">
        <v>225</v>
      </c>
      <c r="L22" s="189">
        <v>4.2150618209067063E-2</v>
      </c>
      <c r="M22" s="190">
        <v>26</v>
      </c>
      <c r="N22" s="308">
        <v>3.7572254335260111E-2</v>
      </c>
      <c r="O22" s="291">
        <v>91</v>
      </c>
      <c r="P22" s="308">
        <v>4.4390243902439022E-2</v>
      </c>
      <c r="Q22" s="291">
        <v>6</v>
      </c>
      <c r="R22" s="308">
        <v>5.5555555555555552E-2</v>
      </c>
      <c r="S22" s="291">
        <v>1</v>
      </c>
      <c r="T22" s="190">
        <v>124</v>
      </c>
      <c r="U22" s="189">
        <v>4.3463021381002456E-2</v>
      </c>
      <c r="V22" s="190">
        <v>349</v>
      </c>
      <c r="W22" s="189">
        <v>4.2607740202661462E-2</v>
      </c>
    </row>
    <row r="23" spans="2:24" ht="21.9" customHeight="1" thickTop="1" x14ac:dyDescent="0.3">
      <c r="B23" s="229">
        <v>30</v>
      </c>
      <c r="C23" s="243" t="s">
        <v>526</v>
      </c>
      <c r="D23" s="183">
        <v>5</v>
      </c>
      <c r="E23" s="361">
        <v>2.9868578255675031E-3</v>
      </c>
      <c r="F23" s="221">
        <v>10</v>
      </c>
      <c r="G23" s="361">
        <v>2.8785261945883708E-3</v>
      </c>
      <c r="H23" s="221">
        <v>1</v>
      </c>
      <c r="I23" s="361">
        <v>5.2910052910052907E-3</v>
      </c>
      <c r="J23" s="200">
        <v>0</v>
      </c>
      <c r="K23" s="215">
        <v>16</v>
      </c>
      <c r="L23" s="203">
        <v>2.9973772948669914E-3</v>
      </c>
      <c r="M23" s="183">
        <v>7</v>
      </c>
      <c r="N23" s="385">
        <v>1.0115606936416185E-2</v>
      </c>
      <c r="O23" s="200">
        <v>13</v>
      </c>
      <c r="P23" s="385">
        <v>6.3414634146341468E-3</v>
      </c>
      <c r="Q23" s="200">
        <v>0</v>
      </c>
      <c r="R23" s="385">
        <v>0</v>
      </c>
      <c r="S23" s="200">
        <v>0</v>
      </c>
      <c r="T23" s="215">
        <v>20</v>
      </c>
      <c r="U23" s="203">
        <v>7.0101647388713636E-3</v>
      </c>
      <c r="V23" s="215">
        <v>36</v>
      </c>
      <c r="W23" s="203">
        <v>4.3950677572945915E-3</v>
      </c>
      <c r="X23" s="161"/>
    </row>
    <row r="24" spans="2:24" ht="21.9" customHeight="1" x14ac:dyDescent="0.3">
      <c r="B24" s="229">
        <v>31</v>
      </c>
      <c r="C24" s="243" t="s">
        <v>527</v>
      </c>
      <c r="D24" s="183">
        <v>1</v>
      </c>
      <c r="E24" s="361">
        <v>5.9737156511350056E-4</v>
      </c>
      <c r="F24" s="221">
        <v>2</v>
      </c>
      <c r="G24" s="361">
        <v>5.757052389176742E-4</v>
      </c>
      <c r="H24" s="221">
        <v>1</v>
      </c>
      <c r="I24" s="361">
        <v>5.2910052910052907E-3</v>
      </c>
      <c r="J24" s="200">
        <v>0</v>
      </c>
      <c r="K24" s="215">
        <v>4</v>
      </c>
      <c r="L24" s="203">
        <v>7.4934432371674784E-4</v>
      </c>
      <c r="M24" s="183">
        <v>0</v>
      </c>
      <c r="N24" s="385">
        <v>0</v>
      </c>
      <c r="O24" s="200">
        <v>2</v>
      </c>
      <c r="P24" s="385">
        <v>9.7560975609756097E-4</v>
      </c>
      <c r="Q24" s="200">
        <v>0</v>
      </c>
      <c r="R24" s="385">
        <v>0</v>
      </c>
      <c r="S24" s="200">
        <v>0</v>
      </c>
      <c r="T24" s="215">
        <v>2</v>
      </c>
      <c r="U24" s="203">
        <v>7.010164738871364E-4</v>
      </c>
      <c r="V24" s="215">
        <v>6</v>
      </c>
      <c r="W24" s="203">
        <v>7.3251129288243199E-4</v>
      </c>
      <c r="X24" s="161"/>
    </row>
    <row r="25" spans="2:24" ht="21.9" customHeight="1" x14ac:dyDescent="0.3">
      <c r="B25" s="229">
        <v>32</v>
      </c>
      <c r="C25" s="243" t="s">
        <v>536</v>
      </c>
      <c r="D25" s="183">
        <v>1</v>
      </c>
      <c r="E25" s="361">
        <v>5.9737156511350056E-4</v>
      </c>
      <c r="F25" s="221">
        <v>1</v>
      </c>
      <c r="G25" s="361">
        <v>2.878526194588371E-4</v>
      </c>
      <c r="H25" s="221">
        <v>0</v>
      </c>
      <c r="I25" s="361">
        <v>0</v>
      </c>
      <c r="J25" s="200">
        <v>0</v>
      </c>
      <c r="K25" s="215">
        <v>2</v>
      </c>
      <c r="L25" s="203">
        <v>3.7467216185837392E-4</v>
      </c>
      <c r="M25" s="183">
        <v>0</v>
      </c>
      <c r="N25" s="385">
        <v>0</v>
      </c>
      <c r="O25" s="200">
        <v>3</v>
      </c>
      <c r="P25" s="385">
        <v>1.4634146341463415E-3</v>
      </c>
      <c r="Q25" s="200">
        <v>0</v>
      </c>
      <c r="R25" s="385">
        <v>0</v>
      </c>
      <c r="S25" s="200">
        <v>0</v>
      </c>
      <c r="T25" s="215">
        <v>3</v>
      </c>
      <c r="U25" s="203">
        <v>1.0515247108307045E-3</v>
      </c>
      <c r="V25" s="215">
        <v>5</v>
      </c>
      <c r="W25" s="203">
        <v>6.1042607740202659E-4</v>
      </c>
      <c r="X25" s="161"/>
    </row>
    <row r="26" spans="2:24" ht="21.9" customHeight="1" x14ac:dyDescent="0.3">
      <c r="B26" s="229">
        <v>33</v>
      </c>
      <c r="C26" s="243" t="s">
        <v>528</v>
      </c>
      <c r="D26" s="183">
        <v>7</v>
      </c>
      <c r="E26" s="361">
        <v>4.181600955794504E-3</v>
      </c>
      <c r="F26" s="221">
        <v>25</v>
      </c>
      <c r="G26" s="361">
        <v>7.1963154864709269E-3</v>
      </c>
      <c r="H26" s="221">
        <v>2</v>
      </c>
      <c r="I26" s="361">
        <v>1.0582010582010581E-2</v>
      </c>
      <c r="J26" s="200">
        <v>0</v>
      </c>
      <c r="K26" s="215">
        <v>34</v>
      </c>
      <c r="L26" s="203">
        <v>6.369426751592357E-3</v>
      </c>
      <c r="M26" s="183">
        <v>6</v>
      </c>
      <c r="N26" s="385">
        <v>8.670520231213872E-3</v>
      </c>
      <c r="O26" s="200">
        <v>15</v>
      </c>
      <c r="P26" s="385">
        <v>7.3170731707317077E-3</v>
      </c>
      <c r="Q26" s="200">
        <v>4</v>
      </c>
      <c r="R26" s="385">
        <v>3.7037037037037035E-2</v>
      </c>
      <c r="S26" s="200">
        <v>1</v>
      </c>
      <c r="T26" s="215">
        <v>26</v>
      </c>
      <c r="U26" s="203">
        <v>9.1132141605327725E-3</v>
      </c>
      <c r="V26" s="215">
        <v>60</v>
      </c>
      <c r="W26" s="203">
        <v>7.3251129288243195E-3</v>
      </c>
      <c r="X26" s="161"/>
    </row>
    <row r="27" spans="2:24" ht="21.9" customHeight="1" x14ac:dyDescent="0.3">
      <c r="B27" s="229">
        <v>34</v>
      </c>
      <c r="C27" s="243" t="s">
        <v>529</v>
      </c>
      <c r="D27" s="183">
        <v>9</v>
      </c>
      <c r="E27" s="361">
        <v>5.3763440860215058E-3</v>
      </c>
      <c r="F27" s="221">
        <v>23</v>
      </c>
      <c r="G27" s="361">
        <v>6.6206102475532529E-3</v>
      </c>
      <c r="H27" s="221">
        <v>1</v>
      </c>
      <c r="I27" s="361">
        <v>5.2910052910052907E-3</v>
      </c>
      <c r="J27" s="200">
        <v>0</v>
      </c>
      <c r="K27" s="215">
        <v>33</v>
      </c>
      <c r="L27" s="203">
        <v>6.1820906706631694E-3</v>
      </c>
      <c r="M27" s="183">
        <v>3</v>
      </c>
      <c r="N27" s="385">
        <v>4.335260115606936E-3</v>
      </c>
      <c r="O27" s="200">
        <v>17</v>
      </c>
      <c r="P27" s="385">
        <v>8.2926829268292687E-3</v>
      </c>
      <c r="Q27" s="200">
        <v>0</v>
      </c>
      <c r="R27" s="385">
        <v>0</v>
      </c>
      <c r="S27" s="200">
        <v>0</v>
      </c>
      <c r="T27" s="215">
        <v>20</v>
      </c>
      <c r="U27" s="203">
        <v>7.0101647388713636E-3</v>
      </c>
      <c r="V27" s="215">
        <v>53</v>
      </c>
      <c r="W27" s="203">
        <v>6.4705164204614824E-3</v>
      </c>
      <c r="X27" s="161"/>
    </row>
    <row r="28" spans="2:24" ht="21.9" customHeight="1" x14ac:dyDescent="0.3">
      <c r="B28" s="229">
        <v>35</v>
      </c>
      <c r="C28" s="243" t="s">
        <v>530</v>
      </c>
      <c r="D28" s="183">
        <v>32</v>
      </c>
      <c r="E28" s="361">
        <v>1.9115890083632018E-2</v>
      </c>
      <c r="F28" s="221">
        <v>87</v>
      </c>
      <c r="G28" s="361">
        <v>2.5043177892918825E-2</v>
      </c>
      <c r="H28" s="221">
        <v>5</v>
      </c>
      <c r="I28" s="361">
        <v>2.6455026455026454E-2</v>
      </c>
      <c r="J28" s="200">
        <v>0</v>
      </c>
      <c r="K28" s="215">
        <v>124</v>
      </c>
      <c r="L28" s="203">
        <v>2.3229674035219184E-2</v>
      </c>
      <c r="M28" s="183">
        <v>8</v>
      </c>
      <c r="N28" s="385">
        <v>1.1560693641618497E-2</v>
      </c>
      <c r="O28" s="200">
        <v>37</v>
      </c>
      <c r="P28" s="385">
        <v>1.8048780487804877E-2</v>
      </c>
      <c r="Q28" s="200">
        <v>2</v>
      </c>
      <c r="R28" s="385">
        <v>1.8518518518518517E-2</v>
      </c>
      <c r="S28" s="200">
        <v>0</v>
      </c>
      <c r="T28" s="215">
        <v>47</v>
      </c>
      <c r="U28" s="203">
        <v>1.6473887136347704E-2</v>
      </c>
      <c r="V28" s="215">
        <v>171</v>
      </c>
      <c r="W28" s="203">
        <v>2.0876571847149309E-2</v>
      </c>
      <c r="X28" s="161"/>
    </row>
    <row r="29" spans="2:24" ht="21.9" customHeight="1" thickBot="1" x14ac:dyDescent="0.35">
      <c r="B29" s="229">
        <v>39</v>
      </c>
      <c r="C29" s="243" t="s">
        <v>531</v>
      </c>
      <c r="D29" s="183">
        <v>2</v>
      </c>
      <c r="E29" s="361">
        <v>1.1947431302270011E-3</v>
      </c>
      <c r="F29" s="221">
        <v>10</v>
      </c>
      <c r="G29" s="361">
        <v>2.8785261945883708E-3</v>
      </c>
      <c r="H29" s="221">
        <v>0</v>
      </c>
      <c r="I29" s="361">
        <v>0</v>
      </c>
      <c r="J29" s="200">
        <v>0</v>
      </c>
      <c r="K29" s="215">
        <v>12</v>
      </c>
      <c r="L29" s="203">
        <v>2.2480329711502436E-3</v>
      </c>
      <c r="M29" s="183">
        <v>2</v>
      </c>
      <c r="N29" s="385">
        <v>2.8901734104046241E-3</v>
      </c>
      <c r="O29" s="200">
        <v>4</v>
      </c>
      <c r="P29" s="385">
        <v>1.9512195121951219E-3</v>
      </c>
      <c r="Q29" s="200">
        <v>0</v>
      </c>
      <c r="R29" s="385">
        <v>0</v>
      </c>
      <c r="S29" s="200">
        <v>0</v>
      </c>
      <c r="T29" s="215">
        <v>6</v>
      </c>
      <c r="U29" s="203">
        <v>2.103049421661409E-3</v>
      </c>
      <c r="V29" s="215">
        <v>18</v>
      </c>
      <c r="W29" s="203">
        <v>2.1975338786472958E-3</v>
      </c>
      <c r="X29" s="161"/>
    </row>
    <row r="30" spans="2:24" ht="21.9" customHeight="1" thickTop="1" thickBot="1" x14ac:dyDescent="0.35">
      <c r="B30" s="285" t="s">
        <v>90</v>
      </c>
      <c r="C30" s="286" t="s">
        <v>538</v>
      </c>
      <c r="D30" s="190">
        <v>664</v>
      </c>
      <c r="E30" s="359">
        <v>0.39665471923536449</v>
      </c>
      <c r="F30" s="303">
        <v>1354</v>
      </c>
      <c r="G30" s="359">
        <v>0.38975244674726539</v>
      </c>
      <c r="H30" s="303">
        <v>53</v>
      </c>
      <c r="I30" s="359">
        <v>0.28042328042328041</v>
      </c>
      <c r="J30" s="291">
        <v>1</v>
      </c>
      <c r="K30" s="190">
        <v>2072</v>
      </c>
      <c r="L30" s="189">
        <v>0.38816035968527546</v>
      </c>
      <c r="M30" s="190">
        <v>310</v>
      </c>
      <c r="N30" s="308">
        <v>0.44797687861271673</v>
      </c>
      <c r="O30" s="291">
        <v>920</v>
      </c>
      <c r="P30" s="308">
        <v>0.44878048780487806</v>
      </c>
      <c r="Q30" s="291">
        <v>51</v>
      </c>
      <c r="R30" s="308">
        <v>0.47222222222222221</v>
      </c>
      <c r="S30" s="291">
        <v>1</v>
      </c>
      <c r="T30" s="190">
        <v>1282</v>
      </c>
      <c r="U30" s="189">
        <v>0.44935155976165436</v>
      </c>
      <c r="V30" s="190">
        <v>3354</v>
      </c>
      <c r="W30" s="189">
        <v>0.40947381272127942</v>
      </c>
    </row>
    <row r="31" spans="2:24" ht="21.9" customHeight="1" thickTop="1" x14ac:dyDescent="0.3">
      <c r="B31" s="229">
        <v>40</v>
      </c>
      <c r="C31" s="243" t="s">
        <v>537</v>
      </c>
      <c r="D31" s="183">
        <v>53</v>
      </c>
      <c r="E31" s="361">
        <v>3.1660692951015534E-2</v>
      </c>
      <c r="F31" s="221">
        <v>184</v>
      </c>
      <c r="G31" s="361">
        <v>5.2964881980426023E-2</v>
      </c>
      <c r="H31" s="221">
        <v>5</v>
      </c>
      <c r="I31" s="361">
        <v>2.6455026455026454E-2</v>
      </c>
      <c r="J31" s="200">
        <v>0</v>
      </c>
      <c r="K31" s="215">
        <v>242</v>
      </c>
      <c r="L31" s="203">
        <v>4.5335331584863248E-2</v>
      </c>
      <c r="M31" s="183">
        <v>35</v>
      </c>
      <c r="N31" s="385">
        <v>5.0578034682080927E-2</v>
      </c>
      <c r="O31" s="200">
        <v>123</v>
      </c>
      <c r="P31" s="385">
        <v>0.06</v>
      </c>
      <c r="Q31" s="200">
        <v>6</v>
      </c>
      <c r="R31" s="385">
        <v>5.5555555555555552E-2</v>
      </c>
      <c r="S31" s="200">
        <v>0</v>
      </c>
      <c r="T31" s="215">
        <v>164</v>
      </c>
      <c r="U31" s="203">
        <v>5.7483350858745182E-2</v>
      </c>
      <c r="V31" s="215">
        <v>406</v>
      </c>
      <c r="W31" s="203">
        <v>4.9566597485044564E-2</v>
      </c>
      <c r="X31" s="161"/>
    </row>
    <row r="32" spans="2:24" ht="21.9" customHeight="1" x14ac:dyDescent="0.3">
      <c r="B32" s="229">
        <v>41</v>
      </c>
      <c r="C32" s="243" t="s">
        <v>539</v>
      </c>
      <c r="D32" s="183">
        <v>3</v>
      </c>
      <c r="E32" s="361">
        <v>1.7921146953405018E-3</v>
      </c>
      <c r="F32" s="221">
        <v>4</v>
      </c>
      <c r="G32" s="361">
        <v>1.1514104778353484E-3</v>
      </c>
      <c r="H32" s="221">
        <v>0</v>
      </c>
      <c r="I32" s="361">
        <v>0</v>
      </c>
      <c r="J32" s="200">
        <v>0</v>
      </c>
      <c r="K32" s="215">
        <v>7</v>
      </c>
      <c r="L32" s="203">
        <v>1.3113525665043087E-3</v>
      </c>
      <c r="M32" s="183">
        <v>0</v>
      </c>
      <c r="N32" s="385">
        <v>0</v>
      </c>
      <c r="O32" s="200">
        <v>3</v>
      </c>
      <c r="P32" s="385">
        <v>1.4634146341463415E-3</v>
      </c>
      <c r="Q32" s="200">
        <v>0</v>
      </c>
      <c r="R32" s="385">
        <v>0</v>
      </c>
      <c r="S32" s="200">
        <v>0</v>
      </c>
      <c r="T32" s="215">
        <v>3</v>
      </c>
      <c r="U32" s="203">
        <v>1.0515247108307045E-3</v>
      </c>
      <c r="V32" s="215">
        <v>10</v>
      </c>
      <c r="W32" s="203">
        <v>1.2208521548040532E-3</v>
      </c>
      <c r="X32" s="161"/>
    </row>
    <row r="33" spans="2:24" ht="21.9" customHeight="1" x14ac:dyDescent="0.3">
      <c r="B33" s="229">
        <v>42</v>
      </c>
      <c r="C33" s="243" t="s">
        <v>540</v>
      </c>
      <c r="D33" s="183">
        <v>591</v>
      </c>
      <c r="E33" s="361">
        <v>0.35304659498207885</v>
      </c>
      <c r="F33" s="221">
        <v>1119</v>
      </c>
      <c r="G33" s="361">
        <v>0.3221070811744387</v>
      </c>
      <c r="H33" s="221">
        <v>46</v>
      </c>
      <c r="I33" s="361">
        <v>0.24338624338624337</v>
      </c>
      <c r="J33" s="200">
        <v>1</v>
      </c>
      <c r="K33" s="215">
        <v>1757</v>
      </c>
      <c r="L33" s="203">
        <v>0.32914949419258149</v>
      </c>
      <c r="M33" s="183">
        <v>269</v>
      </c>
      <c r="N33" s="385">
        <v>0.38872832369942195</v>
      </c>
      <c r="O33" s="200">
        <v>771</v>
      </c>
      <c r="P33" s="385">
        <v>0.37609756097560976</v>
      </c>
      <c r="Q33" s="200">
        <v>43</v>
      </c>
      <c r="R33" s="385">
        <v>0.39814814814814814</v>
      </c>
      <c r="S33" s="200">
        <v>1</v>
      </c>
      <c r="T33" s="215">
        <v>1084</v>
      </c>
      <c r="U33" s="203">
        <v>0.37995092884682791</v>
      </c>
      <c r="V33" s="215">
        <v>2841</v>
      </c>
      <c r="W33" s="203">
        <v>0.3468440971798315</v>
      </c>
      <c r="X33" s="161"/>
    </row>
    <row r="34" spans="2:24" ht="21.9" customHeight="1" x14ac:dyDescent="0.3">
      <c r="B34" s="229">
        <v>43</v>
      </c>
      <c r="C34" s="243" t="s">
        <v>541</v>
      </c>
      <c r="D34" s="183">
        <v>1</v>
      </c>
      <c r="E34" s="361">
        <v>5.9737156511350056E-4</v>
      </c>
      <c r="F34" s="221">
        <v>3</v>
      </c>
      <c r="G34" s="361">
        <v>8.6355785837651119E-4</v>
      </c>
      <c r="H34" s="221">
        <v>0</v>
      </c>
      <c r="I34" s="361">
        <v>0</v>
      </c>
      <c r="J34" s="200">
        <v>0</v>
      </c>
      <c r="K34" s="215">
        <v>4</v>
      </c>
      <c r="L34" s="203">
        <v>7.4934432371674784E-4</v>
      </c>
      <c r="M34" s="183">
        <v>0</v>
      </c>
      <c r="N34" s="385">
        <v>0</v>
      </c>
      <c r="O34" s="200">
        <v>3</v>
      </c>
      <c r="P34" s="385">
        <v>1.4634146341463415E-3</v>
      </c>
      <c r="Q34" s="200">
        <v>0</v>
      </c>
      <c r="R34" s="385">
        <v>0</v>
      </c>
      <c r="S34" s="200">
        <v>0</v>
      </c>
      <c r="T34" s="215">
        <v>3</v>
      </c>
      <c r="U34" s="203">
        <v>1.0515247108307045E-3</v>
      </c>
      <c r="V34" s="215">
        <v>7</v>
      </c>
      <c r="W34" s="203">
        <v>8.5459650836283729E-4</v>
      </c>
      <c r="X34" s="161"/>
    </row>
    <row r="35" spans="2:24" ht="21.9" customHeight="1" x14ac:dyDescent="0.3">
      <c r="B35" s="229">
        <v>44</v>
      </c>
      <c r="C35" s="243" t="s">
        <v>542</v>
      </c>
      <c r="D35" s="183">
        <v>8</v>
      </c>
      <c r="E35" s="361">
        <v>4.7789725209080045E-3</v>
      </c>
      <c r="F35" s="221">
        <v>14</v>
      </c>
      <c r="G35" s="361">
        <v>4.0299366724237187E-3</v>
      </c>
      <c r="H35" s="221">
        <v>0</v>
      </c>
      <c r="I35" s="361">
        <v>0</v>
      </c>
      <c r="J35" s="200">
        <v>0</v>
      </c>
      <c r="K35" s="215">
        <v>22</v>
      </c>
      <c r="L35" s="203">
        <v>4.121393780442113E-3</v>
      </c>
      <c r="M35" s="183">
        <v>3</v>
      </c>
      <c r="N35" s="385">
        <v>4.335260115606936E-3</v>
      </c>
      <c r="O35" s="200">
        <v>8</v>
      </c>
      <c r="P35" s="385">
        <v>3.9024390243902439E-3</v>
      </c>
      <c r="Q35" s="200">
        <v>1</v>
      </c>
      <c r="R35" s="385">
        <v>9.2592592592592587E-3</v>
      </c>
      <c r="S35" s="200">
        <v>0</v>
      </c>
      <c r="T35" s="215">
        <v>12</v>
      </c>
      <c r="U35" s="203">
        <v>4.206098843322818E-3</v>
      </c>
      <c r="V35" s="215">
        <v>34</v>
      </c>
      <c r="W35" s="203">
        <v>4.1508973263337809E-3</v>
      </c>
      <c r="X35" s="161"/>
    </row>
    <row r="36" spans="2:24" ht="21.9" customHeight="1" x14ac:dyDescent="0.3">
      <c r="B36" s="229">
        <v>45</v>
      </c>
      <c r="C36" s="243" t="s">
        <v>543</v>
      </c>
      <c r="D36" s="183">
        <v>1</v>
      </c>
      <c r="E36" s="361">
        <v>5.9737156511350056E-4</v>
      </c>
      <c r="F36" s="221">
        <v>3</v>
      </c>
      <c r="G36" s="361">
        <v>8.6355785837651119E-4</v>
      </c>
      <c r="H36" s="221">
        <v>0</v>
      </c>
      <c r="I36" s="361">
        <v>0</v>
      </c>
      <c r="J36" s="200">
        <v>0</v>
      </c>
      <c r="K36" s="215">
        <v>4</v>
      </c>
      <c r="L36" s="203">
        <v>7.4934432371674784E-4</v>
      </c>
      <c r="M36" s="183">
        <v>0</v>
      </c>
      <c r="N36" s="385">
        <v>0</v>
      </c>
      <c r="O36" s="200">
        <v>0</v>
      </c>
      <c r="P36" s="385">
        <v>0</v>
      </c>
      <c r="Q36" s="200">
        <v>0</v>
      </c>
      <c r="R36" s="385">
        <v>0</v>
      </c>
      <c r="S36" s="200">
        <v>0</v>
      </c>
      <c r="T36" s="215">
        <v>0</v>
      </c>
      <c r="U36" s="203">
        <v>0</v>
      </c>
      <c r="V36" s="215">
        <v>4</v>
      </c>
      <c r="W36" s="203">
        <v>4.8834086192162129E-4</v>
      </c>
      <c r="X36" s="161"/>
    </row>
    <row r="37" spans="2:24" ht="21.9" customHeight="1" thickBot="1" x14ac:dyDescent="0.35">
      <c r="B37" s="229">
        <v>49</v>
      </c>
      <c r="C37" s="243" t="s">
        <v>544</v>
      </c>
      <c r="D37" s="183">
        <v>7</v>
      </c>
      <c r="E37" s="361">
        <v>4.181600955794504E-3</v>
      </c>
      <c r="F37" s="221">
        <v>27</v>
      </c>
      <c r="G37" s="361">
        <v>7.7720207253886009E-3</v>
      </c>
      <c r="H37" s="221">
        <v>2</v>
      </c>
      <c r="I37" s="361">
        <v>1.0582010582010581E-2</v>
      </c>
      <c r="J37" s="200">
        <v>0</v>
      </c>
      <c r="K37" s="215">
        <v>36</v>
      </c>
      <c r="L37" s="203">
        <v>6.7440989134507304E-3</v>
      </c>
      <c r="M37" s="183">
        <v>3</v>
      </c>
      <c r="N37" s="385">
        <v>4.335260115606936E-3</v>
      </c>
      <c r="O37" s="200">
        <v>12</v>
      </c>
      <c r="P37" s="385">
        <v>5.8536585365853658E-3</v>
      </c>
      <c r="Q37" s="200">
        <v>1</v>
      </c>
      <c r="R37" s="385">
        <v>9.2592592592592587E-3</v>
      </c>
      <c r="S37" s="200">
        <v>0</v>
      </c>
      <c r="T37" s="215">
        <v>16</v>
      </c>
      <c r="U37" s="203">
        <v>5.6081317910970912E-3</v>
      </c>
      <c r="V37" s="215">
        <v>52</v>
      </c>
      <c r="W37" s="203">
        <v>6.3484312049810771E-3</v>
      </c>
      <c r="X37" s="161"/>
    </row>
    <row r="38" spans="2:24" ht="21.9" customHeight="1" thickTop="1" thickBot="1" x14ac:dyDescent="0.35">
      <c r="B38" s="285" t="s">
        <v>99</v>
      </c>
      <c r="C38" s="286" t="s">
        <v>546</v>
      </c>
      <c r="D38" s="190">
        <v>415</v>
      </c>
      <c r="E38" s="359">
        <v>0.24790919952210275</v>
      </c>
      <c r="F38" s="303">
        <v>941</v>
      </c>
      <c r="G38" s="359">
        <v>0.27086931491076571</v>
      </c>
      <c r="H38" s="303">
        <v>62</v>
      </c>
      <c r="I38" s="359">
        <v>0.32804232804232802</v>
      </c>
      <c r="J38" s="291">
        <v>0</v>
      </c>
      <c r="K38" s="190">
        <v>1418</v>
      </c>
      <c r="L38" s="189">
        <v>0.26564256275758713</v>
      </c>
      <c r="M38" s="190">
        <v>129</v>
      </c>
      <c r="N38" s="308">
        <v>0.18641618497109827</v>
      </c>
      <c r="O38" s="291">
        <v>401</v>
      </c>
      <c r="P38" s="308">
        <v>0.19560975609756098</v>
      </c>
      <c r="Q38" s="291">
        <v>18</v>
      </c>
      <c r="R38" s="308">
        <v>0.16666666666666663</v>
      </c>
      <c r="S38" s="291">
        <v>0</v>
      </c>
      <c r="T38" s="190">
        <v>548</v>
      </c>
      <c r="U38" s="189">
        <v>0.19207851384507535</v>
      </c>
      <c r="V38" s="190">
        <v>1966</v>
      </c>
      <c r="W38" s="189">
        <v>0.24001953363447687</v>
      </c>
    </row>
    <row r="39" spans="2:24" ht="21.9" customHeight="1" thickTop="1" x14ac:dyDescent="0.3">
      <c r="B39" s="229">
        <v>50</v>
      </c>
      <c r="C39" s="243" t="s">
        <v>545</v>
      </c>
      <c r="D39" s="183">
        <v>87</v>
      </c>
      <c r="E39" s="361">
        <v>5.197132616487455E-2</v>
      </c>
      <c r="F39" s="221">
        <v>213</v>
      </c>
      <c r="G39" s="361">
        <v>6.1312607944732297E-2</v>
      </c>
      <c r="H39" s="221">
        <v>17</v>
      </c>
      <c r="I39" s="361">
        <v>8.9947089947089942E-2</v>
      </c>
      <c r="J39" s="200">
        <v>0</v>
      </c>
      <c r="K39" s="215">
        <v>317</v>
      </c>
      <c r="L39" s="203">
        <v>5.9385537654552269E-2</v>
      </c>
      <c r="M39" s="183">
        <v>23</v>
      </c>
      <c r="N39" s="385">
        <v>3.3236994219653176E-2</v>
      </c>
      <c r="O39" s="200">
        <v>92</v>
      </c>
      <c r="P39" s="385">
        <v>4.4878048780487803E-2</v>
      </c>
      <c r="Q39" s="200">
        <v>7</v>
      </c>
      <c r="R39" s="385">
        <v>6.4814814814814811E-2</v>
      </c>
      <c r="S39" s="200">
        <v>0</v>
      </c>
      <c r="T39" s="215">
        <v>122</v>
      </c>
      <c r="U39" s="203">
        <v>4.276200490711532E-2</v>
      </c>
      <c r="V39" s="215">
        <v>439</v>
      </c>
      <c r="W39" s="203">
        <v>5.3595409595897939E-2</v>
      </c>
      <c r="X39" s="161"/>
    </row>
    <row r="40" spans="2:24" ht="21.9" customHeight="1" x14ac:dyDescent="0.3">
      <c r="B40" s="229">
        <v>51</v>
      </c>
      <c r="C40" s="243" t="s">
        <v>547</v>
      </c>
      <c r="D40" s="183">
        <v>26</v>
      </c>
      <c r="E40" s="361">
        <v>1.5531660692951015E-2</v>
      </c>
      <c r="F40" s="221">
        <v>63</v>
      </c>
      <c r="G40" s="361">
        <v>1.8134715025906734E-2</v>
      </c>
      <c r="H40" s="221">
        <v>4</v>
      </c>
      <c r="I40" s="361">
        <v>2.1164021164021163E-2</v>
      </c>
      <c r="J40" s="200">
        <v>0</v>
      </c>
      <c r="K40" s="215">
        <v>93</v>
      </c>
      <c r="L40" s="203">
        <v>1.7422255526414389E-2</v>
      </c>
      <c r="M40" s="183">
        <v>8</v>
      </c>
      <c r="N40" s="385">
        <v>1.1560693641618497E-2</v>
      </c>
      <c r="O40" s="200">
        <v>35</v>
      </c>
      <c r="P40" s="385">
        <v>1.7073170731707318E-2</v>
      </c>
      <c r="Q40" s="200">
        <v>2</v>
      </c>
      <c r="R40" s="385">
        <v>1.8518518518518517E-2</v>
      </c>
      <c r="S40" s="200">
        <v>0</v>
      </c>
      <c r="T40" s="215">
        <v>45</v>
      </c>
      <c r="U40" s="203">
        <v>1.5772870662460567E-2</v>
      </c>
      <c r="V40" s="215">
        <v>138</v>
      </c>
      <c r="W40" s="203">
        <v>1.6847759736295934E-2</v>
      </c>
      <c r="X40" s="161"/>
    </row>
    <row r="41" spans="2:24" ht="21.9" customHeight="1" x14ac:dyDescent="0.3">
      <c r="B41" s="229">
        <v>52</v>
      </c>
      <c r="C41" s="243" t="s">
        <v>548</v>
      </c>
      <c r="D41" s="183">
        <v>294</v>
      </c>
      <c r="E41" s="361">
        <v>0.17562724014336917</v>
      </c>
      <c r="F41" s="221">
        <v>638</v>
      </c>
      <c r="G41" s="361">
        <v>0.18364997121473806</v>
      </c>
      <c r="H41" s="221">
        <v>40</v>
      </c>
      <c r="I41" s="361">
        <v>0.21164021164021163</v>
      </c>
      <c r="J41" s="200">
        <v>0</v>
      </c>
      <c r="K41" s="215">
        <v>972</v>
      </c>
      <c r="L41" s="203">
        <v>0.18209067066316972</v>
      </c>
      <c r="M41" s="183">
        <v>91</v>
      </c>
      <c r="N41" s="385">
        <v>0.13150289017341041</v>
      </c>
      <c r="O41" s="200">
        <v>258</v>
      </c>
      <c r="P41" s="385">
        <v>0.12585365853658537</v>
      </c>
      <c r="Q41" s="200">
        <v>8</v>
      </c>
      <c r="R41" s="385">
        <v>7.407407407407407E-2</v>
      </c>
      <c r="S41" s="200">
        <v>0</v>
      </c>
      <c r="T41" s="215">
        <v>357</v>
      </c>
      <c r="U41" s="203">
        <v>0.12513144058885384</v>
      </c>
      <c r="V41" s="215">
        <v>1329</v>
      </c>
      <c r="W41" s="203">
        <v>0.16225125137345867</v>
      </c>
      <c r="X41" s="161"/>
    </row>
    <row r="42" spans="2:24" ht="21.9" customHeight="1" thickBot="1" x14ac:dyDescent="0.35">
      <c r="B42" s="229">
        <v>59</v>
      </c>
      <c r="C42" s="243" t="s">
        <v>549</v>
      </c>
      <c r="D42" s="183">
        <v>8</v>
      </c>
      <c r="E42" s="361">
        <v>4.7789725209080045E-3</v>
      </c>
      <c r="F42" s="221">
        <v>27</v>
      </c>
      <c r="G42" s="361">
        <v>7.7720207253886009E-3</v>
      </c>
      <c r="H42" s="221">
        <v>1</v>
      </c>
      <c r="I42" s="361">
        <v>5.2910052910052907E-3</v>
      </c>
      <c r="J42" s="200">
        <v>0</v>
      </c>
      <c r="K42" s="215">
        <v>36</v>
      </c>
      <c r="L42" s="203">
        <v>6.7440989134507304E-3</v>
      </c>
      <c r="M42" s="183">
        <v>7</v>
      </c>
      <c r="N42" s="385">
        <v>1.0115606936416185E-2</v>
      </c>
      <c r="O42" s="200">
        <v>16</v>
      </c>
      <c r="P42" s="385">
        <v>7.8048780487804878E-3</v>
      </c>
      <c r="Q42" s="200">
        <v>1</v>
      </c>
      <c r="R42" s="385">
        <v>9.2592592592592587E-3</v>
      </c>
      <c r="S42" s="200">
        <v>0</v>
      </c>
      <c r="T42" s="215">
        <v>24</v>
      </c>
      <c r="U42" s="203">
        <v>8.4121976866456359E-3</v>
      </c>
      <c r="V42" s="215">
        <v>60</v>
      </c>
      <c r="W42" s="203">
        <v>7.3251129288243195E-3</v>
      </c>
      <c r="X42" s="161"/>
    </row>
    <row r="43" spans="2:24" ht="21.9" customHeight="1" thickTop="1" thickBot="1" x14ac:dyDescent="0.35">
      <c r="B43" s="285" t="s">
        <v>105</v>
      </c>
      <c r="C43" s="286" t="s">
        <v>551</v>
      </c>
      <c r="D43" s="190">
        <v>351</v>
      </c>
      <c r="E43" s="359">
        <v>0.20967741935483872</v>
      </c>
      <c r="F43" s="303">
        <v>531</v>
      </c>
      <c r="G43" s="359">
        <v>0.15284974093264247</v>
      </c>
      <c r="H43" s="303">
        <v>30</v>
      </c>
      <c r="I43" s="359">
        <v>0.15873015873015872</v>
      </c>
      <c r="J43" s="291">
        <v>0</v>
      </c>
      <c r="K43" s="190">
        <v>912</v>
      </c>
      <c r="L43" s="189">
        <v>0.17085050580741851</v>
      </c>
      <c r="M43" s="190">
        <v>123</v>
      </c>
      <c r="N43" s="308">
        <v>0.1777456647398844</v>
      </c>
      <c r="O43" s="291">
        <v>268</v>
      </c>
      <c r="P43" s="308">
        <v>0.13073170731707318</v>
      </c>
      <c r="Q43" s="291">
        <v>11</v>
      </c>
      <c r="R43" s="308">
        <v>0.10185185185185185</v>
      </c>
      <c r="S43" s="291">
        <v>0</v>
      </c>
      <c r="T43" s="190">
        <v>402</v>
      </c>
      <c r="U43" s="189">
        <v>0.14090431125131442</v>
      </c>
      <c r="V43" s="190">
        <v>1314</v>
      </c>
      <c r="W43" s="189">
        <v>0.16041997314125259</v>
      </c>
    </row>
    <row r="44" spans="2:24" ht="21.9" customHeight="1" thickTop="1" x14ac:dyDescent="0.3">
      <c r="B44" s="229">
        <v>60</v>
      </c>
      <c r="C44" s="243" t="s">
        <v>550</v>
      </c>
      <c r="D44" s="183">
        <v>9</v>
      </c>
      <c r="E44" s="361">
        <v>5.3763440860215058E-3</v>
      </c>
      <c r="F44" s="221">
        <v>18</v>
      </c>
      <c r="G44" s="361">
        <v>5.1813471502590676E-3</v>
      </c>
      <c r="H44" s="221">
        <v>3</v>
      </c>
      <c r="I44" s="361">
        <v>1.5873015873015872E-2</v>
      </c>
      <c r="J44" s="200">
        <v>0</v>
      </c>
      <c r="K44" s="215">
        <v>30</v>
      </c>
      <c r="L44" s="203">
        <v>5.6200824278756084E-3</v>
      </c>
      <c r="M44" s="183">
        <v>5</v>
      </c>
      <c r="N44" s="385">
        <v>7.2254335260115606E-3</v>
      </c>
      <c r="O44" s="200">
        <v>12</v>
      </c>
      <c r="P44" s="385">
        <v>5.8536585365853658E-3</v>
      </c>
      <c r="Q44" s="200">
        <v>0</v>
      </c>
      <c r="R44" s="385">
        <v>0</v>
      </c>
      <c r="S44" s="200">
        <v>0</v>
      </c>
      <c r="T44" s="215">
        <v>17</v>
      </c>
      <c r="U44" s="203">
        <v>5.9586400280406586E-3</v>
      </c>
      <c r="V44" s="215">
        <v>47</v>
      </c>
      <c r="W44" s="203">
        <v>5.7380051275790498E-3</v>
      </c>
      <c r="X44" s="161"/>
    </row>
    <row r="45" spans="2:24" ht="21.9" customHeight="1" x14ac:dyDescent="0.3">
      <c r="B45" s="229">
        <v>61</v>
      </c>
      <c r="C45" s="243" t="s">
        <v>552</v>
      </c>
      <c r="D45" s="183">
        <v>1</v>
      </c>
      <c r="E45" s="361">
        <v>5.9737156511350056E-4</v>
      </c>
      <c r="F45" s="221">
        <v>3</v>
      </c>
      <c r="G45" s="361">
        <v>8.6355785837651119E-4</v>
      </c>
      <c r="H45" s="221">
        <v>0</v>
      </c>
      <c r="I45" s="361">
        <v>0</v>
      </c>
      <c r="J45" s="200">
        <v>0</v>
      </c>
      <c r="K45" s="215">
        <v>4</v>
      </c>
      <c r="L45" s="203">
        <v>7.4934432371674784E-4</v>
      </c>
      <c r="M45" s="183">
        <v>1</v>
      </c>
      <c r="N45" s="385">
        <v>1.4450867052023121E-3</v>
      </c>
      <c r="O45" s="200">
        <v>0</v>
      </c>
      <c r="P45" s="385">
        <v>0</v>
      </c>
      <c r="Q45" s="200">
        <v>0</v>
      </c>
      <c r="R45" s="385">
        <v>0</v>
      </c>
      <c r="S45" s="200">
        <v>0</v>
      </c>
      <c r="T45" s="215">
        <v>1</v>
      </c>
      <c r="U45" s="203">
        <v>3.505082369435682E-4</v>
      </c>
      <c r="V45" s="215">
        <v>5</v>
      </c>
      <c r="W45" s="203">
        <v>6.1042607740202659E-4</v>
      </c>
      <c r="X45" s="161"/>
    </row>
    <row r="46" spans="2:24" ht="21.9" customHeight="1" x14ac:dyDescent="0.3">
      <c r="B46" s="229">
        <v>62</v>
      </c>
      <c r="C46" s="243" t="s">
        <v>553</v>
      </c>
      <c r="D46" s="183">
        <v>0</v>
      </c>
      <c r="E46" s="361">
        <v>0</v>
      </c>
      <c r="F46" s="221">
        <v>1</v>
      </c>
      <c r="G46" s="361">
        <v>2.878526194588371E-4</v>
      </c>
      <c r="H46" s="221">
        <v>1</v>
      </c>
      <c r="I46" s="361">
        <v>5.2910052910052907E-3</v>
      </c>
      <c r="J46" s="200">
        <v>0</v>
      </c>
      <c r="K46" s="215">
        <v>2</v>
      </c>
      <c r="L46" s="203">
        <v>3.7467216185837392E-4</v>
      </c>
      <c r="M46" s="183">
        <v>0</v>
      </c>
      <c r="N46" s="385">
        <v>0</v>
      </c>
      <c r="O46" s="200">
        <v>0</v>
      </c>
      <c r="P46" s="385">
        <v>0</v>
      </c>
      <c r="Q46" s="200">
        <v>0</v>
      </c>
      <c r="R46" s="385">
        <v>0</v>
      </c>
      <c r="S46" s="200">
        <v>0</v>
      </c>
      <c r="T46" s="215">
        <v>0</v>
      </c>
      <c r="U46" s="203">
        <v>0</v>
      </c>
      <c r="V46" s="215">
        <v>2</v>
      </c>
      <c r="W46" s="203">
        <v>2.4417043096081065E-4</v>
      </c>
      <c r="X46" s="161"/>
    </row>
    <row r="47" spans="2:24" ht="21.9" customHeight="1" x14ac:dyDescent="0.3">
      <c r="B47" s="229">
        <v>63</v>
      </c>
      <c r="C47" s="243" t="s">
        <v>554</v>
      </c>
      <c r="D47" s="183">
        <v>65</v>
      </c>
      <c r="E47" s="361">
        <v>3.882915173237754E-2</v>
      </c>
      <c r="F47" s="221">
        <v>197</v>
      </c>
      <c r="G47" s="361">
        <v>5.6706966033390906E-2</v>
      </c>
      <c r="H47" s="221">
        <v>14</v>
      </c>
      <c r="I47" s="361">
        <v>7.407407407407407E-2</v>
      </c>
      <c r="J47" s="200">
        <v>0</v>
      </c>
      <c r="K47" s="215">
        <v>276</v>
      </c>
      <c r="L47" s="203">
        <v>5.1704758336455603E-2</v>
      </c>
      <c r="M47" s="183">
        <v>34</v>
      </c>
      <c r="N47" s="385">
        <v>4.9132947976878616E-2</v>
      </c>
      <c r="O47" s="200">
        <v>158</v>
      </c>
      <c r="P47" s="385">
        <v>7.7073170731707316E-2</v>
      </c>
      <c r="Q47" s="200">
        <v>6</v>
      </c>
      <c r="R47" s="385">
        <v>5.5555555555555552E-2</v>
      </c>
      <c r="S47" s="200">
        <v>0</v>
      </c>
      <c r="T47" s="215">
        <v>198</v>
      </c>
      <c r="U47" s="203">
        <v>6.9400630914826497E-2</v>
      </c>
      <c r="V47" s="215">
        <v>474</v>
      </c>
      <c r="W47" s="203">
        <v>5.7868392137712124E-2</v>
      </c>
      <c r="X47" s="161"/>
    </row>
    <row r="48" spans="2:24" ht="21.9" customHeight="1" x14ac:dyDescent="0.3">
      <c r="B48" s="229">
        <v>64</v>
      </c>
      <c r="C48" s="243" t="s">
        <v>555</v>
      </c>
      <c r="D48" s="183">
        <v>276</v>
      </c>
      <c r="E48" s="361">
        <v>0.16487455197132617</v>
      </c>
      <c r="F48" s="221">
        <v>303</v>
      </c>
      <c r="G48" s="361">
        <v>8.7219343696027629E-2</v>
      </c>
      <c r="H48" s="221">
        <v>12</v>
      </c>
      <c r="I48" s="361">
        <v>6.3492063492063489E-2</v>
      </c>
      <c r="J48" s="200">
        <v>0</v>
      </c>
      <c r="K48" s="215">
        <v>591</v>
      </c>
      <c r="L48" s="203">
        <v>0.1107156238291495</v>
      </c>
      <c r="M48" s="183">
        <v>82</v>
      </c>
      <c r="N48" s="385">
        <v>0.11849710982658959</v>
      </c>
      <c r="O48" s="200">
        <v>90</v>
      </c>
      <c r="P48" s="385">
        <v>4.3902439024390241E-2</v>
      </c>
      <c r="Q48" s="200">
        <v>3</v>
      </c>
      <c r="R48" s="385">
        <v>2.7777777777777776E-2</v>
      </c>
      <c r="S48" s="200">
        <v>0</v>
      </c>
      <c r="T48" s="215">
        <v>175</v>
      </c>
      <c r="U48" s="203">
        <v>6.1338941465124433E-2</v>
      </c>
      <c r="V48" s="215">
        <v>766</v>
      </c>
      <c r="W48" s="203">
        <v>9.351727505799047E-2</v>
      </c>
      <c r="X48" s="161"/>
    </row>
    <row r="49" spans="2:24" ht="21.9" customHeight="1" thickBot="1" x14ac:dyDescent="0.35">
      <c r="B49" s="229">
        <v>69</v>
      </c>
      <c r="C49" s="243" t="s">
        <v>556</v>
      </c>
      <c r="D49" s="183">
        <v>0</v>
      </c>
      <c r="E49" s="361">
        <v>0</v>
      </c>
      <c r="F49" s="221">
        <v>9</v>
      </c>
      <c r="G49" s="361">
        <v>2.5906735751295338E-3</v>
      </c>
      <c r="H49" s="221">
        <v>0</v>
      </c>
      <c r="I49" s="361">
        <v>0</v>
      </c>
      <c r="J49" s="200">
        <v>0</v>
      </c>
      <c r="K49" s="215">
        <v>9</v>
      </c>
      <c r="L49" s="203">
        <v>1.6860247283626826E-3</v>
      </c>
      <c r="M49" s="183">
        <v>1</v>
      </c>
      <c r="N49" s="385">
        <v>1.4450867052023121E-3</v>
      </c>
      <c r="O49" s="200">
        <v>8</v>
      </c>
      <c r="P49" s="385">
        <v>3.9024390243902439E-3</v>
      </c>
      <c r="Q49" s="200">
        <v>2</v>
      </c>
      <c r="R49" s="385">
        <v>1.8518518518518517E-2</v>
      </c>
      <c r="S49" s="200">
        <v>0</v>
      </c>
      <c r="T49" s="215">
        <v>11</v>
      </c>
      <c r="U49" s="203">
        <v>3.8555906063792501E-3</v>
      </c>
      <c r="V49" s="215">
        <v>20</v>
      </c>
      <c r="W49" s="203">
        <v>2.4417043096081063E-3</v>
      </c>
      <c r="X49" s="161"/>
    </row>
    <row r="50" spans="2:24" ht="21.9" customHeight="1" thickTop="1" thickBot="1" x14ac:dyDescent="0.35">
      <c r="B50" s="285" t="s">
        <v>113</v>
      </c>
      <c r="C50" s="286" t="s">
        <v>558</v>
      </c>
      <c r="D50" s="190">
        <v>53</v>
      </c>
      <c r="E50" s="359">
        <v>3.1660692951015534E-2</v>
      </c>
      <c r="F50" s="303">
        <v>135</v>
      </c>
      <c r="G50" s="359">
        <v>3.8860103626943004E-2</v>
      </c>
      <c r="H50" s="303">
        <v>12</v>
      </c>
      <c r="I50" s="359">
        <v>6.3492063492063489E-2</v>
      </c>
      <c r="J50" s="291">
        <v>0</v>
      </c>
      <c r="K50" s="190">
        <v>200</v>
      </c>
      <c r="L50" s="189">
        <v>3.7467216185837392E-2</v>
      </c>
      <c r="M50" s="190">
        <v>15</v>
      </c>
      <c r="N50" s="308">
        <v>2.1676300578034682E-2</v>
      </c>
      <c r="O50" s="291">
        <v>78</v>
      </c>
      <c r="P50" s="308">
        <v>3.8048780487804877E-2</v>
      </c>
      <c r="Q50" s="291">
        <v>4</v>
      </c>
      <c r="R50" s="308">
        <v>3.7037037037037035E-2</v>
      </c>
      <c r="S50" s="291">
        <v>0</v>
      </c>
      <c r="T50" s="190">
        <v>97</v>
      </c>
      <c r="U50" s="189">
        <v>3.3999298983526119E-2</v>
      </c>
      <c r="V50" s="190">
        <v>297</v>
      </c>
      <c r="W50" s="189">
        <v>3.625930899768038E-2</v>
      </c>
    </row>
    <row r="51" spans="2:24" ht="21.9" customHeight="1" thickTop="1" x14ac:dyDescent="0.3">
      <c r="B51" s="229">
        <v>70</v>
      </c>
      <c r="C51" s="243" t="s">
        <v>557</v>
      </c>
      <c r="D51" s="183">
        <v>9</v>
      </c>
      <c r="E51" s="361">
        <v>5.3763440860215058E-3</v>
      </c>
      <c r="F51" s="221">
        <v>26</v>
      </c>
      <c r="G51" s="361">
        <v>7.4841681059297643E-3</v>
      </c>
      <c r="H51" s="221">
        <v>2</v>
      </c>
      <c r="I51" s="361">
        <v>1.0582010582010581E-2</v>
      </c>
      <c r="J51" s="200">
        <v>0</v>
      </c>
      <c r="K51" s="215">
        <v>37</v>
      </c>
      <c r="L51" s="203">
        <v>6.9314349943799172E-3</v>
      </c>
      <c r="M51" s="183">
        <v>4</v>
      </c>
      <c r="N51" s="385">
        <v>5.7803468208092483E-3</v>
      </c>
      <c r="O51" s="200">
        <v>18</v>
      </c>
      <c r="P51" s="385">
        <v>8.7804878048780496E-3</v>
      </c>
      <c r="Q51" s="200">
        <v>3</v>
      </c>
      <c r="R51" s="385">
        <v>2.7777777777777776E-2</v>
      </c>
      <c r="S51" s="200">
        <v>0</v>
      </c>
      <c r="T51" s="215">
        <v>25</v>
      </c>
      <c r="U51" s="203">
        <v>8.7627059235892042E-3</v>
      </c>
      <c r="V51" s="215">
        <v>62</v>
      </c>
      <c r="W51" s="203">
        <v>7.5692833597851301E-3</v>
      </c>
      <c r="X51" s="161"/>
    </row>
    <row r="52" spans="2:24" ht="21.9" customHeight="1" x14ac:dyDescent="0.3">
      <c r="B52" s="229">
        <v>71</v>
      </c>
      <c r="C52" s="243" t="s">
        <v>559</v>
      </c>
      <c r="D52" s="183">
        <v>0</v>
      </c>
      <c r="E52" s="361">
        <v>0</v>
      </c>
      <c r="F52" s="221">
        <v>3</v>
      </c>
      <c r="G52" s="361">
        <v>8.6355785837651119E-4</v>
      </c>
      <c r="H52" s="221">
        <v>0</v>
      </c>
      <c r="I52" s="361">
        <v>0</v>
      </c>
      <c r="J52" s="200">
        <v>0</v>
      </c>
      <c r="K52" s="215">
        <v>3</v>
      </c>
      <c r="L52" s="203">
        <v>5.6200824278756091E-4</v>
      </c>
      <c r="M52" s="183">
        <v>0</v>
      </c>
      <c r="N52" s="385">
        <v>0</v>
      </c>
      <c r="O52" s="200">
        <v>3</v>
      </c>
      <c r="P52" s="385">
        <v>1.4634146341463415E-3</v>
      </c>
      <c r="Q52" s="200">
        <v>0</v>
      </c>
      <c r="R52" s="385">
        <v>0</v>
      </c>
      <c r="S52" s="200">
        <v>0</v>
      </c>
      <c r="T52" s="215">
        <v>3</v>
      </c>
      <c r="U52" s="203">
        <v>1.0515247108307045E-3</v>
      </c>
      <c r="V52" s="215">
        <v>6</v>
      </c>
      <c r="W52" s="203">
        <v>7.3251129288243199E-4</v>
      </c>
      <c r="X52" s="161"/>
    </row>
    <row r="53" spans="2:24" ht="21.9" customHeight="1" x14ac:dyDescent="0.3">
      <c r="B53" s="229">
        <v>72</v>
      </c>
      <c r="C53" s="243" t="s">
        <v>560</v>
      </c>
      <c r="D53" s="183">
        <v>2</v>
      </c>
      <c r="E53" s="361">
        <v>1.1947431302270011E-3</v>
      </c>
      <c r="F53" s="221">
        <v>0</v>
      </c>
      <c r="G53" s="361">
        <v>0</v>
      </c>
      <c r="H53" s="221">
        <v>0</v>
      </c>
      <c r="I53" s="361">
        <v>0</v>
      </c>
      <c r="J53" s="200">
        <v>0</v>
      </c>
      <c r="K53" s="215">
        <v>2</v>
      </c>
      <c r="L53" s="203">
        <v>3.7467216185837392E-4</v>
      </c>
      <c r="M53" s="183">
        <v>0</v>
      </c>
      <c r="N53" s="385">
        <v>0</v>
      </c>
      <c r="O53" s="200">
        <v>3</v>
      </c>
      <c r="P53" s="385">
        <v>1.4634146341463415E-3</v>
      </c>
      <c r="Q53" s="200">
        <v>0</v>
      </c>
      <c r="R53" s="385">
        <v>0</v>
      </c>
      <c r="S53" s="200">
        <v>0</v>
      </c>
      <c r="T53" s="215">
        <v>3</v>
      </c>
      <c r="U53" s="203">
        <v>1.0515247108307045E-3</v>
      </c>
      <c r="V53" s="215">
        <v>5</v>
      </c>
      <c r="W53" s="203">
        <v>6.1042607740202659E-4</v>
      </c>
      <c r="X53" s="161"/>
    </row>
    <row r="54" spans="2:24" ht="21.9" customHeight="1" x14ac:dyDescent="0.3">
      <c r="B54" s="229">
        <v>73</v>
      </c>
      <c r="C54" s="243" t="s">
        <v>561</v>
      </c>
      <c r="D54" s="183">
        <v>1</v>
      </c>
      <c r="E54" s="361">
        <v>5.9737156511350056E-4</v>
      </c>
      <c r="F54" s="221">
        <v>2</v>
      </c>
      <c r="G54" s="361">
        <v>5.757052389176742E-4</v>
      </c>
      <c r="H54" s="221">
        <v>0</v>
      </c>
      <c r="I54" s="361">
        <v>0</v>
      </c>
      <c r="J54" s="200">
        <v>0</v>
      </c>
      <c r="K54" s="215">
        <v>3</v>
      </c>
      <c r="L54" s="203">
        <v>5.6200824278756091E-4</v>
      </c>
      <c r="M54" s="183">
        <v>1</v>
      </c>
      <c r="N54" s="385">
        <v>1.4450867052023121E-3</v>
      </c>
      <c r="O54" s="200">
        <v>1</v>
      </c>
      <c r="P54" s="385">
        <v>4.8780487804878049E-4</v>
      </c>
      <c r="Q54" s="200">
        <v>0</v>
      </c>
      <c r="R54" s="385">
        <v>0</v>
      </c>
      <c r="S54" s="200">
        <v>0</v>
      </c>
      <c r="T54" s="215">
        <v>2</v>
      </c>
      <c r="U54" s="203">
        <v>7.010164738871364E-4</v>
      </c>
      <c r="V54" s="215">
        <v>5</v>
      </c>
      <c r="W54" s="203">
        <v>6.1042607740202659E-4</v>
      </c>
      <c r="X54" s="161"/>
    </row>
    <row r="55" spans="2:24" ht="21.9" customHeight="1" x14ac:dyDescent="0.3">
      <c r="B55" s="229">
        <v>74</v>
      </c>
      <c r="C55" s="243" t="s">
        <v>562</v>
      </c>
      <c r="D55" s="183">
        <v>6</v>
      </c>
      <c r="E55" s="361">
        <v>3.5842293906810036E-3</v>
      </c>
      <c r="F55" s="221">
        <v>4</v>
      </c>
      <c r="G55" s="361">
        <v>1.1514104778353484E-3</v>
      </c>
      <c r="H55" s="221">
        <v>0</v>
      </c>
      <c r="I55" s="361">
        <v>0</v>
      </c>
      <c r="J55" s="200">
        <v>0</v>
      </c>
      <c r="K55" s="215">
        <v>10</v>
      </c>
      <c r="L55" s="203">
        <v>1.8733608092918695E-3</v>
      </c>
      <c r="M55" s="183">
        <v>0</v>
      </c>
      <c r="N55" s="385">
        <v>0</v>
      </c>
      <c r="O55" s="200">
        <v>7</v>
      </c>
      <c r="P55" s="385">
        <v>3.4146341463414634E-3</v>
      </c>
      <c r="Q55" s="200">
        <v>0</v>
      </c>
      <c r="R55" s="385">
        <v>0</v>
      </c>
      <c r="S55" s="200">
        <v>0</v>
      </c>
      <c r="T55" s="215">
        <v>7</v>
      </c>
      <c r="U55" s="203">
        <v>2.4535576586049773E-3</v>
      </c>
      <c r="V55" s="215">
        <v>17</v>
      </c>
      <c r="W55" s="203">
        <v>2.0754486631668905E-3</v>
      </c>
      <c r="X55" s="161"/>
    </row>
    <row r="56" spans="2:24" ht="21.9" customHeight="1" x14ac:dyDescent="0.3">
      <c r="B56" s="229">
        <v>75</v>
      </c>
      <c r="C56" s="278" t="s">
        <v>563</v>
      </c>
      <c r="D56" s="183">
        <v>29</v>
      </c>
      <c r="E56" s="361">
        <v>1.7323775388291517E-2</v>
      </c>
      <c r="F56" s="221">
        <v>84</v>
      </c>
      <c r="G56" s="361">
        <v>2.4179620034542316E-2</v>
      </c>
      <c r="H56" s="221">
        <v>8</v>
      </c>
      <c r="I56" s="361">
        <v>4.2328042328042326E-2</v>
      </c>
      <c r="J56" s="200">
        <v>0</v>
      </c>
      <c r="K56" s="215">
        <v>121</v>
      </c>
      <c r="L56" s="203">
        <v>2.2667665792431624E-2</v>
      </c>
      <c r="M56" s="183">
        <v>6</v>
      </c>
      <c r="N56" s="385">
        <v>8.670520231213872E-3</v>
      </c>
      <c r="O56" s="200">
        <v>30</v>
      </c>
      <c r="P56" s="385">
        <v>1.4634146341463415E-2</v>
      </c>
      <c r="Q56" s="200">
        <v>1</v>
      </c>
      <c r="R56" s="385">
        <v>9.2592592592592587E-3</v>
      </c>
      <c r="S56" s="200">
        <v>0</v>
      </c>
      <c r="T56" s="215">
        <v>37</v>
      </c>
      <c r="U56" s="203">
        <v>1.2968804766912022E-2</v>
      </c>
      <c r="V56" s="215">
        <v>158</v>
      </c>
      <c r="W56" s="203">
        <v>1.928946404590404E-2</v>
      </c>
      <c r="X56" s="161"/>
    </row>
    <row r="57" spans="2:24" ht="21.9" customHeight="1" thickBot="1" x14ac:dyDescent="0.35">
      <c r="B57" s="229">
        <v>79</v>
      </c>
      <c r="C57" s="243" t="s">
        <v>564</v>
      </c>
      <c r="D57" s="183">
        <v>6</v>
      </c>
      <c r="E57" s="361">
        <v>3.5842293906810036E-3</v>
      </c>
      <c r="F57" s="221">
        <v>16</v>
      </c>
      <c r="G57" s="361">
        <v>4.6056419113413936E-3</v>
      </c>
      <c r="H57" s="221">
        <v>2</v>
      </c>
      <c r="I57" s="361">
        <v>1.0582010582010581E-2</v>
      </c>
      <c r="J57" s="200">
        <v>0</v>
      </c>
      <c r="K57" s="215">
        <v>24</v>
      </c>
      <c r="L57" s="203">
        <v>4.4960659423004872E-3</v>
      </c>
      <c r="M57" s="183">
        <v>4</v>
      </c>
      <c r="N57" s="385">
        <v>5.7803468208092483E-3</v>
      </c>
      <c r="O57" s="200">
        <v>16</v>
      </c>
      <c r="P57" s="385">
        <v>7.8048780487804878E-3</v>
      </c>
      <c r="Q57" s="200">
        <v>0</v>
      </c>
      <c r="R57" s="385">
        <v>0</v>
      </c>
      <c r="S57" s="200">
        <v>0</v>
      </c>
      <c r="T57" s="215">
        <v>20</v>
      </c>
      <c r="U57" s="203">
        <v>7.0101647388713636E-3</v>
      </c>
      <c r="V57" s="215">
        <v>44</v>
      </c>
      <c r="W57" s="203">
        <v>5.3717494811378339E-3</v>
      </c>
      <c r="X57" s="161"/>
    </row>
    <row r="58" spans="2:24" ht="21.9" customHeight="1" thickTop="1" thickBot="1" x14ac:dyDescent="0.35">
      <c r="B58" s="285" t="s">
        <v>122</v>
      </c>
      <c r="C58" s="286" t="s">
        <v>566</v>
      </c>
      <c r="D58" s="190">
        <v>34</v>
      </c>
      <c r="E58" s="359">
        <v>2.0310633213859019E-2</v>
      </c>
      <c r="F58" s="303">
        <v>102</v>
      </c>
      <c r="G58" s="359">
        <v>2.9360967184801384E-2</v>
      </c>
      <c r="H58" s="303">
        <v>6</v>
      </c>
      <c r="I58" s="359">
        <v>3.1746031746031744E-2</v>
      </c>
      <c r="J58" s="291">
        <v>0</v>
      </c>
      <c r="K58" s="190">
        <v>142</v>
      </c>
      <c r="L58" s="189">
        <v>2.6601723491944548E-2</v>
      </c>
      <c r="M58" s="190">
        <v>29</v>
      </c>
      <c r="N58" s="308">
        <v>4.1907514450867052E-2</v>
      </c>
      <c r="O58" s="291">
        <v>110</v>
      </c>
      <c r="P58" s="308">
        <v>5.365853658536586E-2</v>
      </c>
      <c r="Q58" s="291">
        <v>9</v>
      </c>
      <c r="R58" s="308">
        <v>8.3333333333333329E-2</v>
      </c>
      <c r="S58" s="291">
        <v>0</v>
      </c>
      <c r="T58" s="190">
        <v>148</v>
      </c>
      <c r="U58" s="189">
        <v>5.1875219067648096E-2</v>
      </c>
      <c r="V58" s="190">
        <v>290</v>
      </c>
      <c r="W58" s="189">
        <v>3.5404712489317543E-2</v>
      </c>
    </row>
    <row r="59" spans="2:24" ht="21.9" customHeight="1" thickTop="1" x14ac:dyDescent="0.3">
      <c r="B59" s="229">
        <v>80</v>
      </c>
      <c r="C59" s="243" t="s">
        <v>565</v>
      </c>
      <c r="D59" s="183">
        <v>4</v>
      </c>
      <c r="E59" s="361">
        <v>2.3894862604540022E-3</v>
      </c>
      <c r="F59" s="221">
        <v>21</v>
      </c>
      <c r="G59" s="361">
        <v>6.044905008635579E-3</v>
      </c>
      <c r="H59" s="221">
        <v>1</v>
      </c>
      <c r="I59" s="361">
        <v>5.2910052910052907E-3</v>
      </c>
      <c r="J59" s="200">
        <v>0</v>
      </c>
      <c r="K59" s="215">
        <v>26</v>
      </c>
      <c r="L59" s="203">
        <v>4.8707381041588607E-3</v>
      </c>
      <c r="M59" s="183">
        <v>5</v>
      </c>
      <c r="N59" s="385">
        <v>7.2254335260115606E-3</v>
      </c>
      <c r="O59" s="200">
        <v>21</v>
      </c>
      <c r="P59" s="385">
        <v>1.0243902439024391E-2</v>
      </c>
      <c r="Q59" s="200">
        <v>2</v>
      </c>
      <c r="R59" s="385">
        <v>1.8518518518518517E-2</v>
      </c>
      <c r="S59" s="200">
        <v>0</v>
      </c>
      <c r="T59" s="215">
        <v>28</v>
      </c>
      <c r="U59" s="203">
        <v>9.8142306344199091E-3</v>
      </c>
      <c r="V59" s="215">
        <v>54</v>
      </c>
      <c r="W59" s="203">
        <v>6.5926016359418877E-3</v>
      </c>
      <c r="X59" s="161"/>
    </row>
    <row r="60" spans="2:24" ht="21.9" customHeight="1" x14ac:dyDescent="0.3">
      <c r="B60" s="229">
        <v>81</v>
      </c>
      <c r="C60" s="243" t="s">
        <v>567</v>
      </c>
      <c r="D60" s="183">
        <v>16</v>
      </c>
      <c r="E60" s="361">
        <v>9.557945041816009E-3</v>
      </c>
      <c r="F60" s="221">
        <v>39</v>
      </c>
      <c r="G60" s="361">
        <v>1.1226252158894647E-2</v>
      </c>
      <c r="H60" s="221">
        <v>1</v>
      </c>
      <c r="I60" s="361">
        <v>5.2910052910052907E-3</v>
      </c>
      <c r="J60" s="200">
        <v>0</v>
      </c>
      <c r="K60" s="215">
        <v>56</v>
      </c>
      <c r="L60" s="203">
        <v>1.049082053203447E-2</v>
      </c>
      <c r="M60" s="183">
        <v>2</v>
      </c>
      <c r="N60" s="385">
        <v>2.8901734104046241E-3</v>
      </c>
      <c r="O60" s="200">
        <v>43</v>
      </c>
      <c r="P60" s="385">
        <v>2.0975609756097562E-2</v>
      </c>
      <c r="Q60" s="200">
        <v>4</v>
      </c>
      <c r="R60" s="385">
        <v>3.7037037037037035E-2</v>
      </c>
      <c r="S60" s="200">
        <v>0</v>
      </c>
      <c r="T60" s="215">
        <v>49</v>
      </c>
      <c r="U60" s="203">
        <v>1.717490361023484E-2</v>
      </c>
      <c r="V60" s="215">
        <v>105</v>
      </c>
      <c r="W60" s="203">
        <v>1.281894762544256E-2</v>
      </c>
      <c r="X60" s="161"/>
    </row>
    <row r="61" spans="2:24" ht="21.9" customHeight="1" x14ac:dyDescent="0.3">
      <c r="B61" s="229">
        <v>82</v>
      </c>
      <c r="C61" s="243" t="s">
        <v>568</v>
      </c>
      <c r="D61" s="183">
        <v>1</v>
      </c>
      <c r="E61" s="361">
        <v>5.9737156511350056E-4</v>
      </c>
      <c r="F61" s="221">
        <v>0</v>
      </c>
      <c r="G61" s="361">
        <v>0</v>
      </c>
      <c r="H61" s="221">
        <v>0</v>
      </c>
      <c r="I61" s="361">
        <v>0</v>
      </c>
      <c r="J61" s="200">
        <v>0</v>
      </c>
      <c r="K61" s="215">
        <v>1</v>
      </c>
      <c r="L61" s="203">
        <v>1.8733608092918696E-4</v>
      </c>
      <c r="M61" s="183">
        <v>2</v>
      </c>
      <c r="N61" s="385">
        <v>2.8901734104046241E-3</v>
      </c>
      <c r="O61" s="200">
        <v>2</v>
      </c>
      <c r="P61" s="385">
        <v>9.7560975609756097E-4</v>
      </c>
      <c r="Q61" s="200">
        <v>0</v>
      </c>
      <c r="R61" s="385">
        <v>0</v>
      </c>
      <c r="S61" s="200">
        <v>0</v>
      </c>
      <c r="T61" s="215">
        <v>4</v>
      </c>
      <c r="U61" s="203">
        <v>1.4020329477742728E-3</v>
      </c>
      <c r="V61" s="215">
        <v>5</v>
      </c>
      <c r="W61" s="203">
        <v>6.1042607740202659E-4</v>
      </c>
      <c r="X61" s="161"/>
    </row>
    <row r="62" spans="2:24" ht="21.9" customHeight="1" x14ac:dyDescent="0.3">
      <c r="B62" s="229">
        <v>83</v>
      </c>
      <c r="C62" s="243" t="s">
        <v>569</v>
      </c>
      <c r="D62" s="183">
        <v>6</v>
      </c>
      <c r="E62" s="361">
        <v>3.5842293906810036E-3</v>
      </c>
      <c r="F62" s="221">
        <v>18</v>
      </c>
      <c r="G62" s="361">
        <v>5.1813471502590676E-3</v>
      </c>
      <c r="H62" s="221">
        <v>2</v>
      </c>
      <c r="I62" s="361">
        <v>1.0582010582010581E-2</v>
      </c>
      <c r="J62" s="200">
        <v>0</v>
      </c>
      <c r="K62" s="215">
        <v>26</v>
      </c>
      <c r="L62" s="203">
        <v>4.8707381041588607E-3</v>
      </c>
      <c r="M62" s="183">
        <v>9</v>
      </c>
      <c r="N62" s="385">
        <v>1.300578034682081E-2</v>
      </c>
      <c r="O62" s="200">
        <v>22</v>
      </c>
      <c r="P62" s="385">
        <v>1.0731707317073172E-2</v>
      </c>
      <c r="Q62" s="200">
        <v>2</v>
      </c>
      <c r="R62" s="385">
        <v>1.8518518518518517E-2</v>
      </c>
      <c r="S62" s="200">
        <v>0</v>
      </c>
      <c r="T62" s="215">
        <v>33</v>
      </c>
      <c r="U62" s="203">
        <v>1.1566771819137749E-2</v>
      </c>
      <c r="V62" s="215">
        <v>59</v>
      </c>
      <c r="W62" s="203">
        <v>7.2030277133439142E-3</v>
      </c>
      <c r="X62" s="161"/>
    </row>
    <row r="63" spans="2:24" ht="21.9" customHeight="1" x14ac:dyDescent="0.3">
      <c r="B63" s="229">
        <v>84</v>
      </c>
      <c r="C63" s="243" t="s">
        <v>570</v>
      </c>
      <c r="D63" s="183">
        <v>4</v>
      </c>
      <c r="E63" s="361">
        <v>2.3894862604540022E-3</v>
      </c>
      <c r="F63" s="221">
        <v>4</v>
      </c>
      <c r="G63" s="361">
        <v>1.1514104778353484E-3</v>
      </c>
      <c r="H63" s="221">
        <v>0</v>
      </c>
      <c r="I63" s="361">
        <v>0</v>
      </c>
      <c r="J63" s="200">
        <v>0</v>
      </c>
      <c r="K63" s="215">
        <v>8</v>
      </c>
      <c r="L63" s="203">
        <v>1.4986886474334957E-3</v>
      </c>
      <c r="M63" s="183">
        <v>7</v>
      </c>
      <c r="N63" s="385">
        <v>1.0115606936416185E-2</v>
      </c>
      <c r="O63" s="200">
        <v>7</v>
      </c>
      <c r="P63" s="385">
        <v>3.4146341463414634E-3</v>
      </c>
      <c r="Q63" s="200">
        <v>0</v>
      </c>
      <c r="R63" s="385">
        <v>0</v>
      </c>
      <c r="S63" s="200">
        <v>0</v>
      </c>
      <c r="T63" s="215">
        <v>14</v>
      </c>
      <c r="U63" s="203">
        <v>4.9071153172099546E-3</v>
      </c>
      <c r="V63" s="215">
        <v>22</v>
      </c>
      <c r="W63" s="203">
        <v>2.6858747405689169E-3</v>
      </c>
      <c r="X63" s="161"/>
    </row>
    <row r="64" spans="2:24" ht="21.9" customHeight="1" x14ac:dyDescent="0.3">
      <c r="B64" s="229">
        <v>85</v>
      </c>
      <c r="C64" s="243" t="s">
        <v>571</v>
      </c>
      <c r="D64" s="183">
        <v>2</v>
      </c>
      <c r="E64" s="361">
        <v>1.1947431302270011E-3</v>
      </c>
      <c r="F64" s="221">
        <v>15</v>
      </c>
      <c r="G64" s="361">
        <v>4.3177892918825561E-3</v>
      </c>
      <c r="H64" s="221">
        <v>1</v>
      </c>
      <c r="I64" s="361">
        <v>5.2910052910052907E-3</v>
      </c>
      <c r="J64" s="200">
        <v>0</v>
      </c>
      <c r="K64" s="215">
        <v>18</v>
      </c>
      <c r="L64" s="203">
        <v>3.3720494567253652E-3</v>
      </c>
      <c r="M64" s="183">
        <v>3</v>
      </c>
      <c r="N64" s="385">
        <v>4.335260115606936E-3</v>
      </c>
      <c r="O64" s="200">
        <v>12</v>
      </c>
      <c r="P64" s="385">
        <v>5.8536585365853658E-3</v>
      </c>
      <c r="Q64" s="200">
        <v>0</v>
      </c>
      <c r="R64" s="385">
        <v>0</v>
      </c>
      <c r="S64" s="200">
        <v>0</v>
      </c>
      <c r="T64" s="215">
        <v>15</v>
      </c>
      <c r="U64" s="203">
        <v>5.2576235541535229E-3</v>
      </c>
      <c r="V64" s="215">
        <v>33</v>
      </c>
      <c r="W64" s="203">
        <v>4.0288121108533756E-3</v>
      </c>
      <c r="X64" s="161"/>
    </row>
    <row r="65" spans="2:193" ht="21.9" customHeight="1" thickBot="1" x14ac:dyDescent="0.35">
      <c r="B65" s="229">
        <v>89</v>
      </c>
      <c r="C65" s="243" t="s">
        <v>572</v>
      </c>
      <c r="D65" s="183">
        <v>1</v>
      </c>
      <c r="E65" s="361">
        <v>5.9737156511350056E-4</v>
      </c>
      <c r="F65" s="221">
        <v>5</v>
      </c>
      <c r="G65" s="361">
        <v>1.4392630972941854E-3</v>
      </c>
      <c r="H65" s="221">
        <v>1</v>
      </c>
      <c r="I65" s="361">
        <v>5.2910052910052907E-3</v>
      </c>
      <c r="J65" s="200">
        <v>0</v>
      </c>
      <c r="K65" s="215">
        <v>7</v>
      </c>
      <c r="L65" s="203">
        <v>1.3113525665043087E-3</v>
      </c>
      <c r="M65" s="183">
        <v>1</v>
      </c>
      <c r="N65" s="385">
        <v>1.4450867052023121E-3</v>
      </c>
      <c r="O65" s="200">
        <v>3</v>
      </c>
      <c r="P65" s="385">
        <v>1.4634146341463415E-3</v>
      </c>
      <c r="Q65" s="200">
        <v>1</v>
      </c>
      <c r="R65" s="385">
        <v>9.2592592592592587E-3</v>
      </c>
      <c r="S65" s="200">
        <v>0</v>
      </c>
      <c r="T65" s="215">
        <v>5</v>
      </c>
      <c r="U65" s="203">
        <v>1.7525411847178409E-3</v>
      </c>
      <c r="V65" s="215">
        <v>12</v>
      </c>
      <c r="W65" s="203">
        <v>1.465022585764864E-3</v>
      </c>
      <c r="X65" s="161"/>
    </row>
    <row r="66" spans="2:193" ht="21.9" customHeight="1" thickTop="1" thickBot="1" x14ac:dyDescent="0.35">
      <c r="B66" s="285">
        <v>99</v>
      </c>
      <c r="C66" s="286" t="s">
        <v>573</v>
      </c>
      <c r="D66" s="190">
        <v>40</v>
      </c>
      <c r="E66" s="359">
        <v>2.3894862604540025E-2</v>
      </c>
      <c r="F66" s="303">
        <v>134</v>
      </c>
      <c r="G66" s="359">
        <v>3.8572251007484168E-2</v>
      </c>
      <c r="H66" s="303">
        <v>10</v>
      </c>
      <c r="I66" s="359">
        <v>5.2910052910052907E-2</v>
      </c>
      <c r="J66" s="291">
        <v>0</v>
      </c>
      <c r="K66" s="190">
        <v>184</v>
      </c>
      <c r="L66" s="189">
        <v>3.4469838890970404E-2</v>
      </c>
      <c r="M66" s="190">
        <v>21</v>
      </c>
      <c r="N66" s="308">
        <v>3.0346820809248554E-2</v>
      </c>
      <c r="O66" s="291">
        <v>85</v>
      </c>
      <c r="P66" s="308">
        <v>4.1463414634146344E-2</v>
      </c>
      <c r="Q66" s="291">
        <v>4</v>
      </c>
      <c r="R66" s="308">
        <v>3.7037037037037035E-2</v>
      </c>
      <c r="S66" s="291">
        <v>1</v>
      </c>
      <c r="T66" s="190">
        <v>111</v>
      </c>
      <c r="U66" s="189">
        <v>3.8906414300736068E-2</v>
      </c>
      <c r="V66" s="190">
        <v>295</v>
      </c>
      <c r="W66" s="189">
        <v>3.6015138566719569E-2</v>
      </c>
      <c r="X66" s="161"/>
    </row>
    <row r="67" spans="2:193" ht="21.9" customHeight="1" thickTop="1" thickBot="1" x14ac:dyDescent="0.35">
      <c r="B67" s="410" t="s">
        <v>440</v>
      </c>
      <c r="C67" s="477"/>
      <c r="D67" s="181">
        <v>1674</v>
      </c>
      <c r="E67" s="371">
        <v>1.0000000000000002</v>
      </c>
      <c r="F67" s="224">
        <v>3474</v>
      </c>
      <c r="G67" s="371">
        <v>1</v>
      </c>
      <c r="H67" s="224">
        <v>189</v>
      </c>
      <c r="I67" s="371">
        <v>0.99999999999999989</v>
      </c>
      <c r="J67" s="205">
        <v>1</v>
      </c>
      <c r="K67" s="181">
        <v>5338</v>
      </c>
      <c r="L67" s="284">
        <v>1.0000000000000002</v>
      </c>
      <c r="M67" s="181">
        <v>692</v>
      </c>
      <c r="N67" s="333">
        <v>1</v>
      </c>
      <c r="O67" s="205">
        <v>2050</v>
      </c>
      <c r="P67" s="333">
        <v>1</v>
      </c>
      <c r="Q67" s="205">
        <v>108</v>
      </c>
      <c r="R67" s="333">
        <v>1</v>
      </c>
      <c r="S67" s="205">
        <v>3</v>
      </c>
      <c r="T67" s="181">
        <v>2853</v>
      </c>
      <c r="U67" s="284">
        <v>1</v>
      </c>
      <c r="V67" s="181">
        <v>8191</v>
      </c>
      <c r="W67" s="284">
        <v>1</v>
      </c>
    </row>
    <row r="68" spans="2:193" s="148" customFormat="1" ht="21.9" customHeight="1" thickTop="1" thickBot="1" x14ac:dyDescent="0.35">
      <c r="B68" s="162"/>
      <c r="C68" s="163"/>
      <c r="D68" s="164"/>
      <c r="E68" s="288"/>
      <c r="F68" s="164"/>
      <c r="G68" s="288"/>
      <c r="H68" s="164"/>
      <c r="I68" s="288"/>
      <c r="J68" s="164"/>
      <c r="K68" s="164"/>
      <c r="L68" s="281"/>
      <c r="M68" s="164"/>
      <c r="N68" s="288"/>
      <c r="O68" s="164"/>
      <c r="P68" s="288"/>
      <c r="Q68" s="164"/>
      <c r="R68" s="288"/>
      <c r="S68" s="164"/>
      <c r="T68" s="164"/>
      <c r="U68" s="288"/>
      <c r="V68" s="164"/>
      <c r="W68" s="288"/>
    </row>
    <row r="69" spans="2:193" ht="21.9" customHeight="1" thickTop="1" x14ac:dyDescent="0.3">
      <c r="B69" s="241" t="s">
        <v>489</v>
      </c>
      <c r="C69" s="238"/>
      <c r="D69" s="253"/>
      <c r="E69" s="253"/>
      <c r="F69" s="253"/>
      <c r="G69" s="253"/>
      <c r="H69" s="236"/>
      <c r="I69" s="253"/>
      <c r="J69" s="253"/>
      <c r="K69" s="253"/>
      <c r="L69" s="253"/>
      <c r="M69" s="236"/>
      <c r="N69" s="237"/>
      <c r="O69" s="237"/>
      <c r="P69" s="237"/>
      <c r="Q69" s="237"/>
      <c r="R69" s="237"/>
      <c r="S69" s="237"/>
      <c r="T69" s="148"/>
      <c r="U69" s="148"/>
      <c r="V69" s="148"/>
      <c r="W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</row>
    <row r="70" spans="2:193" ht="21.9" customHeight="1" thickBot="1" x14ac:dyDescent="0.35">
      <c r="B70" s="239" t="s">
        <v>488</v>
      </c>
      <c r="C70" s="240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36"/>
      <c r="S70" s="167"/>
      <c r="T70" s="148"/>
      <c r="U70" s="148"/>
      <c r="V70" s="148"/>
      <c r="W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</row>
    <row r="71" spans="2:193" s="148" customFormat="1" ht="15" thickTop="1" x14ac:dyDescent="0.3">
      <c r="B71" s="213"/>
      <c r="C71" s="168"/>
      <c r="D71" s="167"/>
      <c r="E71" s="289"/>
      <c r="F71" s="167"/>
      <c r="G71" s="289"/>
      <c r="H71" s="167"/>
      <c r="I71" s="289"/>
      <c r="J71" s="167"/>
      <c r="K71" s="168"/>
      <c r="L71" s="169"/>
      <c r="M71" s="167"/>
      <c r="N71" s="289"/>
      <c r="O71" s="167"/>
      <c r="P71" s="289"/>
      <c r="Q71" s="167"/>
      <c r="R71" s="289"/>
      <c r="S71" s="167"/>
      <c r="T71" s="168"/>
      <c r="U71" s="169"/>
      <c r="V71" s="167"/>
      <c r="W71" s="167"/>
    </row>
    <row r="72" spans="2:193" s="148" customFormat="1" x14ac:dyDescent="0.3">
      <c r="B72" s="167"/>
      <c r="C72" s="168"/>
      <c r="D72" s="167"/>
      <c r="E72" s="289"/>
      <c r="F72" s="167"/>
      <c r="G72" s="289"/>
      <c r="H72" s="167"/>
      <c r="I72" s="289"/>
      <c r="J72" s="167"/>
      <c r="K72" s="168"/>
      <c r="L72" s="169"/>
      <c r="M72" s="167"/>
      <c r="N72" s="289"/>
      <c r="O72" s="167"/>
      <c r="P72" s="289"/>
      <c r="Q72" s="167"/>
      <c r="R72" s="289"/>
      <c r="S72" s="167"/>
      <c r="T72" s="168"/>
      <c r="U72" s="169"/>
      <c r="V72" s="167"/>
      <c r="W72" s="167"/>
    </row>
    <row r="73" spans="2:193" s="148" customFormat="1" x14ac:dyDescent="0.3"/>
    <row r="74" spans="2:193" s="148" customFormat="1" x14ac:dyDescent="0.3"/>
    <row r="75" spans="2:193" s="148" customFormat="1" x14ac:dyDescent="0.3"/>
    <row r="76" spans="2:193" s="148" customFormat="1" x14ac:dyDescent="0.3"/>
    <row r="77" spans="2:193" s="148" customFormat="1" x14ac:dyDescent="0.3"/>
    <row r="78" spans="2:193" s="148" customFormat="1" x14ac:dyDescent="0.3"/>
    <row r="79" spans="2:193" s="148" customFormat="1" x14ac:dyDescent="0.3"/>
    <row r="80" spans="2:193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</sheetData>
  <mergeCells count="17">
    <mergeCell ref="B67:C67"/>
    <mergeCell ref="T4:U5"/>
    <mergeCell ref="D5:E5"/>
    <mergeCell ref="F5:G5"/>
    <mergeCell ref="H5:I5"/>
    <mergeCell ref="M5:N5"/>
    <mergeCell ref="O5:P5"/>
    <mergeCell ref="Q5:R5"/>
    <mergeCell ref="B2:W2"/>
    <mergeCell ref="B3:B6"/>
    <mergeCell ref="C3:C6"/>
    <mergeCell ref="D3:L3"/>
    <mergeCell ref="M3:U3"/>
    <mergeCell ref="V3:W5"/>
    <mergeCell ref="D4:J4"/>
    <mergeCell ref="K4:L5"/>
    <mergeCell ref="M4:S4"/>
  </mergeCells>
  <printOptions horizontalCentered="1"/>
  <pageMargins left="0.7" right="0.7" top="0.75" bottom="0.75" header="0.3" footer="0.3"/>
  <pageSetup paperSize="9" scale="3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452"/>
  <sheetViews>
    <sheetView topLeftCell="B1" zoomScale="70" zoomScaleNormal="70" workbookViewId="0">
      <selection activeCell="B7" sqref="B7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52.6640625" style="143" customWidth="1"/>
    <col min="4" max="19" width="15.6640625" style="143" customWidth="1"/>
    <col min="20" max="20" width="9.109375" style="148" customWidth="1"/>
    <col min="21" max="247" width="11.44140625" style="148" customWidth="1"/>
    <col min="248" max="16384" width="9.109375" style="143"/>
  </cols>
  <sheetData>
    <row r="1" spans="2:20" s="148" customFormat="1" ht="15" thickBot="1" x14ac:dyDescent="0.35"/>
    <row r="2" spans="2:20" ht="21.9" customHeight="1" thickTop="1" thickBot="1" x14ac:dyDescent="0.35">
      <c r="B2" s="428" t="s">
        <v>720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20" ht="21.9" customHeight="1" thickTop="1" thickBot="1" x14ac:dyDescent="0.35">
      <c r="B3" s="415" t="s">
        <v>740</v>
      </c>
      <c r="C3" s="418" t="s">
        <v>513</v>
      </c>
      <c r="D3" s="431" t="s">
        <v>494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436" t="s">
        <v>440</v>
      </c>
    </row>
    <row r="4" spans="2:20" ht="21.9" customHeight="1" thickTop="1" thickBot="1" x14ac:dyDescent="0.35">
      <c r="B4" s="416"/>
      <c r="C4" s="419"/>
      <c r="D4" s="431" t="s">
        <v>495</v>
      </c>
      <c r="E4" s="423"/>
      <c r="F4" s="423"/>
      <c r="G4" s="423"/>
      <c r="H4" s="424"/>
      <c r="I4" s="431" t="s">
        <v>496</v>
      </c>
      <c r="J4" s="423"/>
      <c r="K4" s="423"/>
      <c r="L4" s="423"/>
      <c r="M4" s="424"/>
      <c r="N4" s="431" t="s">
        <v>497</v>
      </c>
      <c r="O4" s="423"/>
      <c r="P4" s="423"/>
      <c r="Q4" s="423"/>
      <c r="R4" s="424"/>
      <c r="S4" s="442"/>
    </row>
    <row r="5" spans="2:20" ht="21.9" customHeight="1" thickTop="1" x14ac:dyDescent="0.3">
      <c r="B5" s="416"/>
      <c r="C5" s="419"/>
      <c r="D5" s="580" t="s">
        <v>483</v>
      </c>
      <c r="E5" s="609"/>
      <c r="F5" s="609"/>
      <c r="G5" s="575"/>
      <c r="H5" s="415" t="s">
        <v>440</v>
      </c>
      <c r="I5" s="580" t="s">
        <v>483</v>
      </c>
      <c r="J5" s="609"/>
      <c r="K5" s="609"/>
      <c r="L5" s="575"/>
      <c r="M5" s="415" t="s">
        <v>440</v>
      </c>
      <c r="N5" s="580" t="s">
        <v>483</v>
      </c>
      <c r="O5" s="609"/>
      <c r="P5" s="609"/>
      <c r="Q5" s="575"/>
      <c r="R5" s="415" t="s">
        <v>440</v>
      </c>
      <c r="S5" s="442"/>
    </row>
    <row r="6" spans="2:20" ht="39" customHeight="1" thickBot="1" x14ac:dyDescent="0.35">
      <c r="B6" s="417"/>
      <c r="C6" s="419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10" t="s">
        <v>484</v>
      </c>
      <c r="J6" s="408" t="s">
        <v>485</v>
      </c>
      <c r="K6" s="408" t="s">
        <v>486</v>
      </c>
      <c r="L6" s="409" t="s">
        <v>487</v>
      </c>
      <c r="M6" s="417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38"/>
    </row>
    <row r="7" spans="2:20" ht="21.9" customHeight="1" thickTop="1" thickBot="1" x14ac:dyDescent="0.35">
      <c r="B7" s="285" t="s">
        <v>46</v>
      </c>
      <c r="C7" s="286" t="s">
        <v>514</v>
      </c>
      <c r="D7" s="190">
        <v>6</v>
      </c>
      <c r="E7" s="303">
        <v>11</v>
      </c>
      <c r="F7" s="303">
        <v>0</v>
      </c>
      <c r="G7" s="386">
        <v>0</v>
      </c>
      <c r="H7" s="304">
        <v>17</v>
      </c>
      <c r="I7" s="190">
        <v>67</v>
      </c>
      <c r="J7" s="303">
        <v>138</v>
      </c>
      <c r="K7" s="303">
        <v>4</v>
      </c>
      <c r="L7" s="291">
        <v>0</v>
      </c>
      <c r="M7" s="304">
        <v>209</v>
      </c>
      <c r="N7" s="190">
        <v>19</v>
      </c>
      <c r="O7" s="303">
        <v>60</v>
      </c>
      <c r="P7" s="303">
        <v>6</v>
      </c>
      <c r="Q7" s="291">
        <v>0</v>
      </c>
      <c r="R7" s="304">
        <v>85</v>
      </c>
      <c r="S7" s="304">
        <v>311</v>
      </c>
      <c r="T7" s="161"/>
    </row>
    <row r="8" spans="2:20" ht="21.9" customHeight="1" thickTop="1" thickBot="1" x14ac:dyDescent="0.35">
      <c r="B8" s="285" t="s">
        <v>65</v>
      </c>
      <c r="C8" s="286" t="s">
        <v>532</v>
      </c>
      <c r="D8" s="190">
        <v>1</v>
      </c>
      <c r="E8" s="303">
        <v>0</v>
      </c>
      <c r="F8" s="303">
        <v>0</v>
      </c>
      <c r="G8" s="291">
        <v>0</v>
      </c>
      <c r="H8" s="304">
        <v>1</v>
      </c>
      <c r="I8" s="190">
        <v>3</v>
      </c>
      <c r="J8" s="303">
        <v>1</v>
      </c>
      <c r="K8" s="303">
        <v>1</v>
      </c>
      <c r="L8" s="291">
        <v>0</v>
      </c>
      <c r="M8" s="304">
        <v>5</v>
      </c>
      <c r="N8" s="190">
        <v>0</v>
      </c>
      <c r="O8" s="303">
        <v>0</v>
      </c>
      <c r="P8" s="303">
        <v>0</v>
      </c>
      <c r="Q8" s="291">
        <v>0</v>
      </c>
      <c r="R8" s="304">
        <v>0</v>
      </c>
      <c r="S8" s="304">
        <v>6</v>
      </c>
    </row>
    <row r="9" spans="2:20" ht="21.9" customHeight="1" thickTop="1" x14ac:dyDescent="0.3">
      <c r="B9" s="279">
        <v>10</v>
      </c>
      <c r="C9" s="243" t="s">
        <v>515</v>
      </c>
      <c r="D9" s="183">
        <v>0</v>
      </c>
      <c r="E9" s="221">
        <v>0</v>
      </c>
      <c r="F9" s="301">
        <v>0</v>
      </c>
      <c r="G9" s="298">
        <v>0</v>
      </c>
      <c r="H9" s="222">
        <v>0</v>
      </c>
      <c r="I9" s="183">
        <v>1</v>
      </c>
      <c r="J9" s="221">
        <v>0</v>
      </c>
      <c r="K9" s="301">
        <v>0</v>
      </c>
      <c r="L9" s="298">
        <v>0</v>
      </c>
      <c r="M9" s="222">
        <v>1</v>
      </c>
      <c r="N9" s="183">
        <v>0</v>
      </c>
      <c r="O9" s="221">
        <v>0</v>
      </c>
      <c r="P9" s="301">
        <v>0</v>
      </c>
      <c r="Q9" s="301">
        <v>0</v>
      </c>
      <c r="R9" s="222">
        <v>0</v>
      </c>
      <c r="S9" s="222">
        <v>1</v>
      </c>
      <c r="T9" s="161"/>
    </row>
    <row r="10" spans="2:20" ht="21.9" customHeight="1" x14ac:dyDescent="0.3">
      <c r="B10" s="279">
        <v>11</v>
      </c>
      <c r="C10" s="243" t="s">
        <v>516</v>
      </c>
      <c r="D10" s="183">
        <v>0</v>
      </c>
      <c r="E10" s="221">
        <v>0</v>
      </c>
      <c r="F10" s="301">
        <v>0</v>
      </c>
      <c r="G10" s="298">
        <v>0</v>
      </c>
      <c r="H10" s="222">
        <v>0</v>
      </c>
      <c r="I10" s="183">
        <v>0</v>
      </c>
      <c r="J10" s="221">
        <v>0</v>
      </c>
      <c r="K10" s="301">
        <v>0</v>
      </c>
      <c r="L10" s="298">
        <v>0</v>
      </c>
      <c r="M10" s="222">
        <v>0</v>
      </c>
      <c r="N10" s="183">
        <v>0</v>
      </c>
      <c r="O10" s="221">
        <v>0</v>
      </c>
      <c r="P10" s="301">
        <v>0</v>
      </c>
      <c r="Q10" s="301">
        <v>0</v>
      </c>
      <c r="R10" s="222">
        <v>0</v>
      </c>
      <c r="S10" s="222">
        <v>0</v>
      </c>
      <c r="T10" s="161"/>
    </row>
    <row r="11" spans="2:20" ht="21.9" customHeight="1" x14ac:dyDescent="0.3">
      <c r="B11" s="279">
        <v>12</v>
      </c>
      <c r="C11" s="243" t="s">
        <v>517</v>
      </c>
      <c r="D11" s="183">
        <v>0</v>
      </c>
      <c r="E11" s="221">
        <v>0</v>
      </c>
      <c r="F11" s="301">
        <v>0</v>
      </c>
      <c r="G11" s="298">
        <v>0</v>
      </c>
      <c r="H11" s="222">
        <v>0</v>
      </c>
      <c r="I11" s="183">
        <v>1</v>
      </c>
      <c r="J11" s="221">
        <v>1</v>
      </c>
      <c r="K11" s="301">
        <v>1</v>
      </c>
      <c r="L11" s="298">
        <v>0</v>
      </c>
      <c r="M11" s="222">
        <v>3</v>
      </c>
      <c r="N11" s="183">
        <v>0</v>
      </c>
      <c r="O11" s="221">
        <v>0</v>
      </c>
      <c r="P11" s="301">
        <v>0</v>
      </c>
      <c r="Q11" s="301">
        <v>0</v>
      </c>
      <c r="R11" s="222">
        <v>0</v>
      </c>
      <c r="S11" s="222">
        <v>3</v>
      </c>
      <c r="T11" s="161"/>
    </row>
    <row r="12" spans="2:20" ht="21.9" customHeight="1" x14ac:dyDescent="0.3">
      <c r="B12" s="279">
        <v>13</v>
      </c>
      <c r="C12" s="243" t="s">
        <v>518</v>
      </c>
      <c r="D12" s="183">
        <v>0</v>
      </c>
      <c r="E12" s="221">
        <v>0</v>
      </c>
      <c r="F12" s="301">
        <v>0</v>
      </c>
      <c r="G12" s="298">
        <v>0</v>
      </c>
      <c r="H12" s="222">
        <v>0</v>
      </c>
      <c r="I12" s="183">
        <v>1</v>
      </c>
      <c r="J12" s="221">
        <v>0</v>
      </c>
      <c r="K12" s="301">
        <v>0</v>
      </c>
      <c r="L12" s="298">
        <v>0</v>
      </c>
      <c r="M12" s="222">
        <v>1</v>
      </c>
      <c r="N12" s="183">
        <v>0</v>
      </c>
      <c r="O12" s="221">
        <v>0</v>
      </c>
      <c r="P12" s="301">
        <v>0</v>
      </c>
      <c r="Q12" s="301">
        <v>0</v>
      </c>
      <c r="R12" s="222">
        <v>0</v>
      </c>
      <c r="S12" s="222">
        <v>1</v>
      </c>
      <c r="T12" s="161"/>
    </row>
    <row r="13" spans="2:20" ht="21.9" customHeight="1" x14ac:dyDescent="0.3">
      <c r="B13" s="279">
        <v>14</v>
      </c>
      <c r="C13" s="243" t="s">
        <v>519</v>
      </c>
      <c r="D13" s="183">
        <v>0</v>
      </c>
      <c r="E13" s="221">
        <v>0</v>
      </c>
      <c r="F13" s="301">
        <v>0</v>
      </c>
      <c r="G13" s="298">
        <v>0</v>
      </c>
      <c r="H13" s="222">
        <v>0</v>
      </c>
      <c r="I13" s="183">
        <v>0</v>
      </c>
      <c r="J13" s="221">
        <v>0</v>
      </c>
      <c r="K13" s="301">
        <v>0</v>
      </c>
      <c r="L13" s="298">
        <v>0</v>
      </c>
      <c r="M13" s="222">
        <v>0</v>
      </c>
      <c r="N13" s="183">
        <v>0</v>
      </c>
      <c r="O13" s="221">
        <v>0</v>
      </c>
      <c r="P13" s="301">
        <v>0</v>
      </c>
      <c r="Q13" s="301">
        <v>0</v>
      </c>
      <c r="R13" s="222">
        <v>0</v>
      </c>
      <c r="S13" s="222">
        <v>0</v>
      </c>
      <c r="T13" s="161"/>
    </row>
    <row r="14" spans="2:20" ht="21.9" customHeight="1" thickBot="1" x14ac:dyDescent="0.35">
      <c r="B14" s="279">
        <v>19</v>
      </c>
      <c r="C14" s="243" t="s">
        <v>533</v>
      </c>
      <c r="D14" s="183">
        <v>1</v>
      </c>
      <c r="E14" s="221">
        <v>0</v>
      </c>
      <c r="F14" s="301">
        <v>0</v>
      </c>
      <c r="G14" s="298">
        <v>0</v>
      </c>
      <c r="H14" s="222">
        <v>1</v>
      </c>
      <c r="I14" s="183">
        <v>0</v>
      </c>
      <c r="J14" s="221">
        <v>0</v>
      </c>
      <c r="K14" s="301">
        <v>0</v>
      </c>
      <c r="L14" s="298">
        <v>0</v>
      </c>
      <c r="M14" s="222">
        <v>0</v>
      </c>
      <c r="N14" s="183">
        <v>0</v>
      </c>
      <c r="O14" s="221">
        <v>0</v>
      </c>
      <c r="P14" s="301">
        <v>0</v>
      </c>
      <c r="Q14" s="301">
        <v>0</v>
      </c>
      <c r="R14" s="222">
        <v>0</v>
      </c>
      <c r="S14" s="222">
        <v>1</v>
      </c>
      <c r="T14" s="161"/>
    </row>
    <row r="15" spans="2:20" ht="21.9" customHeight="1" thickTop="1" thickBot="1" x14ac:dyDescent="0.35">
      <c r="B15" s="285" t="s">
        <v>73</v>
      </c>
      <c r="C15" s="286" t="s">
        <v>534</v>
      </c>
      <c r="D15" s="190">
        <v>0</v>
      </c>
      <c r="E15" s="303">
        <v>0</v>
      </c>
      <c r="F15" s="303">
        <v>0</v>
      </c>
      <c r="G15" s="291">
        <v>0</v>
      </c>
      <c r="H15" s="304">
        <v>0</v>
      </c>
      <c r="I15" s="190">
        <v>2</v>
      </c>
      <c r="J15" s="303">
        <v>5</v>
      </c>
      <c r="K15" s="303">
        <v>0</v>
      </c>
      <c r="L15" s="291">
        <v>0</v>
      </c>
      <c r="M15" s="304">
        <v>7</v>
      </c>
      <c r="N15" s="190">
        <v>1</v>
      </c>
      <c r="O15" s="303">
        <v>1</v>
      </c>
      <c r="P15" s="303">
        <v>0</v>
      </c>
      <c r="Q15" s="303">
        <v>0</v>
      </c>
      <c r="R15" s="304">
        <v>2</v>
      </c>
      <c r="S15" s="304">
        <v>9</v>
      </c>
    </row>
    <row r="16" spans="2:20" ht="21.9" customHeight="1" thickTop="1" x14ac:dyDescent="0.3">
      <c r="B16" s="279">
        <v>20</v>
      </c>
      <c r="C16" s="243" t="s">
        <v>520</v>
      </c>
      <c r="D16" s="183">
        <v>0</v>
      </c>
      <c r="E16" s="221">
        <v>0</v>
      </c>
      <c r="F16" s="301">
        <v>0</v>
      </c>
      <c r="G16" s="298">
        <v>0</v>
      </c>
      <c r="H16" s="222">
        <v>0</v>
      </c>
      <c r="I16" s="183">
        <v>0</v>
      </c>
      <c r="J16" s="221">
        <v>1</v>
      </c>
      <c r="K16" s="301">
        <v>0</v>
      </c>
      <c r="L16" s="298">
        <v>0</v>
      </c>
      <c r="M16" s="222">
        <v>1</v>
      </c>
      <c r="N16" s="183">
        <v>0</v>
      </c>
      <c r="O16" s="221">
        <v>1</v>
      </c>
      <c r="P16" s="301">
        <v>0</v>
      </c>
      <c r="Q16" s="301">
        <v>0</v>
      </c>
      <c r="R16" s="222">
        <v>1</v>
      </c>
      <c r="S16" s="222">
        <v>2</v>
      </c>
      <c r="T16" s="161"/>
    </row>
    <row r="17" spans="2:20" ht="21.9" customHeight="1" x14ac:dyDescent="0.3">
      <c r="B17" s="279">
        <v>21</v>
      </c>
      <c r="C17" s="243" t="s">
        <v>521</v>
      </c>
      <c r="D17" s="183">
        <v>0</v>
      </c>
      <c r="E17" s="221">
        <v>0</v>
      </c>
      <c r="F17" s="301">
        <v>0</v>
      </c>
      <c r="G17" s="298">
        <v>0</v>
      </c>
      <c r="H17" s="222">
        <v>0</v>
      </c>
      <c r="I17" s="183">
        <v>0</v>
      </c>
      <c r="J17" s="221">
        <v>1</v>
      </c>
      <c r="K17" s="301">
        <v>0</v>
      </c>
      <c r="L17" s="298">
        <v>0</v>
      </c>
      <c r="M17" s="222">
        <v>1</v>
      </c>
      <c r="N17" s="183">
        <v>0</v>
      </c>
      <c r="O17" s="221">
        <v>0</v>
      </c>
      <c r="P17" s="301">
        <v>0</v>
      </c>
      <c r="Q17" s="301">
        <v>0</v>
      </c>
      <c r="R17" s="222">
        <v>0</v>
      </c>
      <c r="S17" s="222">
        <v>1</v>
      </c>
      <c r="T17" s="161"/>
    </row>
    <row r="18" spans="2:20" ht="21.9" customHeight="1" x14ac:dyDescent="0.3">
      <c r="B18" s="279">
        <v>22</v>
      </c>
      <c r="C18" s="243" t="s">
        <v>522</v>
      </c>
      <c r="D18" s="183">
        <v>0</v>
      </c>
      <c r="E18" s="221">
        <v>0</v>
      </c>
      <c r="F18" s="301">
        <v>0</v>
      </c>
      <c r="G18" s="298">
        <v>0</v>
      </c>
      <c r="H18" s="222">
        <v>0</v>
      </c>
      <c r="I18" s="183">
        <v>1</v>
      </c>
      <c r="J18" s="221">
        <v>1</v>
      </c>
      <c r="K18" s="301">
        <v>0</v>
      </c>
      <c r="L18" s="298">
        <v>0</v>
      </c>
      <c r="M18" s="222">
        <v>2</v>
      </c>
      <c r="N18" s="183">
        <v>0</v>
      </c>
      <c r="O18" s="221">
        <v>0</v>
      </c>
      <c r="P18" s="301">
        <v>0</v>
      </c>
      <c r="Q18" s="301">
        <v>0</v>
      </c>
      <c r="R18" s="222">
        <v>0</v>
      </c>
      <c r="S18" s="222">
        <v>2</v>
      </c>
      <c r="T18" s="161"/>
    </row>
    <row r="19" spans="2:20" ht="21.9" customHeight="1" x14ac:dyDescent="0.3">
      <c r="B19" s="279">
        <v>23</v>
      </c>
      <c r="C19" s="243" t="s">
        <v>523</v>
      </c>
      <c r="D19" s="183">
        <v>0</v>
      </c>
      <c r="E19" s="221">
        <v>0</v>
      </c>
      <c r="F19" s="301">
        <v>0</v>
      </c>
      <c r="G19" s="298">
        <v>0</v>
      </c>
      <c r="H19" s="222">
        <v>0</v>
      </c>
      <c r="I19" s="183">
        <v>0</v>
      </c>
      <c r="J19" s="221">
        <v>0</v>
      </c>
      <c r="K19" s="301">
        <v>0</v>
      </c>
      <c r="L19" s="298">
        <v>0</v>
      </c>
      <c r="M19" s="222">
        <v>0</v>
      </c>
      <c r="N19" s="183">
        <v>0</v>
      </c>
      <c r="O19" s="221">
        <v>0</v>
      </c>
      <c r="P19" s="301">
        <v>0</v>
      </c>
      <c r="Q19" s="301">
        <v>0</v>
      </c>
      <c r="R19" s="222">
        <v>0</v>
      </c>
      <c r="S19" s="222">
        <v>0</v>
      </c>
      <c r="T19" s="161"/>
    </row>
    <row r="20" spans="2:20" ht="21.9" customHeight="1" x14ac:dyDescent="0.3">
      <c r="B20" s="279">
        <v>24</v>
      </c>
      <c r="C20" s="243" t="s">
        <v>524</v>
      </c>
      <c r="D20" s="183">
        <v>0</v>
      </c>
      <c r="E20" s="221">
        <v>0</v>
      </c>
      <c r="F20" s="301">
        <v>0</v>
      </c>
      <c r="G20" s="298">
        <v>0</v>
      </c>
      <c r="H20" s="222">
        <v>0</v>
      </c>
      <c r="I20" s="183">
        <v>1</v>
      </c>
      <c r="J20" s="221">
        <v>2</v>
      </c>
      <c r="K20" s="301">
        <v>0</v>
      </c>
      <c r="L20" s="298">
        <v>0</v>
      </c>
      <c r="M20" s="222">
        <v>3</v>
      </c>
      <c r="N20" s="183">
        <v>1</v>
      </c>
      <c r="O20" s="221">
        <v>0</v>
      </c>
      <c r="P20" s="301">
        <v>0</v>
      </c>
      <c r="Q20" s="301">
        <v>0</v>
      </c>
      <c r="R20" s="222">
        <v>1</v>
      </c>
      <c r="S20" s="222">
        <v>4</v>
      </c>
      <c r="T20" s="161"/>
    </row>
    <row r="21" spans="2:20" ht="21.9" customHeight="1" thickBot="1" x14ac:dyDescent="0.35">
      <c r="B21" s="279">
        <v>29</v>
      </c>
      <c r="C21" s="243" t="s">
        <v>525</v>
      </c>
      <c r="D21" s="183">
        <v>0</v>
      </c>
      <c r="E21" s="221">
        <v>0</v>
      </c>
      <c r="F21" s="301">
        <v>0</v>
      </c>
      <c r="G21" s="298">
        <v>0</v>
      </c>
      <c r="H21" s="222">
        <v>0</v>
      </c>
      <c r="I21" s="183">
        <v>0</v>
      </c>
      <c r="J21" s="221">
        <v>0</v>
      </c>
      <c r="K21" s="301">
        <v>0</v>
      </c>
      <c r="L21" s="298">
        <v>0</v>
      </c>
      <c r="M21" s="222">
        <v>0</v>
      </c>
      <c r="N21" s="183">
        <v>0</v>
      </c>
      <c r="O21" s="221">
        <v>0</v>
      </c>
      <c r="P21" s="301">
        <v>0</v>
      </c>
      <c r="Q21" s="301">
        <v>0</v>
      </c>
      <c r="R21" s="222">
        <v>0</v>
      </c>
      <c r="S21" s="222">
        <v>0</v>
      </c>
      <c r="T21" s="161"/>
    </row>
    <row r="22" spans="2:20" ht="21.9" customHeight="1" thickTop="1" thickBot="1" x14ac:dyDescent="0.35">
      <c r="B22" s="285" t="s">
        <v>81</v>
      </c>
      <c r="C22" s="286" t="s">
        <v>535</v>
      </c>
      <c r="D22" s="190">
        <v>3</v>
      </c>
      <c r="E22" s="303">
        <v>16</v>
      </c>
      <c r="F22" s="303">
        <v>0</v>
      </c>
      <c r="G22" s="291">
        <v>0</v>
      </c>
      <c r="H22" s="304">
        <v>19</v>
      </c>
      <c r="I22" s="190">
        <v>47</v>
      </c>
      <c r="J22" s="303">
        <v>131</v>
      </c>
      <c r="K22" s="303">
        <v>7</v>
      </c>
      <c r="L22" s="291">
        <v>1</v>
      </c>
      <c r="M22" s="304">
        <v>186</v>
      </c>
      <c r="N22" s="190">
        <v>33</v>
      </c>
      <c r="O22" s="303">
        <v>102</v>
      </c>
      <c r="P22" s="303">
        <v>9</v>
      </c>
      <c r="Q22" s="303">
        <v>0</v>
      </c>
      <c r="R22" s="304">
        <v>144</v>
      </c>
      <c r="S22" s="304">
        <v>349</v>
      </c>
    </row>
    <row r="23" spans="2:20" ht="21.9" customHeight="1" thickTop="1" x14ac:dyDescent="0.3">
      <c r="B23" s="279">
        <v>30</v>
      </c>
      <c r="C23" s="243" t="s">
        <v>526</v>
      </c>
      <c r="D23" s="183">
        <v>1</v>
      </c>
      <c r="E23" s="221">
        <v>2</v>
      </c>
      <c r="F23" s="301">
        <v>0</v>
      </c>
      <c r="G23" s="298">
        <v>0</v>
      </c>
      <c r="H23" s="222">
        <v>3</v>
      </c>
      <c r="I23" s="183">
        <v>8</v>
      </c>
      <c r="J23" s="221">
        <v>16</v>
      </c>
      <c r="K23" s="301">
        <v>1</v>
      </c>
      <c r="L23" s="298">
        <v>0</v>
      </c>
      <c r="M23" s="222">
        <v>25</v>
      </c>
      <c r="N23" s="183">
        <v>3</v>
      </c>
      <c r="O23" s="221">
        <v>5</v>
      </c>
      <c r="P23" s="301">
        <v>0</v>
      </c>
      <c r="Q23" s="301">
        <v>0</v>
      </c>
      <c r="R23" s="222">
        <v>8</v>
      </c>
      <c r="S23" s="222">
        <v>36</v>
      </c>
      <c r="T23" s="161"/>
    </row>
    <row r="24" spans="2:20" ht="21.9" customHeight="1" x14ac:dyDescent="0.3">
      <c r="B24" s="279">
        <v>31</v>
      </c>
      <c r="C24" s="243" t="s">
        <v>527</v>
      </c>
      <c r="D24" s="183">
        <v>0</v>
      </c>
      <c r="E24" s="221">
        <v>0</v>
      </c>
      <c r="F24" s="301">
        <v>0</v>
      </c>
      <c r="G24" s="298">
        <v>0</v>
      </c>
      <c r="H24" s="222">
        <v>0</v>
      </c>
      <c r="I24" s="183">
        <v>0</v>
      </c>
      <c r="J24" s="221">
        <v>2</v>
      </c>
      <c r="K24" s="301">
        <v>0</v>
      </c>
      <c r="L24" s="298">
        <v>0</v>
      </c>
      <c r="M24" s="222">
        <v>2</v>
      </c>
      <c r="N24" s="183">
        <v>1</v>
      </c>
      <c r="O24" s="221">
        <v>2</v>
      </c>
      <c r="P24" s="301">
        <v>1</v>
      </c>
      <c r="Q24" s="301">
        <v>0</v>
      </c>
      <c r="R24" s="222">
        <v>4</v>
      </c>
      <c r="S24" s="222">
        <v>6</v>
      </c>
      <c r="T24" s="161"/>
    </row>
    <row r="25" spans="2:20" ht="21.9" customHeight="1" x14ac:dyDescent="0.3">
      <c r="B25" s="279">
        <v>32</v>
      </c>
      <c r="C25" s="243" t="s">
        <v>536</v>
      </c>
      <c r="D25" s="183">
        <v>0</v>
      </c>
      <c r="E25" s="221">
        <v>0</v>
      </c>
      <c r="F25" s="301">
        <v>0</v>
      </c>
      <c r="G25" s="298">
        <v>0</v>
      </c>
      <c r="H25" s="222">
        <v>0</v>
      </c>
      <c r="I25" s="183">
        <v>1</v>
      </c>
      <c r="J25" s="221">
        <v>4</v>
      </c>
      <c r="K25" s="301">
        <v>0</v>
      </c>
      <c r="L25" s="298">
        <v>0</v>
      </c>
      <c r="M25" s="222">
        <v>5</v>
      </c>
      <c r="N25" s="183">
        <v>0</v>
      </c>
      <c r="O25" s="221">
        <v>0</v>
      </c>
      <c r="P25" s="301">
        <v>0</v>
      </c>
      <c r="Q25" s="301">
        <v>0</v>
      </c>
      <c r="R25" s="222">
        <v>0</v>
      </c>
      <c r="S25" s="222">
        <v>5</v>
      </c>
      <c r="T25" s="161"/>
    </row>
    <row r="26" spans="2:20" ht="21.9" customHeight="1" x14ac:dyDescent="0.3">
      <c r="B26" s="279">
        <v>33</v>
      </c>
      <c r="C26" s="243" t="s">
        <v>528</v>
      </c>
      <c r="D26" s="183">
        <v>1</v>
      </c>
      <c r="E26" s="221">
        <v>3</v>
      </c>
      <c r="F26" s="301">
        <v>0</v>
      </c>
      <c r="G26" s="298">
        <v>0</v>
      </c>
      <c r="H26" s="222">
        <v>4</v>
      </c>
      <c r="I26" s="183">
        <v>6</v>
      </c>
      <c r="J26" s="221">
        <v>23</v>
      </c>
      <c r="K26" s="301">
        <v>3</v>
      </c>
      <c r="L26" s="298">
        <v>1</v>
      </c>
      <c r="M26" s="222">
        <v>33</v>
      </c>
      <c r="N26" s="183">
        <v>6</v>
      </c>
      <c r="O26" s="221">
        <v>14</v>
      </c>
      <c r="P26" s="301">
        <v>3</v>
      </c>
      <c r="Q26" s="301">
        <v>0</v>
      </c>
      <c r="R26" s="222">
        <v>23</v>
      </c>
      <c r="S26" s="222">
        <v>60</v>
      </c>
      <c r="T26" s="161"/>
    </row>
    <row r="27" spans="2:20" ht="21.9" customHeight="1" x14ac:dyDescent="0.3">
      <c r="B27" s="279">
        <v>34</v>
      </c>
      <c r="C27" s="243" t="s">
        <v>529</v>
      </c>
      <c r="D27" s="183">
        <v>0</v>
      </c>
      <c r="E27" s="221">
        <v>3</v>
      </c>
      <c r="F27" s="301">
        <v>0</v>
      </c>
      <c r="G27" s="298">
        <v>0</v>
      </c>
      <c r="H27" s="222">
        <v>3</v>
      </c>
      <c r="I27" s="183">
        <v>7</v>
      </c>
      <c r="J27" s="221">
        <v>22</v>
      </c>
      <c r="K27" s="301">
        <v>0</v>
      </c>
      <c r="L27" s="298">
        <v>0</v>
      </c>
      <c r="M27" s="222">
        <v>29</v>
      </c>
      <c r="N27" s="183">
        <v>5</v>
      </c>
      <c r="O27" s="221">
        <v>15</v>
      </c>
      <c r="P27" s="301">
        <v>1</v>
      </c>
      <c r="Q27" s="301">
        <v>0</v>
      </c>
      <c r="R27" s="222">
        <v>21</v>
      </c>
      <c r="S27" s="222">
        <v>53</v>
      </c>
      <c r="T27" s="161"/>
    </row>
    <row r="28" spans="2:20" ht="21.9" customHeight="1" x14ac:dyDescent="0.3">
      <c r="B28" s="279">
        <v>35</v>
      </c>
      <c r="C28" s="243" t="s">
        <v>530</v>
      </c>
      <c r="D28" s="183">
        <v>1</v>
      </c>
      <c r="E28" s="221">
        <v>7</v>
      </c>
      <c r="F28" s="301">
        <v>0</v>
      </c>
      <c r="G28" s="298">
        <v>0</v>
      </c>
      <c r="H28" s="222">
        <v>8</v>
      </c>
      <c r="I28" s="183">
        <v>22</v>
      </c>
      <c r="J28" s="221">
        <v>56</v>
      </c>
      <c r="K28" s="301">
        <v>3</v>
      </c>
      <c r="L28" s="298">
        <v>0</v>
      </c>
      <c r="M28" s="222">
        <v>81</v>
      </c>
      <c r="N28" s="183">
        <v>17</v>
      </c>
      <c r="O28" s="221">
        <v>61</v>
      </c>
      <c r="P28" s="301">
        <v>4</v>
      </c>
      <c r="Q28" s="301">
        <v>0</v>
      </c>
      <c r="R28" s="222">
        <v>82</v>
      </c>
      <c r="S28" s="222">
        <v>171</v>
      </c>
      <c r="T28" s="161"/>
    </row>
    <row r="29" spans="2:20" ht="21.9" customHeight="1" thickBot="1" x14ac:dyDescent="0.35">
      <c r="B29" s="279">
        <v>39</v>
      </c>
      <c r="C29" s="243" t="s">
        <v>531</v>
      </c>
      <c r="D29" s="183">
        <v>0</v>
      </c>
      <c r="E29" s="221">
        <v>1</v>
      </c>
      <c r="F29" s="301">
        <v>0</v>
      </c>
      <c r="G29" s="298">
        <v>0</v>
      </c>
      <c r="H29" s="222">
        <v>1</v>
      </c>
      <c r="I29" s="183">
        <v>3</v>
      </c>
      <c r="J29" s="221">
        <v>8</v>
      </c>
      <c r="K29" s="301">
        <v>0</v>
      </c>
      <c r="L29" s="298">
        <v>0</v>
      </c>
      <c r="M29" s="222">
        <v>11</v>
      </c>
      <c r="N29" s="183">
        <v>1</v>
      </c>
      <c r="O29" s="221">
        <v>5</v>
      </c>
      <c r="P29" s="301">
        <v>0</v>
      </c>
      <c r="Q29" s="301">
        <v>0</v>
      </c>
      <c r="R29" s="222">
        <v>6</v>
      </c>
      <c r="S29" s="222">
        <v>18</v>
      </c>
      <c r="T29" s="161"/>
    </row>
    <row r="30" spans="2:20" ht="21.9" customHeight="1" thickTop="1" thickBot="1" x14ac:dyDescent="0.35">
      <c r="B30" s="285" t="s">
        <v>90</v>
      </c>
      <c r="C30" s="286" t="s">
        <v>538</v>
      </c>
      <c r="D30" s="190">
        <v>74</v>
      </c>
      <c r="E30" s="303">
        <v>167</v>
      </c>
      <c r="F30" s="303">
        <v>3</v>
      </c>
      <c r="G30" s="291">
        <v>0</v>
      </c>
      <c r="H30" s="304">
        <v>244</v>
      </c>
      <c r="I30" s="190">
        <v>634</v>
      </c>
      <c r="J30" s="303">
        <v>1455</v>
      </c>
      <c r="K30" s="303">
        <v>70</v>
      </c>
      <c r="L30" s="291">
        <v>0</v>
      </c>
      <c r="M30" s="304">
        <v>2159</v>
      </c>
      <c r="N30" s="190">
        <v>266</v>
      </c>
      <c r="O30" s="303">
        <v>652</v>
      </c>
      <c r="P30" s="303">
        <v>31</v>
      </c>
      <c r="Q30" s="303">
        <v>2</v>
      </c>
      <c r="R30" s="304">
        <v>951</v>
      </c>
      <c r="S30" s="304">
        <v>3354</v>
      </c>
    </row>
    <row r="31" spans="2:20" ht="21.9" customHeight="1" thickTop="1" x14ac:dyDescent="0.3">
      <c r="B31" s="279">
        <v>40</v>
      </c>
      <c r="C31" s="243" t="s">
        <v>537</v>
      </c>
      <c r="D31" s="183">
        <v>4</v>
      </c>
      <c r="E31" s="221">
        <v>28</v>
      </c>
      <c r="F31" s="301">
        <v>0</v>
      </c>
      <c r="G31" s="298">
        <v>0</v>
      </c>
      <c r="H31" s="222">
        <v>32</v>
      </c>
      <c r="I31" s="183">
        <v>61</v>
      </c>
      <c r="J31" s="221">
        <v>187</v>
      </c>
      <c r="K31" s="301">
        <v>7</v>
      </c>
      <c r="L31" s="298">
        <v>0</v>
      </c>
      <c r="M31" s="222">
        <v>255</v>
      </c>
      <c r="N31" s="183">
        <v>23</v>
      </c>
      <c r="O31" s="221">
        <v>92</v>
      </c>
      <c r="P31" s="301">
        <v>4</v>
      </c>
      <c r="Q31" s="301">
        <v>0</v>
      </c>
      <c r="R31" s="222">
        <v>119</v>
      </c>
      <c r="S31" s="222">
        <v>406</v>
      </c>
      <c r="T31" s="161"/>
    </row>
    <row r="32" spans="2:20" ht="21.9" customHeight="1" x14ac:dyDescent="0.3">
      <c r="B32" s="279">
        <v>41</v>
      </c>
      <c r="C32" s="243" t="s">
        <v>539</v>
      </c>
      <c r="D32" s="183">
        <v>0</v>
      </c>
      <c r="E32" s="221">
        <v>1</v>
      </c>
      <c r="F32" s="301">
        <v>0</v>
      </c>
      <c r="G32" s="298">
        <v>0</v>
      </c>
      <c r="H32" s="222">
        <v>1</v>
      </c>
      <c r="I32" s="183">
        <v>2</v>
      </c>
      <c r="J32" s="221">
        <v>5</v>
      </c>
      <c r="K32" s="301">
        <v>0</v>
      </c>
      <c r="L32" s="298">
        <v>0</v>
      </c>
      <c r="M32" s="222">
        <v>7</v>
      </c>
      <c r="N32" s="183">
        <v>1</v>
      </c>
      <c r="O32" s="221">
        <v>1</v>
      </c>
      <c r="P32" s="301">
        <v>0</v>
      </c>
      <c r="Q32" s="301">
        <v>0</v>
      </c>
      <c r="R32" s="222">
        <v>2</v>
      </c>
      <c r="S32" s="222">
        <v>10</v>
      </c>
      <c r="T32" s="161"/>
    </row>
    <row r="33" spans="2:20" ht="21.9" customHeight="1" x14ac:dyDescent="0.3">
      <c r="B33" s="279">
        <v>42</v>
      </c>
      <c r="C33" s="243" t="s">
        <v>540</v>
      </c>
      <c r="D33" s="183">
        <v>68</v>
      </c>
      <c r="E33" s="221">
        <v>131</v>
      </c>
      <c r="F33" s="301">
        <v>3</v>
      </c>
      <c r="G33" s="298">
        <v>0</v>
      </c>
      <c r="H33" s="222">
        <v>202</v>
      </c>
      <c r="I33" s="183">
        <v>560</v>
      </c>
      <c r="J33" s="221">
        <v>1221</v>
      </c>
      <c r="K33" s="301">
        <v>60</v>
      </c>
      <c r="L33" s="298">
        <v>0</v>
      </c>
      <c r="M33" s="222">
        <v>1841</v>
      </c>
      <c r="N33" s="183">
        <v>232</v>
      </c>
      <c r="O33" s="221">
        <v>538</v>
      </c>
      <c r="P33" s="301">
        <v>26</v>
      </c>
      <c r="Q33" s="301">
        <v>2</v>
      </c>
      <c r="R33" s="222">
        <v>798</v>
      </c>
      <c r="S33" s="222">
        <v>2841</v>
      </c>
      <c r="T33" s="161"/>
    </row>
    <row r="34" spans="2:20" ht="21.9" customHeight="1" x14ac:dyDescent="0.3">
      <c r="B34" s="279">
        <v>43</v>
      </c>
      <c r="C34" s="243" t="s">
        <v>541</v>
      </c>
      <c r="D34" s="183">
        <v>0</v>
      </c>
      <c r="E34" s="221">
        <v>1</v>
      </c>
      <c r="F34" s="301">
        <v>0</v>
      </c>
      <c r="G34" s="298">
        <v>0</v>
      </c>
      <c r="H34" s="222">
        <v>1</v>
      </c>
      <c r="I34" s="183">
        <v>0</v>
      </c>
      <c r="J34" s="221">
        <v>5</v>
      </c>
      <c r="K34" s="301">
        <v>0</v>
      </c>
      <c r="L34" s="298">
        <v>0</v>
      </c>
      <c r="M34" s="222">
        <v>5</v>
      </c>
      <c r="N34" s="183">
        <v>1</v>
      </c>
      <c r="O34" s="221">
        <v>0</v>
      </c>
      <c r="P34" s="301">
        <v>0</v>
      </c>
      <c r="Q34" s="301">
        <v>0</v>
      </c>
      <c r="R34" s="222">
        <v>1</v>
      </c>
      <c r="S34" s="222">
        <v>7</v>
      </c>
      <c r="T34" s="161"/>
    </row>
    <row r="35" spans="2:20" ht="21.9" customHeight="1" x14ac:dyDescent="0.3">
      <c r="B35" s="279">
        <v>44</v>
      </c>
      <c r="C35" s="243" t="s">
        <v>542</v>
      </c>
      <c r="D35" s="183">
        <v>0</v>
      </c>
      <c r="E35" s="221">
        <v>0</v>
      </c>
      <c r="F35" s="301">
        <v>0</v>
      </c>
      <c r="G35" s="298">
        <v>0</v>
      </c>
      <c r="H35" s="222">
        <v>0</v>
      </c>
      <c r="I35" s="183">
        <v>6</v>
      </c>
      <c r="J35" s="221">
        <v>12</v>
      </c>
      <c r="K35" s="301">
        <v>1</v>
      </c>
      <c r="L35" s="298">
        <v>0</v>
      </c>
      <c r="M35" s="222">
        <v>19</v>
      </c>
      <c r="N35" s="183">
        <v>5</v>
      </c>
      <c r="O35" s="221">
        <v>10</v>
      </c>
      <c r="P35" s="301">
        <v>0</v>
      </c>
      <c r="Q35" s="301">
        <v>0</v>
      </c>
      <c r="R35" s="222">
        <v>15</v>
      </c>
      <c r="S35" s="222">
        <v>34</v>
      </c>
      <c r="T35" s="161"/>
    </row>
    <row r="36" spans="2:20" ht="21.9" customHeight="1" x14ac:dyDescent="0.3">
      <c r="B36" s="279">
        <v>45</v>
      </c>
      <c r="C36" s="243" t="s">
        <v>543</v>
      </c>
      <c r="D36" s="183">
        <v>0</v>
      </c>
      <c r="E36" s="221">
        <v>0</v>
      </c>
      <c r="F36" s="301">
        <v>0</v>
      </c>
      <c r="G36" s="298">
        <v>0</v>
      </c>
      <c r="H36" s="222">
        <v>0</v>
      </c>
      <c r="I36" s="183">
        <v>0</v>
      </c>
      <c r="J36" s="221">
        <v>1</v>
      </c>
      <c r="K36" s="301">
        <v>0</v>
      </c>
      <c r="L36" s="298">
        <v>0</v>
      </c>
      <c r="M36" s="222">
        <v>1</v>
      </c>
      <c r="N36" s="183">
        <v>1</v>
      </c>
      <c r="O36" s="221">
        <v>2</v>
      </c>
      <c r="P36" s="301">
        <v>0</v>
      </c>
      <c r="Q36" s="301">
        <v>0</v>
      </c>
      <c r="R36" s="222">
        <v>3</v>
      </c>
      <c r="S36" s="222">
        <v>4</v>
      </c>
      <c r="T36" s="161"/>
    </row>
    <row r="37" spans="2:20" ht="21.9" customHeight="1" thickBot="1" x14ac:dyDescent="0.35">
      <c r="B37" s="279">
        <v>49</v>
      </c>
      <c r="C37" s="243" t="s">
        <v>544</v>
      </c>
      <c r="D37" s="183">
        <v>2</v>
      </c>
      <c r="E37" s="221">
        <v>6</v>
      </c>
      <c r="F37" s="301">
        <v>0</v>
      </c>
      <c r="G37" s="298">
        <v>0</v>
      </c>
      <c r="H37" s="222">
        <v>8</v>
      </c>
      <c r="I37" s="183">
        <v>5</v>
      </c>
      <c r="J37" s="221">
        <v>24</v>
      </c>
      <c r="K37" s="301">
        <v>2</v>
      </c>
      <c r="L37" s="298">
        <v>0</v>
      </c>
      <c r="M37" s="222">
        <v>31</v>
      </c>
      <c r="N37" s="183">
        <v>3</v>
      </c>
      <c r="O37" s="221">
        <v>9</v>
      </c>
      <c r="P37" s="301">
        <v>1</v>
      </c>
      <c r="Q37" s="301">
        <v>0</v>
      </c>
      <c r="R37" s="222">
        <v>13</v>
      </c>
      <c r="S37" s="222">
        <v>52</v>
      </c>
      <c r="T37" s="161"/>
    </row>
    <row r="38" spans="2:20" ht="21.9" customHeight="1" thickTop="1" thickBot="1" x14ac:dyDescent="0.35">
      <c r="B38" s="285" t="s">
        <v>99</v>
      </c>
      <c r="C38" s="286" t="s">
        <v>546</v>
      </c>
      <c r="D38" s="190">
        <v>15</v>
      </c>
      <c r="E38" s="303">
        <v>62</v>
      </c>
      <c r="F38" s="303">
        <v>0</v>
      </c>
      <c r="G38" s="291">
        <v>0</v>
      </c>
      <c r="H38" s="304">
        <v>77</v>
      </c>
      <c r="I38" s="190">
        <v>302</v>
      </c>
      <c r="J38" s="303">
        <v>669</v>
      </c>
      <c r="K38" s="303">
        <v>34</v>
      </c>
      <c r="L38" s="291">
        <v>0</v>
      </c>
      <c r="M38" s="304">
        <v>1005</v>
      </c>
      <c r="N38" s="190">
        <v>227</v>
      </c>
      <c r="O38" s="303">
        <v>611</v>
      </c>
      <c r="P38" s="303">
        <v>46</v>
      </c>
      <c r="Q38" s="303">
        <v>0</v>
      </c>
      <c r="R38" s="304">
        <v>884</v>
      </c>
      <c r="S38" s="304">
        <v>1966</v>
      </c>
    </row>
    <row r="39" spans="2:20" ht="21.9" customHeight="1" thickTop="1" x14ac:dyDescent="0.3">
      <c r="B39" s="279">
        <v>50</v>
      </c>
      <c r="C39" s="243" t="s">
        <v>545</v>
      </c>
      <c r="D39" s="183">
        <v>2</v>
      </c>
      <c r="E39" s="221">
        <v>16</v>
      </c>
      <c r="F39" s="301">
        <v>0</v>
      </c>
      <c r="G39" s="298">
        <v>0</v>
      </c>
      <c r="H39" s="222">
        <v>18</v>
      </c>
      <c r="I39" s="183">
        <v>59</v>
      </c>
      <c r="J39" s="221">
        <v>157</v>
      </c>
      <c r="K39" s="301">
        <v>12</v>
      </c>
      <c r="L39" s="298">
        <v>0</v>
      </c>
      <c r="M39" s="222">
        <v>228</v>
      </c>
      <c r="N39" s="183">
        <v>49</v>
      </c>
      <c r="O39" s="221">
        <v>132</v>
      </c>
      <c r="P39" s="301">
        <v>12</v>
      </c>
      <c r="Q39" s="301">
        <v>0</v>
      </c>
      <c r="R39" s="222">
        <v>193</v>
      </c>
      <c r="S39" s="222">
        <v>439</v>
      </c>
      <c r="T39" s="161"/>
    </row>
    <row r="40" spans="2:20" ht="21.9" customHeight="1" x14ac:dyDescent="0.3">
      <c r="B40" s="279">
        <v>51</v>
      </c>
      <c r="C40" s="243" t="s">
        <v>547</v>
      </c>
      <c r="D40" s="183">
        <v>1</v>
      </c>
      <c r="E40" s="221">
        <v>3</v>
      </c>
      <c r="F40" s="301">
        <v>0</v>
      </c>
      <c r="G40" s="298">
        <v>0</v>
      </c>
      <c r="H40" s="222">
        <v>4</v>
      </c>
      <c r="I40" s="183">
        <v>17</v>
      </c>
      <c r="J40" s="221">
        <v>50</v>
      </c>
      <c r="K40" s="301">
        <v>3</v>
      </c>
      <c r="L40" s="298">
        <v>0</v>
      </c>
      <c r="M40" s="222">
        <v>70</v>
      </c>
      <c r="N40" s="183">
        <v>16</v>
      </c>
      <c r="O40" s="221">
        <v>45</v>
      </c>
      <c r="P40" s="301">
        <v>3</v>
      </c>
      <c r="Q40" s="301">
        <v>0</v>
      </c>
      <c r="R40" s="222">
        <v>64</v>
      </c>
      <c r="S40" s="222">
        <v>138</v>
      </c>
      <c r="T40" s="161"/>
    </row>
    <row r="41" spans="2:20" ht="21.9" customHeight="1" x14ac:dyDescent="0.3">
      <c r="B41" s="279">
        <v>52</v>
      </c>
      <c r="C41" s="243" t="s">
        <v>548</v>
      </c>
      <c r="D41" s="183">
        <v>12</v>
      </c>
      <c r="E41" s="221">
        <v>39</v>
      </c>
      <c r="F41" s="301">
        <v>0</v>
      </c>
      <c r="G41" s="298">
        <v>0</v>
      </c>
      <c r="H41" s="222">
        <v>51</v>
      </c>
      <c r="I41" s="183">
        <v>220</v>
      </c>
      <c r="J41" s="221">
        <v>442</v>
      </c>
      <c r="K41" s="301">
        <v>19</v>
      </c>
      <c r="L41" s="298">
        <v>0</v>
      </c>
      <c r="M41" s="222">
        <v>681</v>
      </c>
      <c r="N41" s="183">
        <v>153</v>
      </c>
      <c r="O41" s="221">
        <v>415</v>
      </c>
      <c r="P41" s="301">
        <v>29</v>
      </c>
      <c r="Q41" s="301">
        <v>0</v>
      </c>
      <c r="R41" s="222">
        <v>597</v>
      </c>
      <c r="S41" s="222">
        <v>1329</v>
      </c>
      <c r="T41" s="161"/>
    </row>
    <row r="42" spans="2:20" ht="21.9" customHeight="1" thickBot="1" x14ac:dyDescent="0.35">
      <c r="B42" s="279">
        <v>59</v>
      </c>
      <c r="C42" s="243" t="s">
        <v>549</v>
      </c>
      <c r="D42" s="183">
        <v>0</v>
      </c>
      <c r="E42" s="221">
        <v>4</v>
      </c>
      <c r="F42" s="301">
        <v>0</v>
      </c>
      <c r="G42" s="298">
        <v>0</v>
      </c>
      <c r="H42" s="222">
        <v>4</v>
      </c>
      <c r="I42" s="183">
        <v>6</v>
      </c>
      <c r="J42" s="221">
        <v>20</v>
      </c>
      <c r="K42" s="301">
        <v>0</v>
      </c>
      <c r="L42" s="298">
        <v>0</v>
      </c>
      <c r="M42" s="222">
        <v>26</v>
      </c>
      <c r="N42" s="183">
        <v>9</v>
      </c>
      <c r="O42" s="221">
        <v>19</v>
      </c>
      <c r="P42" s="301">
        <v>2</v>
      </c>
      <c r="Q42" s="301">
        <v>0</v>
      </c>
      <c r="R42" s="222">
        <v>30</v>
      </c>
      <c r="S42" s="222">
        <v>60</v>
      </c>
      <c r="T42" s="161"/>
    </row>
    <row r="43" spans="2:20" ht="21.9" customHeight="1" thickTop="1" thickBot="1" x14ac:dyDescent="0.35">
      <c r="B43" s="285" t="s">
        <v>105</v>
      </c>
      <c r="C43" s="286" t="s">
        <v>551</v>
      </c>
      <c r="D43" s="190">
        <v>17</v>
      </c>
      <c r="E43" s="303">
        <v>47</v>
      </c>
      <c r="F43" s="303">
        <v>0</v>
      </c>
      <c r="G43" s="291">
        <v>0</v>
      </c>
      <c r="H43" s="304">
        <v>64</v>
      </c>
      <c r="I43" s="190">
        <v>313</v>
      </c>
      <c r="J43" s="303">
        <v>494</v>
      </c>
      <c r="K43" s="303">
        <v>15</v>
      </c>
      <c r="L43" s="291">
        <v>0</v>
      </c>
      <c r="M43" s="304">
        <v>822</v>
      </c>
      <c r="N43" s="190">
        <v>144</v>
      </c>
      <c r="O43" s="303">
        <v>258</v>
      </c>
      <c r="P43" s="303">
        <v>26</v>
      </c>
      <c r="Q43" s="303">
        <v>0</v>
      </c>
      <c r="R43" s="304">
        <v>428</v>
      </c>
      <c r="S43" s="304">
        <v>1314</v>
      </c>
    </row>
    <row r="44" spans="2:20" ht="21.9" customHeight="1" thickTop="1" x14ac:dyDescent="0.3">
      <c r="B44" s="279">
        <v>60</v>
      </c>
      <c r="C44" s="243" t="s">
        <v>550</v>
      </c>
      <c r="D44" s="183">
        <v>0</v>
      </c>
      <c r="E44" s="221">
        <v>2</v>
      </c>
      <c r="F44" s="301">
        <v>0</v>
      </c>
      <c r="G44" s="298">
        <v>0</v>
      </c>
      <c r="H44" s="222">
        <v>2</v>
      </c>
      <c r="I44" s="183">
        <v>6</v>
      </c>
      <c r="J44" s="221">
        <v>14</v>
      </c>
      <c r="K44" s="301">
        <v>1</v>
      </c>
      <c r="L44" s="298">
        <v>0</v>
      </c>
      <c r="M44" s="222">
        <v>21</v>
      </c>
      <c r="N44" s="183">
        <v>8</v>
      </c>
      <c r="O44" s="221">
        <v>14</v>
      </c>
      <c r="P44" s="301">
        <v>2</v>
      </c>
      <c r="Q44" s="301">
        <v>0</v>
      </c>
      <c r="R44" s="222">
        <v>24</v>
      </c>
      <c r="S44" s="222">
        <v>47</v>
      </c>
      <c r="T44" s="161"/>
    </row>
    <row r="45" spans="2:20" ht="21.9" customHeight="1" x14ac:dyDescent="0.3">
      <c r="B45" s="279">
        <v>61</v>
      </c>
      <c r="C45" s="243" t="s">
        <v>552</v>
      </c>
      <c r="D45" s="183">
        <v>0</v>
      </c>
      <c r="E45" s="221">
        <v>0</v>
      </c>
      <c r="F45" s="301">
        <v>0</v>
      </c>
      <c r="G45" s="298">
        <v>0</v>
      </c>
      <c r="H45" s="222">
        <v>0</v>
      </c>
      <c r="I45" s="183">
        <v>2</v>
      </c>
      <c r="J45" s="221">
        <v>3</v>
      </c>
      <c r="K45" s="301">
        <v>0</v>
      </c>
      <c r="L45" s="298">
        <v>0</v>
      </c>
      <c r="M45" s="222">
        <v>5</v>
      </c>
      <c r="N45" s="183">
        <v>0</v>
      </c>
      <c r="O45" s="221">
        <v>0</v>
      </c>
      <c r="P45" s="301">
        <v>0</v>
      </c>
      <c r="Q45" s="301">
        <v>0</v>
      </c>
      <c r="R45" s="222">
        <v>0</v>
      </c>
      <c r="S45" s="222">
        <v>5</v>
      </c>
      <c r="T45" s="161"/>
    </row>
    <row r="46" spans="2:20" ht="21.9" customHeight="1" x14ac:dyDescent="0.3">
      <c r="B46" s="279">
        <v>62</v>
      </c>
      <c r="C46" s="243" t="s">
        <v>553</v>
      </c>
      <c r="D46" s="183">
        <v>0</v>
      </c>
      <c r="E46" s="221">
        <v>0</v>
      </c>
      <c r="F46" s="301">
        <v>0</v>
      </c>
      <c r="G46" s="298">
        <v>0</v>
      </c>
      <c r="H46" s="222">
        <v>0</v>
      </c>
      <c r="I46" s="183">
        <v>0</v>
      </c>
      <c r="J46" s="221">
        <v>0</v>
      </c>
      <c r="K46" s="301">
        <v>0</v>
      </c>
      <c r="L46" s="298">
        <v>0</v>
      </c>
      <c r="M46" s="222">
        <v>0</v>
      </c>
      <c r="N46" s="183">
        <v>0</v>
      </c>
      <c r="O46" s="221">
        <v>1</v>
      </c>
      <c r="P46" s="301">
        <v>1</v>
      </c>
      <c r="Q46" s="301">
        <v>0</v>
      </c>
      <c r="R46" s="222">
        <v>2</v>
      </c>
      <c r="S46" s="222">
        <v>2</v>
      </c>
      <c r="T46" s="161"/>
    </row>
    <row r="47" spans="2:20" ht="21.9" customHeight="1" x14ac:dyDescent="0.3">
      <c r="B47" s="279">
        <v>63</v>
      </c>
      <c r="C47" s="243" t="s">
        <v>554</v>
      </c>
      <c r="D47" s="183">
        <v>3</v>
      </c>
      <c r="E47" s="221">
        <v>30</v>
      </c>
      <c r="F47" s="301">
        <v>0</v>
      </c>
      <c r="G47" s="298">
        <v>0</v>
      </c>
      <c r="H47" s="222">
        <v>33</v>
      </c>
      <c r="I47" s="183">
        <v>75</v>
      </c>
      <c r="J47" s="221">
        <v>225</v>
      </c>
      <c r="K47" s="301">
        <v>6</v>
      </c>
      <c r="L47" s="298">
        <v>0</v>
      </c>
      <c r="M47" s="222">
        <v>306</v>
      </c>
      <c r="N47" s="183">
        <v>21</v>
      </c>
      <c r="O47" s="221">
        <v>100</v>
      </c>
      <c r="P47" s="301">
        <v>14</v>
      </c>
      <c r="Q47" s="301">
        <v>0</v>
      </c>
      <c r="R47" s="222">
        <v>135</v>
      </c>
      <c r="S47" s="222">
        <v>474</v>
      </c>
      <c r="T47" s="161"/>
    </row>
    <row r="48" spans="2:20" ht="21.9" customHeight="1" x14ac:dyDescent="0.3">
      <c r="B48" s="279">
        <v>64</v>
      </c>
      <c r="C48" s="243" t="s">
        <v>555</v>
      </c>
      <c r="D48" s="183">
        <v>14</v>
      </c>
      <c r="E48" s="221">
        <v>15</v>
      </c>
      <c r="F48" s="301">
        <v>0</v>
      </c>
      <c r="G48" s="298">
        <v>0</v>
      </c>
      <c r="H48" s="222">
        <v>29</v>
      </c>
      <c r="I48" s="183">
        <v>230</v>
      </c>
      <c r="J48" s="221">
        <v>239</v>
      </c>
      <c r="K48" s="301">
        <v>7</v>
      </c>
      <c r="L48" s="298">
        <v>0</v>
      </c>
      <c r="M48" s="222">
        <v>476</v>
      </c>
      <c r="N48" s="183">
        <v>114</v>
      </c>
      <c r="O48" s="221">
        <v>139</v>
      </c>
      <c r="P48" s="301">
        <v>8</v>
      </c>
      <c r="Q48" s="301">
        <v>0</v>
      </c>
      <c r="R48" s="222">
        <v>261</v>
      </c>
      <c r="S48" s="222">
        <v>766</v>
      </c>
      <c r="T48" s="161"/>
    </row>
    <row r="49" spans="2:20" ht="21.9" customHeight="1" thickBot="1" x14ac:dyDescent="0.35">
      <c r="B49" s="279">
        <v>69</v>
      </c>
      <c r="C49" s="243" t="s">
        <v>556</v>
      </c>
      <c r="D49" s="183">
        <v>0</v>
      </c>
      <c r="E49" s="221">
        <v>0</v>
      </c>
      <c r="F49" s="301">
        <v>0</v>
      </c>
      <c r="G49" s="298">
        <v>0</v>
      </c>
      <c r="H49" s="222">
        <v>0</v>
      </c>
      <c r="I49" s="183">
        <v>0</v>
      </c>
      <c r="J49" s="221">
        <v>13</v>
      </c>
      <c r="K49" s="301">
        <v>1</v>
      </c>
      <c r="L49" s="298">
        <v>0</v>
      </c>
      <c r="M49" s="222">
        <v>14</v>
      </c>
      <c r="N49" s="183">
        <v>1</v>
      </c>
      <c r="O49" s="221">
        <v>4</v>
      </c>
      <c r="P49" s="301">
        <v>1</v>
      </c>
      <c r="Q49" s="301">
        <v>0</v>
      </c>
      <c r="R49" s="222">
        <v>6</v>
      </c>
      <c r="S49" s="222">
        <v>20</v>
      </c>
      <c r="T49" s="161"/>
    </row>
    <row r="50" spans="2:20" ht="21.9" customHeight="1" thickTop="1" thickBot="1" x14ac:dyDescent="0.35">
      <c r="B50" s="285" t="s">
        <v>113</v>
      </c>
      <c r="C50" s="286" t="s">
        <v>558</v>
      </c>
      <c r="D50" s="190">
        <v>4</v>
      </c>
      <c r="E50" s="303">
        <v>12</v>
      </c>
      <c r="F50" s="303">
        <v>0</v>
      </c>
      <c r="G50" s="291">
        <v>0</v>
      </c>
      <c r="H50" s="304">
        <v>16</v>
      </c>
      <c r="I50" s="190">
        <v>45</v>
      </c>
      <c r="J50" s="303">
        <v>132</v>
      </c>
      <c r="K50" s="303">
        <v>12</v>
      </c>
      <c r="L50" s="291">
        <v>0</v>
      </c>
      <c r="M50" s="304">
        <v>189</v>
      </c>
      <c r="N50" s="190">
        <v>19</v>
      </c>
      <c r="O50" s="303">
        <v>69</v>
      </c>
      <c r="P50" s="303">
        <v>4</v>
      </c>
      <c r="Q50" s="303">
        <v>0</v>
      </c>
      <c r="R50" s="304">
        <v>92</v>
      </c>
      <c r="S50" s="304">
        <v>297</v>
      </c>
    </row>
    <row r="51" spans="2:20" ht="21.9" customHeight="1" thickTop="1" x14ac:dyDescent="0.3">
      <c r="B51" s="279">
        <v>70</v>
      </c>
      <c r="C51" s="243" t="s">
        <v>557</v>
      </c>
      <c r="D51" s="183">
        <v>4</v>
      </c>
      <c r="E51" s="221">
        <v>1</v>
      </c>
      <c r="F51" s="301">
        <v>0</v>
      </c>
      <c r="G51" s="298">
        <v>0</v>
      </c>
      <c r="H51" s="222">
        <v>5</v>
      </c>
      <c r="I51" s="183">
        <v>7</v>
      </c>
      <c r="J51" s="221">
        <v>30</v>
      </c>
      <c r="K51" s="301">
        <v>2</v>
      </c>
      <c r="L51" s="298">
        <v>0</v>
      </c>
      <c r="M51" s="222">
        <v>39</v>
      </c>
      <c r="N51" s="183">
        <v>2</v>
      </c>
      <c r="O51" s="221">
        <v>13</v>
      </c>
      <c r="P51" s="301">
        <v>3</v>
      </c>
      <c r="Q51" s="301">
        <v>0</v>
      </c>
      <c r="R51" s="222">
        <v>18</v>
      </c>
      <c r="S51" s="222">
        <v>62</v>
      </c>
      <c r="T51" s="161"/>
    </row>
    <row r="52" spans="2:20" ht="21.9" customHeight="1" x14ac:dyDescent="0.3">
      <c r="B52" s="279">
        <v>71</v>
      </c>
      <c r="C52" s="243" t="s">
        <v>559</v>
      </c>
      <c r="D52" s="183">
        <v>0</v>
      </c>
      <c r="E52" s="221">
        <v>0</v>
      </c>
      <c r="F52" s="301">
        <v>0</v>
      </c>
      <c r="G52" s="298">
        <v>0</v>
      </c>
      <c r="H52" s="222">
        <v>0</v>
      </c>
      <c r="I52" s="183">
        <v>0</v>
      </c>
      <c r="J52" s="221">
        <v>2</v>
      </c>
      <c r="K52" s="301">
        <v>0</v>
      </c>
      <c r="L52" s="298">
        <v>0</v>
      </c>
      <c r="M52" s="222">
        <v>2</v>
      </c>
      <c r="N52" s="183">
        <v>0</v>
      </c>
      <c r="O52" s="221">
        <v>4</v>
      </c>
      <c r="P52" s="301">
        <v>0</v>
      </c>
      <c r="Q52" s="301">
        <v>0</v>
      </c>
      <c r="R52" s="222">
        <v>4</v>
      </c>
      <c r="S52" s="222">
        <v>6</v>
      </c>
      <c r="T52" s="161"/>
    </row>
    <row r="53" spans="2:20" ht="21.9" customHeight="1" x14ac:dyDescent="0.3">
      <c r="B53" s="279">
        <v>72</v>
      </c>
      <c r="C53" s="243" t="s">
        <v>560</v>
      </c>
      <c r="D53" s="183">
        <v>0</v>
      </c>
      <c r="E53" s="221">
        <v>0</v>
      </c>
      <c r="F53" s="301">
        <v>0</v>
      </c>
      <c r="G53" s="298">
        <v>0</v>
      </c>
      <c r="H53" s="222">
        <v>0</v>
      </c>
      <c r="I53" s="183">
        <v>1</v>
      </c>
      <c r="J53" s="221">
        <v>1</v>
      </c>
      <c r="K53" s="301">
        <v>0</v>
      </c>
      <c r="L53" s="298">
        <v>0</v>
      </c>
      <c r="M53" s="222">
        <v>2</v>
      </c>
      <c r="N53" s="183">
        <v>1</v>
      </c>
      <c r="O53" s="221">
        <v>2</v>
      </c>
      <c r="P53" s="301">
        <v>0</v>
      </c>
      <c r="Q53" s="301">
        <v>0</v>
      </c>
      <c r="R53" s="222">
        <v>3</v>
      </c>
      <c r="S53" s="222">
        <v>5</v>
      </c>
      <c r="T53" s="161"/>
    </row>
    <row r="54" spans="2:20" ht="21.9" customHeight="1" x14ac:dyDescent="0.3">
      <c r="B54" s="279">
        <v>73</v>
      </c>
      <c r="C54" s="243" t="s">
        <v>561</v>
      </c>
      <c r="D54" s="183">
        <v>0</v>
      </c>
      <c r="E54" s="221">
        <v>0</v>
      </c>
      <c r="F54" s="301">
        <v>0</v>
      </c>
      <c r="G54" s="298">
        <v>0</v>
      </c>
      <c r="H54" s="222">
        <v>0</v>
      </c>
      <c r="I54" s="183">
        <v>1</v>
      </c>
      <c r="J54" s="221">
        <v>1</v>
      </c>
      <c r="K54" s="301">
        <v>0</v>
      </c>
      <c r="L54" s="298">
        <v>0</v>
      </c>
      <c r="M54" s="222">
        <v>2</v>
      </c>
      <c r="N54" s="183">
        <v>1</v>
      </c>
      <c r="O54" s="221">
        <v>2</v>
      </c>
      <c r="P54" s="301">
        <v>0</v>
      </c>
      <c r="Q54" s="301">
        <v>0</v>
      </c>
      <c r="R54" s="222">
        <v>3</v>
      </c>
      <c r="S54" s="222">
        <v>5</v>
      </c>
      <c r="T54" s="161"/>
    </row>
    <row r="55" spans="2:20" ht="21.9" customHeight="1" x14ac:dyDescent="0.3">
      <c r="B55" s="279">
        <v>74</v>
      </c>
      <c r="C55" s="243" t="s">
        <v>562</v>
      </c>
      <c r="D55" s="183">
        <v>0</v>
      </c>
      <c r="E55" s="221">
        <v>1</v>
      </c>
      <c r="F55" s="301">
        <v>0</v>
      </c>
      <c r="G55" s="298">
        <v>0</v>
      </c>
      <c r="H55" s="222">
        <v>1</v>
      </c>
      <c r="I55" s="183">
        <v>5</v>
      </c>
      <c r="J55" s="221">
        <v>6</v>
      </c>
      <c r="K55" s="301">
        <v>0</v>
      </c>
      <c r="L55" s="298">
        <v>0</v>
      </c>
      <c r="M55" s="222">
        <v>11</v>
      </c>
      <c r="N55" s="183">
        <v>1</v>
      </c>
      <c r="O55" s="221">
        <v>4</v>
      </c>
      <c r="P55" s="301">
        <v>0</v>
      </c>
      <c r="Q55" s="301">
        <v>0</v>
      </c>
      <c r="R55" s="222">
        <v>5</v>
      </c>
      <c r="S55" s="222">
        <v>17</v>
      </c>
      <c r="T55" s="161"/>
    </row>
    <row r="56" spans="2:20" ht="21.9" customHeight="1" x14ac:dyDescent="0.3">
      <c r="B56" s="279">
        <v>75</v>
      </c>
      <c r="C56" s="278" t="s">
        <v>563</v>
      </c>
      <c r="D56" s="183">
        <v>0</v>
      </c>
      <c r="E56" s="221">
        <v>7</v>
      </c>
      <c r="F56" s="301">
        <v>0</v>
      </c>
      <c r="G56" s="298">
        <v>0</v>
      </c>
      <c r="H56" s="222">
        <v>7</v>
      </c>
      <c r="I56" s="183">
        <v>22</v>
      </c>
      <c r="J56" s="221">
        <v>72</v>
      </c>
      <c r="K56" s="301">
        <v>8</v>
      </c>
      <c r="L56" s="298">
        <v>0</v>
      </c>
      <c r="M56" s="222">
        <v>102</v>
      </c>
      <c r="N56" s="183">
        <v>13</v>
      </c>
      <c r="O56" s="221">
        <v>35</v>
      </c>
      <c r="P56" s="301">
        <v>1</v>
      </c>
      <c r="Q56" s="301">
        <v>0</v>
      </c>
      <c r="R56" s="222">
        <v>49</v>
      </c>
      <c r="S56" s="222">
        <v>158</v>
      </c>
      <c r="T56" s="161"/>
    </row>
    <row r="57" spans="2:20" ht="21.9" customHeight="1" thickBot="1" x14ac:dyDescent="0.35">
      <c r="B57" s="279">
        <v>79</v>
      </c>
      <c r="C57" s="243" t="s">
        <v>564</v>
      </c>
      <c r="D57" s="183">
        <v>0</v>
      </c>
      <c r="E57" s="221">
        <v>3</v>
      </c>
      <c r="F57" s="301">
        <v>0</v>
      </c>
      <c r="G57" s="298">
        <v>0</v>
      </c>
      <c r="H57" s="222">
        <v>3</v>
      </c>
      <c r="I57" s="183">
        <v>9</v>
      </c>
      <c r="J57" s="221">
        <v>20</v>
      </c>
      <c r="K57" s="301">
        <v>2</v>
      </c>
      <c r="L57" s="298">
        <v>0</v>
      </c>
      <c r="M57" s="222">
        <v>31</v>
      </c>
      <c r="N57" s="183">
        <v>1</v>
      </c>
      <c r="O57" s="221">
        <v>9</v>
      </c>
      <c r="P57" s="301">
        <v>0</v>
      </c>
      <c r="Q57" s="301">
        <v>0</v>
      </c>
      <c r="R57" s="222">
        <v>10</v>
      </c>
      <c r="S57" s="222">
        <v>44</v>
      </c>
      <c r="T57" s="161"/>
    </row>
    <row r="58" spans="2:20" ht="21.9" customHeight="1" thickTop="1" thickBot="1" x14ac:dyDescent="0.35">
      <c r="B58" s="285" t="s">
        <v>122</v>
      </c>
      <c r="C58" s="286" t="s">
        <v>566</v>
      </c>
      <c r="D58" s="190">
        <v>6</v>
      </c>
      <c r="E58" s="303">
        <v>17</v>
      </c>
      <c r="F58" s="303">
        <v>0</v>
      </c>
      <c r="G58" s="291">
        <v>0</v>
      </c>
      <c r="H58" s="304">
        <v>23</v>
      </c>
      <c r="I58" s="190">
        <v>40</v>
      </c>
      <c r="J58" s="303">
        <v>124</v>
      </c>
      <c r="K58" s="303">
        <v>8</v>
      </c>
      <c r="L58" s="291">
        <v>0</v>
      </c>
      <c r="M58" s="304">
        <v>172</v>
      </c>
      <c r="N58" s="190">
        <v>17</v>
      </c>
      <c r="O58" s="303">
        <v>71</v>
      </c>
      <c r="P58" s="303">
        <v>7</v>
      </c>
      <c r="Q58" s="303">
        <v>0</v>
      </c>
      <c r="R58" s="304">
        <v>95</v>
      </c>
      <c r="S58" s="304">
        <v>290</v>
      </c>
    </row>
    <row r="59" spans="2:20" ht="21.9" customHeight="1" thickTop="1" x14ac:dyDescent="0.3">
      <c r="B59" s="279">
        <v>80</v>
      </c>
      <c r="C59" s="243" t="s">
        <v>565</v>
      </c>
      <c r="D59" s="183">
        <v>0</v>
      </c>
      <c r="E59" s="221">
        <v>2</v>
      </c>
      <c r="F59" s="301">
        <v>0</v>
      </c>
      <c r="G59" s="298">
        <v>0</v>
      </c>
      <c r="H59" s="222">
        <v>2</v>
      </c>
      <c r="I59" s="183">
        <v>6</v>
      </c>
      <c r="J59" s="221">
        <v>26</v>
      </c>
      <c r="K59" s="301">
        <v>2</v>
      </c>
      <c r="L59" s="298">
        <v>0</v>
      </c>
      <c r="M59" s="222">
        <v>34</v>
      </c>
      <c r="N59" s="183">
        <v>3</v>
      </c>
      <c r="O59" s="221">
        <v>14</v>
      </c>
      <c r="P59" s="301">
        <v>1</v>
      </c>
      <c r="Q59" s="301">
        <v>0</v>
      </c>
      <c r="R59" s="222">
        <v>18</v>
      </c>
      <c r="S59" s="222">
        <v>54</v>
      </c>
      <c r="T59" s="161"/>
    </row>
    <row r="60" spans="2:20" ht="21.9" customHeight="1" x14ac:dyDescent="0.3">
      <c r="B60" s="279">
        <v>81</v>
      </c>
      <c r="C60" s="243" t="s">
        <v>567</v>
      </c>
      <c r="D60" s="183">
        <v>3</v>
      </c>
      <c r="E60" s="221">
        <v>9</v>
      </c>
      <c r="F60" s="301">
        <v>0</v>
      </c>
      <c r="G60" s="298">
        <v>0</v>
      </c>
      <c r="H60" s="222">
        <v>12</v>
      </c>
      <c r="I60" s="183">
        <v>10</v>
      </c>
      <c r="J60" s="221">
        <v>51</v>
      </c>
      <c r="K60" s="301">
        <v>4</v>
      </c>
      <c r="L60" s="298">
        <v>0</v>
      </c>
      <c r="M60" s="222">
        <v>65</v>
      </c>
      <c r="N60" s="183">
        <v>5</v>
      </c>
      <c r="O60" s="221">
        <v>22</v>
      </c>
      <c r="P60" s="301">
        <v>1</v>
      </c>
      <c r="Q60" s="301">
        <v>0</v>
      </c>
      <c r="R60" s="222">
        <v>28</v>
      </c>
      <c r="S60" s="222">
        <v>105</v>
      </c>
      <c r="T60" s="161"/>
    </row>
    <row r="61" spans="2:20" ht="21.9" customHeight="1" x14ac:dyDescent="0.3">
      <c r="B61" s="279">
        <v>82</v>
      </c>
      <c r="C61" s="243" t="s">
        <v>568</v>
      </c>
      <c r="D61" s="183">
        <v>0</v>
      </c>
      <c r="E61" s="221">
        <v>0</v>
      </c>
      <c r="F61" s="301">
        <v>0</v>
      </c>
      <c r="G61" s="298">
        <v>0</v>
      </c>
      <c r="H61" s="222">
        <v>0</v>
      </c>
      <c r="I61" s="183">
        <v>2</v>
      </c>
      <c r="J61" s="221">
        <v>1</v>
      </c>
      <c r="K61" s="301">
        <v>0</v>
      </c>
      <c r="L61" s="298">
        <v>0</v>
      </c>
      <c r="M61" s="222">
        <v>3</v>
      </c>
      <c r="N61" s="183">
        <v>1</v>
      </c>
      <c r="O61" s="221">
        <v>1</v>
      </c>
      <c r="P61" s="301">
        <v>0</v>
      </c>
      <c r="Q61" s="301">
        <v>0</v>
      </c>
      <c r="R61" s="222">
        <v>2</v>
      </c>
      <c r="S61" s="222">
        <v>5</v>
      </c>
      <c r="T61" s="161"/>
    </row>
    <row r="62" spans="2:20" ht="21.9" customHeight="1" x14ac:dyDescent="0.3">
      <c r="B62" s="279">
        <v>83</v>
      </c>
      <c r="C62" s="243" t="s">
        <v>569</v>
      </c>
      <c r="D62" s="183">
        <v>1</v>
      </c>
      <c r="E62" s="221">
        <v>2</v>
      </c>
      <c r="F62" s="301">
        <v>0</v>
      </c>
      <c r="G62" s="298">
        <v>0</v>
      </c>
      <c r="H62" s="222">
        <v>3</v>
      </c>
      <c r="I62" s="183">
        <v>9</v>
      </c>
      <c r="J62" s="221">
        <v>21</v>
      </c>
      <c r="K62" s="301">
        <v>1</v>
      </c>
      <c r="L62" s="298">
        <v>0</v>
      </c>
      <c r="M62" s="222">
        <v>31</v>
      </c>
      <c r="N62" s="183">
        <v>5</v>
      </c>
      <c r="O62" s="221">
        <v>17</v>
      </c>
      <c r="P62" s="301">
        <v>3</v>
      </c>
      <c r="Q62" s="301">
        <v>0</v>
      </c>
      <c r="R62" s="222">
        <v>25</v>
      </c>
      <c r="S62" s="222">
        <v>59</v>
      </c>
      <c r="T62" s="161"/>
    </row>
    <row r="63" spans="2:20" ht="21.9" customHeight="1" x14ac:dyDescent="0.3">
      <c r="B63" s="279">
        <v>84</v>
      </c>
      <c r="C63" s="243" t="s">
        <v>570</v>
      </c>
      <c r="D63" s="183">
        <v>2</v>
      </c>
      <c r="E63" s="221">
        <v>1</v>
      </c>
      <c r="F63" s="301">
        <v>0</v>
      </c>
      <c r="G63" s="298">
        <v>0</v>
      </c>
      <c r="H63" s="222">
        <v>3</v>
      </c>
      <c r="I63" s="183">
        <v>7</v>
      </c>
      <c r="J63" s="221">
        <v>3</v>
      </c>
      <c r="K63" s="301">
        <v>0</v>
      </c>
      <c r="L63" s="298">
        <v>0</v>
      </c>
      <c r="M63" s="222">
        <v>10</v>
      </c>
      <c r="N63" s="183">
        <v>2</v>
      </c>
      <c r="O63" s="221">
        <v>7</v>
      </c>
      <c r="P63" s="301">
        <v>0</v>
      </c>
      <c r="Q63" s="301">
        <v>0</v>
      </c>
      <c r="R63" s="222">
        <v>9</v>
      </c>
      <c r="S63" s="222">
        <v>22</v>
      </c>
      <c r="T63" s="161"/>
    </row>
    <row r="64" spans="2:20" ht="21.9" customHeight="1" x14ac:dyDescent="0.3">
      <c r="B64" s="279">
        <v>85</v>
      </c>
      <c r="C64" s="243" t="s">
        <v>571</v>
      </c>
      <c r="D64" s="183">
        <v>0</v>
      </c>
      <c r="E64" s="221">
        <v>2</v>
      </c>
      <c r="F64" s="301">
        <v>0</v>
      </c>
      <c r="G64" s="298">
        <v>0</v>
      </c>
      <c r="H64" s="222">
        <v>2</v>
      </c>
      <c r="I64" s="183">
        <v>5</v>
      </c>
      <c r="J64" s="221">
        <v>19</v>
      </c>
      <c r="K64" s="301">
        <v>1</v>
      </c>
      <c r="L64" s="298">
        <v>0</v>
      </c>
      <c r="M64" s="222">
        <v>25</v>
      </c>
      <c r="N64" s="183">
        <v>0</v>
      </c>
      <c r="O64" s="221">
        <v>6</v>
      </c>
      <c r="P64" s="301">
        <v>0</v>
      </c>
      <c r="Q64" s="301">
        <v>0</v>
      </c>
      <c r="R64" s="222">
        <v>6</v>
      </c>
      <c r="S64" s="222">
        <v>33</v>
      </c>
      <c r="T64" s="161"/>
    </row>
    <row r="65" spans="2:247" ht="21.9" customHeight="1" thickBot="1" x14ac:dyDescent="0.35">
      <c r="B65" s="279">
        <v>89</v>
      </c>
      <c r="C65" s="243" t="s">
        <v>572</v>
      </c>
      <c r="D65" s="183">
        <v>0</v>
      </c>
      <c r="E65" s="221">
        <v>1</v>
      </c>
      <c r="F65" s="301">
        <v>0</v>
      </c>
      <c r="G65" s="298">
        <v>0</v>
      </c>
      <c r="H65" s="222">
        <v>1</v>
      </c>
      <c r="I65" s="183">
        <v>1</v>
      </c>
      <c r="J65" s="221">
        <v>3</v>
      </c>
      <c r="K65" s="301">
        <v>0</v>
      </c>
      <c r="L65" s="298">
        <v>0</v>
      </c>
      <c r="M65" s="222">
        <v>4</v>
      </c>
      <c r="N65" s="183">
        <v>1</v>
      </c>
      <c r="O65" s="221">
        <v>4</v>
      </c>
      <c r="P65" s="301">
        <v>2</v>
      </c>
      <c r="Q65" s="301">
        <v>0</v>
      </c>
      <c r="R65" s="222">
        <v>7</v>
      </c>
      <c r="S65" s="222">
        <v>12</v>
      </c>
      <c r="T65" s="161"/>
    </row>
    <row r="66" spans="2:247" ht="21.9" customHeight="1" thickTop="1" thickBot="1" x14ac:dyDescent="0.35">
      <c r="B66" s="285">
        <v>99</v>
      </c>
      <c r="C66" s="286" t="s">
        <v>573</v>
      </c>
      <c r="D66" s="190">
        <v>5</v>
      </c>
      <c r="E66" s="303">
        <v>16</v>
      </c>
      <c r="F66" s="303">
        <v>0</v>
      </c>
      <c r="G66" s="291">
        <v>0</v>
      </c>
      <c r="H66" s="304">
        <v>21</v>
      </c>
      <c r="I66" s="190">
        <v>40</v>
      </c>
      <c r="J66" s="303">
        <v>143</v>
      </c>
      <c r="K66" s="303">
        <v>8</v>
      </c>
      <c r="L66" s="291">
        <v>0</v>
      </c>
      <c r="M66" s="304">
        <v>191</v>
      </c>
      <c r="N66" s="190">
        <v>16</v>
      </c>
      <c r="O66" s="303">
        <v>60</v>
      </c>
      <c r="P66" s="303">
        <v>6</v>
      </c>
      <c r="Q66" s="291">
        <v>1</v>
      </c>
      <c r="R66" s="304">
        <v>83</v>
      </c>
      <c r="S66" s="304">
        <v>295</v>
      </c>
      <c r="T66" s="161"/>
    </row>
    <row r="67" spans="2:247" ht="21.9" customHeight="1" thickTop="1" thickBot="1" x14ac:dyDescent="0.35">
      <c r="B67" s="410" t="s">
        <v>440</v>
      </c>
      <c r="C67" s="477"/>
      <c r="D67" s="275">
        <v>131</v>
      </c>
      <c r="E67" s="257">
        <v>348</v>
      </c>
      <c r="F67" s="257">
        <v>3</v>
      </c>
      <c r="G67" s="254">
        <v>0</v>
      </c>
      <c r="H67" s="255">
        <v>482</v>
      </c>
      <c r="I67" s="275">
        <v>1493</v>
      </c>
      <c r="J67" s="257">
        <v>3292</v>
      </c>
      <c r="K67" s="257">
        <v>159</v>
      </c>
      <c r="L67" s="254">
        <v>1</v>
      </c>
      <c r="M67" s="255">
        <v>4945</v>
      </c>
      <c r="N67" s="275">
        <v>742</v>
      </c>
      <c r="O67" s="257">
        <v>1884</v>
      </c>
      <c r="P67" s="257">
        <v>135</v>
      </c>
      <c r="Q67" s="257">
        <v>3</v>
      </c>
      <c r="R67" s="255">
        <v>2764</v>
      </c>
      <c r="S67" s="255">
        <v>8191</v>
      </c>
    </row>
    <row r="68" spans="2:247" s="148" customFormat="1" ht="21.9" customHeight="1" thickTop="1" thickBot="1" x14ac:dyDescent="0.35">
      <c r="B68" s="162"/>
      <c r="C68" s="27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</row>
    <row r="69" spans="2:247" ht="21.9" customHeight="1" thickTop="1" x14ac:dyDescent="0.3">
      <c r="B69" s="241" t="s">
        <v>489</v>
      </c>
      <c r="C69" s="238"/>
      <c r="D69" s="253"/>
      <c r="E69" s="253"/>
      <c r="F69" s="253"/>
      <c r="G69" s="253"/>
      <c r="H69" s="236"/>
      <c r="I69" s="253"/>
      <c r="J69" s="253"/>
      <c r="K69" s="253"/>
      <c r="L69" s="253"/>
      <c r="M69" s="236"/>
      <c r="N69" s="237"/>
      <c r="O69" s="237"/>
      <c r="P69" s="237"/>
      <c r="Q69" s="237"/>
      <c r="R69" s="237"/>
      <c r="S69" s="237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  <c r="IK69" s="143"/>
      <c r="IL69" s="143"/>
      <c r="IM69" s="143"/>
    </row>
    <row r="70" spans="2:247" ht="21.9" customHeight="1" thickBot="1" x14ac:dyDescent="0.35">
      <c r="B70" s="239" t="s">
        <v>488</v>
      </c>
      <c r="C70" s="240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36"/>
      <c r="S70" s="167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  <c r="IK70" s="143"/>
      <c r="IL70" s="143"/>
      <c r="IM70" s="143"/>
    </row>
    <row r="71" spans="2:247" s="148" customFormat="1" ht="15" thickTop="1" x14ac:dyDescent="0.3">
      <c r="B71" s="213"/>
      <c r="C71" s="168"/>
      <c r="D71" s="167"/>
      <c r="E71" s="167"/>
      <c r="F71" s="167"/>
      <c r="G71" s="167"/>
      <c r="H71" s="168"/>
      <c r="I71" s="167"/>
      <c r="J71" s="167"/>
      <c r="K71" s="167"/>
      <c r="L71" s="167"/>
      <c r="M71" s="168"/>
      <c r="N71" s="167"/>
      <c r="O71" s="167"/>
      <c r="P71" s="167"/>
      <c r="Q71" s="167"/>
      <c r="R71" s="168"/>
      <c r="S71" s="167"/>
    </row>
    <row r="72" spans="2:247" s="148" customFormat="1" x14ac:dyDescent="0.3"/>
    <row r="73" spans="2:247" s="148" customFormat="1" x14ac:dyDescent="0.3"/>
    <row r="74" spans="2:247" s="148" customFormat="1" x14ac:dyDescent="0.3"/>
    <row r="75" spans="2:247" s="148" customFormat="1" x14ac:dyDescent="0.3"/>
    <row r="76" spans="2:247" s="148" customFormat="1" x14ac:dyDescent="0.3"/>
    <row r="77" spans="2:247" s="148" customFormat="1" x14ac:dyDescent="0.3"/>
    <row r="78" spans="2:247" s="148" customFormat="1" x14ac:dyDescent="0.3"/>
    <row r="79" spans="2:247" s="148" customFormat="1" x14ac:dyDescent="0.3"/>
    <row r="80" spans="2:247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</sheetData>
  <mergeCells count="15">
    <mergeCell ref="I5:L5"/>
    <mergeCell ref="M5:M6"/>
    <mergeCell ref="N5:Q5"/>
    <mergeCell ref="R5:R6"/>
    <mergeCell ref="B67:C67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K651"/>
  <sheetViews>
    <sheetView topLeftCell="B1" zoomScale="60" zoomScaleNormal="60" workbookViewId="0">
      <selection activeCell="B3" sqref="B3:B6"/>
    </sheetView>
  </sheetViews>
  <sheetFormatPr defaultColWidth="9.109375" defaultRowHeight="14.4" x14ac:dyDescent="0.3"/>
  <cols>
    <col min="1" max="1" width="2.6640625" style="148" customWidth="1"/>
    <col min="2" max="2" width="11.109375" style="143" customWidth="1"/>
    <col min="3" max="3" width="168.88671875" style="143" customWidth="1"/>
    <col min="4" max="19" width="15.6640625" style="143" customWidth="1"/>
    <col min="20" max="16384" width="9.109375" style="148"/>
  </cols>
  <sheetData>
    <row r="1" spans="2:20" ht="15" thickBot="1" x14ac:dyDescent="0.35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2:20" ht="21.9" customHeight="1" thickTop="1" thickBot="1" x14ac:dyDescent="0.35">
      <c r="B2" s="428" t="s">
        <v>721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20" ht="21.9" customHeight="1" thickTop="1" thickBot="1" x14ac:dyDescent="0.35">
      <c r="B3" s="415" t="s">
        <v>740</v>
      </c>
      <c r="C3" s="418" t="s">
        <v>513</v>
      </c>
      <c r="D3" s="431" t="s">
        <v>494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436" t="s">
        <v>602</v>
      </c>
    </row>
    <row r="4" spans="2:20" ht="21.9" customHeight="1" thickTop="1" thickBot="1" x14ac:dyDescent="0.35">
      <c r="B4" s="416"/>
      <c r="C4" s="419"/>
      <c r="D4" s="431" t="s">
        <v>495</v>
      </c>
      <c r="E4" s="423"/>
      <c r="F4" s="423"/>
      <c r="G4" s="423"/>
      <c r="H4" s="424"/>
      <c r="I4" s="423" t="s">
        <v>496</v>
      </c>
      <c r="J4" s="423"/>
      <c r="K4" s="423"/>
      <c r="L4" s="423"/>
      <c r="M4" s="424"/>
      <c r="N4" s="431" t="s">
        <v>497</v>
      </c>
      <c r="O4" s="423"/>
      <c r="P4" s="423"/>
      <c r="Q4" s="423"/>
      <c r="R4" s="424"/>
      <c r="S4" s="442"/>
    </row>
    <row r="5" spans="2:20" ht="21.9" customHeight="1" thickTop="1" x14ac:dyDescent="0.3">
      <c r="B5" s="416"/>
      <c r="C5" s="419"/>
      <c r="D5" s="580" t="s">
        <v>483</v>
      </c>
      <c r="E5" s="609"/>
      <c r="F5" s="609"/>
      <c r="G5" s="575"/>
      <c r="H5" s="415" t="s">
        <v>440</v>
      </c>
      <c r="I5" s="580" t="s">
        <v>483</v>
      </c>
      <c r="J5" s="609"/>
      <c r="K5" s="609"/>
      <c r="L5" s="575"/>
      <c r="M5" s="415" t="s">
        <v>440</v>
      </c>
      <c r="N5" s="580" t="s">
        <v>483</v>
      </c>
      <c r="O5" s="609"/>
      <c r="P5" s="609"/>
      <c r="Q5" s="575"/>
      <c r="R5" s="415" t="s">
        <v>440</v>
      </c>
      <c r="S5" s="442"/>
    </row>
    <row r="6" spans="2:20" ht="49.5" customHeight="1" thickBot="1" x14ac:dyDescent="0.35">
      <c r="B6" s="417"/>
      <c r="C6" s="447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10" t="s">
        <v>484</v>
      </c>
      <c r="J6" s="408" t="s">
        <v>485</v>
      </c>
      <c r="K6" s="408" t="s">
        <v>486</v>
      </c>
      <c r="L6" s="409" t="s">
        <v>487</v>
      </c>
      <c r="M6" s="417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38"/>
    </row>
    <row r="7" spans="2:20" ht="21.9" customHeight="1" thickTop="1" thickBot="1" x14ac:dyDescent="0.35">
      <c r="B7" s="285" t="s">
        <v>46</v>
      </c>
      <c r="C7" s="286" t="s">
        <v>514</v>
      </c>
      <c r="D7" s="387">
        <v>4.5801526717557252E-2</v>
      </c>
      <c r="E7" s="308">
        <v>3.1609195402298854E-2</v>
      </c>
      <c r="F7" s="308">
        <v>0</v>
      </c>
      <c r="G7" s="287">
        <v>0</v>
      </c>
      <c r="H7" s="192">
        <v>3.5269709543568464E-2</v>
      </c>
      <c r="I7" s="387">
        <v>4.4876088412592094E-2</v>
      </c>
      <c r="J7" s="308">
        <v>4.1919805589307413E-2</v>
      </c>
      <c r="K7" s="308">
        <v>2.5157232704402517E-2</v>
      </c>
      <c r="L7" s="191">
        <v>0</v>
      </c>
      <c r="M7" s="192">
        <v>4.2264914054600609E-2</v>
      </c>
      <c r="N7" s="387">
        <v>2.5606469002695417E-2</v>
      </c>
      <c r="O7" s="308">
        <v>3.1847133757961783E-2</v>
      </c>
      <c r="P7" s="308">
        <v>4.4444444444444446E-2</v>
      </c>
      <c r="Q7" s="191">
        <v>0</v>
      </c>
      <c r="R7" s="192">
        <v>3.0752532561505064E-2</v>
      </c>
      <c r="S7" s="192">
        <v>3.7968502014406054E-2</v>
      </c>
      <c r="T7" s="161"/>
    </row>
    <row r="8" spans="2:20" ht="21.9" customHeight="1" thickTop="1" thickBot="1" x14ac:dyDescent="0.35">
      <c r="B8" s="285" t="s">
        <v>65</v>
      </c>
      <c r="C8" s="286" t="s">
        <v>532</v>
      </c>
      <c r="D8" s="387">
        <v>7.6335877862595417E-3</v>
      </c>
      <c r="E8" s="308">
        <v>0</v>
      </c>
      <c r="F8" s="308">
        <v>0</v>
      </c>
      <c r="G8" s="287">
        <v>0</v>
      </c>
      <c r="H8" s="192">
        <v>2.0746887966804979E-3</v>
      </c>
      <c r="I8" s="387">
        <v>2.0093770931011385E-3</v>
      </c>
      <c r="J8" s="308">
        <v>3.0376670716889426E-4</v>
      </c>
      <c r="K8" s="308">
        <v>6.2893081761006293E-3</v>
      </c>
      <c r="L8" s="287">
        <v>0</v>
      </c>
      <c r="M8" s="192">
        <v>1.0111223458038423E-3</v>
      </c>
      <c r="N8" s="387">
        <v>0</v>
      </c>
      <c r="O8" s="308">
        <v>0</v>
      </c>
      <c r="P8" s="308">
        <v>0</v>
      </c>
      <c r="Q8" s="287">
        <v>0</v>
      </c>
      <c r="R8" s="192">
        <v>0</v>
      </c>
      <c r="S8" s="192">
        <v>7.3251129288243188E-4</v>
      </c>
    </row>
    <row r="9" spans="2:20" ht="21.9" customHeight="1" thickTop="1" x14ac:dyDescent="0.3">
      <c r="B9" s="279">
        <v>10</v>
      </c>
      <c r="C9" s="243" t="s">
        <v>515</v>
      </c>
      <c r="D9" s="388">
        <v>0</v>
      </c>
      <c r="E9" s="248">
        <v>0</v>
      </c>
      <c r="F9" s="248">
        <v>0</v>
      </c>
      <c r="G9" s="248">
        <v>0</v>
      </c>
      <c r="H9" s="244">
        <v>0</v>
      </c>
      <c r="I9" s="388">
        <v>6.6979236436704619E-4</v>
      </c>
      <c r="J9" s="248">
        <v>0</v>
      </c>
      <c r="K9" s="248">
        <v>0</v>
      </c>
      <c r="L9" s="248">
        <v>0</v>
      </c>
      <c r="M9" s="244">
        <v>2.0222446916076846E-4</v>
      </c>
      <c r="N9" s="388">
        <v>0</v>
      </c>
      <c r="O9" s="248">
        <v>0</v>
      </c>
      <c r="P9" s="248">
        <v>0</v>
      </c>
      <c r="Q9" s="248">
        <v>0</v>
      </c>
      <c r="R9" s="244">
        <v>0</v>
      </c>
      <c r="S9" s="244">
        <v>1.2208521548040532E-4</v>
      </c>
      <c r="T9" s="161"/>
    </row>
    <row r="10" spans="2:20" ht="21.9" customHeight="1" x14ac:dyDescent="0.3">
      <c r="B10" s="279">
        <v>11</v>
      </c>
      <c r="C10" s="243" t="s">
        <v>516</v>
      </c>
      <c r="D10" s="388">
        <v>0</v>
      </c>
      <c r="E10" s="248">
        <v>0</v>
      </c>
      <c r="F10" s="248">
        <v>0</v>
      </c>
      <c r="G10" s="248">
        <v>0</v>
      </c>
      <c r="H10" s="244">
        <v>0</v>
      </c>
      <c r="I10" s="388">
        <v>0</v>
      </c>
      <c r="J10" s="248">
        <v>0</v>
      </c>
      <c r="K10" s="248">
        <v>0</v>
      </c>
      <c r="L10" s="248">
        <v>0</v>
      </c>
      <c r="M10" s="244">
        <v>0</v>
      </c>
      <c r="N10" s="388">
        <v>0</v>
      </c>
      <c r="O10" s="248">
        <v>0</v>
      </c>
      <c r="P10" s="248">
        <v>0</v>
      </c>
      <c r="Q10" s="248">
        <v>0</v>
      </c>
      <c r="R10" s="244">
        <v>0</v>
      </c>
      <c r="S10" s="244">
        <v>0</v>
      </c>
      <c r="T10" s="161"/>
    </row>
    <row r="11" spans="2:20" ht="21.9" customHeight="1" x14ac:dyDescent="0.3">
      <c r="B11" s="279">
        <v>12</v>
      </c>
      <c r="C11" s="243" t="s">
        <v>517</v>
      </c>
      <c r="D11" s="388">
        <v>0</v>
      </c>
      <c r="E11" s="248">
        <v>0</v>
      </c>
      <c r="F11" s="248">
        <v>0</v>
      </c>
      <c r="G11" s="248">
        <v>0</v>
      </c>
      <c r="H11" s="244">
        <v>0</v>
      </c>
      <c r="I11" s="388">
        <v>6.6979236436704619E-4</v>
      </c>
      <c r="J11" s="248">
        <v>3.0376670716889426E-4</v>
      </c>
      <c r="K11" s="248">
        <v>6.2893081761006293E-3</v>
      </c>
      <c r="L11" s="248">
        <v>0</v>
      </c>
      <c r="M11" s="244">
        <v>6.0667340748230534E-4</v>
      </c>
      <c r="N11" s="388">
        <v>0</v>
      </c>
      <c r="O11" s="248">
        <v>0</v>
      </c>
      <c r="P11" s="248">
        <v>0</v>
      </c>
      <c r="Q11" s="248">
        <v>0</v>
      </c>
      <c r="R11" s="244">
        <v>0</v>
      </c>
      <c r="S11" s="244">
        <v>3.66255646441216E-4</v>
      </c>
      <c r="T11" s="161"/>
    </row>
    <row r="12" spans="2:20" ht="21.9" customHeight="1" x14ac:dyDescent="0.3">
      <c r="B12" s="279">
        <v>13</v>
      </c>
      <c r="C12" s="243" t="s">
        <v>518</v>
      </c>
      <c r="D12" s="388">
        <v>0</v>
      </c>
      <c r="E12" s="248">
        <v>0</v>
      </c>
      <c r="F12" s="248">
        <v>0</v>
      </c>
      <c r="G12" s="248">
        <v>0</v>
      </c>
      <c r="H12" s="244">
        <v>0</v>
      </c>
      <c r="I12" s="388">
        <v>6.6979236436704619E-4</v>
      </c>
      <c r="J12" s="248">
        <v>0</v>
      </c>
      <c r="K12" s="248">
        <v>0</v>
      </c>
      <c r="L12" s="248">
        <v>0</v>
      </c>
      <c r="M12" s="244">
        <v>2.0222446916076846E-4</v>
      </c>
      <c r="N12" s="388">
        <v>0</v>
      </c>
      <c r="O12" s="248">
        <v>0</v>
      </c>
      <c r="P12" s="248">
        <v>0</v>
      </c>
      <c r="Q12" s="248">
        <v>0</v>
      </c>
      <c r="R12" s="244">
        <v>0</v>
      </c>
      <c r="S12" s="244">
        <v>1.2208521548040532E-4</v>
      </c>
      <c r="T12" s="161"/>
    </row>
    <row r="13" spans="2:20" ht="21.9" customHeight="1" x14ac:dyDescent="0.3">
      <c r="B13" s="279">
        <v>14</v>
      </c>
      <c r="C13" s="243" t="s">
        <v>519</v>
      </c>
      <c r="D13" s="388">
        <v>0</v>
      </c>
      <c r="E13" s="248">
        <v>0</v>
      </c>
      <c r="F13" s="248">
        <v>0</v>
      </c>
      <c r="G13" s="248">
        <v>0</v>
      </c>
      <c r="H13" s="244">
        <v>0</v>
      </c>
      <c r="I13" s="388">
        <v>0</v>
      </c>
      <c r="J13" s="248">
        <v>0</v>
      </c>
      <c r="K13" s="248">
        <v>0</v>
      </c>
      <c r="L13" s="248">
        <v>0</v>
      </c>
      <c r="M13" s="244">
        <v>0</v>
      </c>
      <c r="N13" s="388">
        <v>0</v>
      </c>
      <c r="O13" s="248">
        <v>0</v>
      </c>
      <c r="P13" s="248">
        <v>0</v>
      </c>
      <c r="Q13" s="248">
        <v>0</v>
      </c>
      <c r="R13" s="244">
        <v>0</v>
      </c>
      <c r="S13" s="244">
        <v>0</v>
      </c>
      <c r="T13" s="161"/>
    </row>
    <row r="14" spans="2:20" ht="21.9" customHeight="1" thickBot="1" x14ac:dyDescent="0.35">
      <c r="B14" s="279">
        <v>19</v>
      </c>
      <c r="C14" s="243" t="s">
        <v>533</v>
      </c>
      <c r="D14" s="388">
        <v>7.6335877862595417E-3</v>
      </c>
      <c r="E14" s="248">
        <v>0</v>
      </c>
      <c r="F14" s="248">
        <v>0</v>
      </c>
      <c r="G14" s="248">
        <v>0</v>
      </c>
      <c r="H14" s="244">
        <v>2.0746887966804979E-3</v>
      </c>
      <c r="I14" s="388">
        <v>0</v>
      </c>
      <c r="J14" s="248">
        <v>0</v>
      </c>
      <c r="K14" s="248">
        <v>0</v>
      </c>
      <c r="L14" s="248">
        <v>0</v>
      </c>
      <c r="M14" s="244">
        <v>0</v>
      </c>
      <c r="N14" s="388">
        <v>0</v>
      </c>
      <c r="O14" s="248">
        <v>0</v>
      </c>
      <c r="P14" s="248">
        <v>0</v>
      </c>
      <c r="Q14" s="248">
        <v>0</v>
      </c>
      <c r="R14" s="244">
        <v>0</v>
      </c>
      <c r="S14" s="244">
        <v>1.2208521548040532E-4</v>
      </c>
      <c r="T14" s="161"/>
    </row>
    <row r="15" spans="2:20" ht="21.9" customHeight="1" thickTop="1" thickBot="1" x14ac:dyDescent="0.35">
      <c r="B15" s="285" t="s">
        <v>73</v>
      </c>
      <c r="C15" s="286" t="s">
        <v>534</v>
      </c>
      <c r="D15" s="387">
        <v>0</v>
      </c>
      <c r="E15" s="308">
        <v>0</v>
      </c>
      <c r="F15" s="308">
        <v>0</v>
      </c>
      <c r="G15" s="287">
        <v>0</v>
      </c>
      <c r="H15" s="192">
        <v>0</v>
      </c>
      <c r="I15" s="387">
        <v>1.3395847287340924E-3</v>
      </c>
      <c r="J15" s="308">
        <v>1.5188335358444715E-3</v>
      </c>
      <c r="K15" s="308">
        <v>0</v>
      </c>
      <c r="L15" s="287">
        <v>0</v>
      </c>
      <c r="M15" s="192">
        <v>1.4155712841253791E-3</v>
      </c>
      <c r="N15" s="387">
        <v>1.3477088948787063E-3</v>
      </c>
      <c r="O15" s="308">
        <v>5.3078556263269638E-4</v>
      </c>
      <c r="P15" s="308">
        <v>0</v>
      </c>
      <c r="Q15" s="287">
        <v>0</v>
      </c>
      <c r="R15" s="192">
        <v>7.2358900144717795E-4</v>
      </c>
      <c r="S15" s="192">
        <v>1.0987669393236481E-3</v>
      </c>
    </row>
    <row r="16" spans="2:20" ht="21.9" customHeight="1" thickTop="1" x14ac:dyDescent="0.3">
      <c r="B16" s="279">
        <v>20</v>
      </c>
      <c r="C16" s="243" t="s">
        <v>520</v>
      </c>
      <c r="D16" s="388">
        <v>0</v>
      </c>
      <c r="E16" s="248">
        <v>0</v>
      </c>
      <c r="F16" s="248">
        <v>0</v>
      </c>
      <c r="G16" s="248">
        <v>0</v>
      </c>
      <c r="H16" s="244">
        <v>0</v>
      </c>
      <c r="I16" s="388">
        <v>0</v>
      </c>
      <c r="J16" s="248">
        <v>3.0376670716889426E-4</v>
      </c>
      <c r="K16" s="248">
        <v>0</v>
      </c>
      <c r="L16" s="248">
        <v>0</v>
      </c>
      <c r="M16" s="244">
        <v>2.0222446916076846E-4</v>
      </c>
      <c r="N16" s="388">
        <v>0</v>
      </c>
      <c r="O16" s="248">
        <v>5.3078556263269638E-4</v>
      </c>
      <c r="P16" s="248">
        <v>0</v>
      </c>
      <c r="Q16" s="248">
        <v>0</v>
      </c>
      <c r="R16" s="244">
        <v>3.6179450072358897E-4</v>
      </c>
      <c r="S16" s="244">
        <v>2.4417043096081065E-4</v>
      </c>
      <c r="T16" s="161"/>
    </row>
    <row r="17" spans="2:20" ht="21.9" customHeight="1" x14ac:dyDescent="0.3">
      <c r="B17" s="279">
        <v>21</v>
      </c>
      <c r="C17" s="243" t="s">
        <v>521</v>
      </c>
      <c r="D17" s="388">
        <v>0</v>
      </c>
      <c r="E17" s="248">
        <v>0</v>
      </c>
      <c r="F17" s="248">
        <v>0</v>
      </c>
      <c r="G17" s="248">
        <v>0</v>
      </c>
      <c r="H17" s="244">
        <v>0</v>
      </c>
      <c r="I17" s="388">
        <v>0</v>
      </c>
      <c r="J17" s="248">
        <v>3.0376670716889426E-4</v>
      </c>
      <c r="K17" s="248">
        <v>0</v>
      </c>
      <c r="L17" s="248">
        <v>0</v>
      </c>
      <c r="M17" s="244">
        <v>2.0222446916076846E-4</v>
      </c>
      <c r="N17" s="388">
        <v>0</v>
      </c>
      <c r="O17" s="248">
        <v>0</v>
      </c>
      <c r="P17" s="248">
        <v>0</v>
      </c>
      <c r="Q17" s="248">
        <v>0</v>
      </c>
      <c r="R17" s="244">
        <v>0</v>
      </c>
      <c r="S17" s="244">
        <v>1.2208521548040532E-4</v>
      </c>
      <c r="T17" s="161"/>
    </row>
    <row r="18" spans="2:20" ht="21.9" customHeight="1" x14ac:dyDescent="0.3">
      <c r="B18" s="279">
        <v>22</v>
      </c>
      <c r="C18" s="243" t="s">
        <v>522</v>
      </c>
      <c r="D18" s="388">
        <v>0</v>
      </c>
      <c r="E18" s="248">
        <v>0</v>
      </c>
      <c r="F18" s="248">
        <v>0</v>
      </c>
      <c r="G18" s="248">
        <v>0</v>
      </c>
      <c r="H18" s="244">
        <v>0</v>
      </c>
      <c r="I18" s="388">
        <v>6.6979236436704619E-4</v>
      </c>
      <c r="J18" s="248">
        <v>3.0376670716889426E-4</v>
      </c>
      <c r="K18" s="248">
        <v>0</v>
      </c>
      <c r="L18" s="248">
        <v>0</v>
      </c>
      <c r="M18" s="244">
        <v>4.0444893832153691E-4</v>
      </c>
      <c r="N18" s="388">
        <v>0</v>
      </c>
      <c r="O18" s="248">
        <v>0</v>
      </c>
      <c r="P18" s="248">
        <v>0</v>
      </c>
      <c r="Q18" s="248">
        <v>0</v>
      </c>
      <c r="R18" s="244">
        <v>0</v>
      </c>
      <c r="S18" s="244">
        <v>2.4417043096081065E-4</v>
      </c>
      <c r="T18" s="161"/>
    </row>
    <row r="19" spans="2:20" ht="21.9" customHeight="1" x14ac:dyDescent="0.3">
      <c r="B19" s="279">
        <v>23</v>
      </c>
      <c r="C19" s="243" t="s">
        <v>523</v>
      </c>
      <c r="D19" s="388">
        <v>0</v>
      </c>
      <c r="E19" s="248">
        <v>0</v>
      </c>
      <c r="F19" s="248">
        <v>0</v>
      </c>
      <c r="G19" s="248">
        <v>0</v>
      </c>
      <c r="H19" s="244">
        <v>0</v>
      </c>
      <c r="I19" s="388">
        <v>0</v>
      </c>
      <c r="J19" s="248">
        <v>0</v>
      </c>
      <c r="K19" s="248">
        <v>0</v>
      </c>
      <c r="L19" s="248">
        <v>0</v>
      </c>
      <c r="M19" s="244">
        <v>0</v>
      </c>
      <c r="N19" s="388">
        <v>0</v>
      </c>
      <c r="O19" s="248">
        <v>0</v>
      </c>
      <c r="P19" s="248">
        <v>0</v>
      </c>
      <c r="Q19" s="248">
        <v>0</v>
      </c>
      <c r="R19" s="244">
        <v>0</v>
      </c>
      <c r="S19" s="244">
        <v>0</v>
      </c>
      <c r="T19" s="161"/>
    </row>
    <row r="20" spans="2:20" ht="21.9" customHeight="1" x14ac:dyDescent="0.3">
      <c r="B20" s="279">
        <v>24</v>
      </c>
      <c r="C20" s="243" t="s">
        <v>524</v>
      </c>
      <c r="D20" s="388">
        <v>0</v>
      </c>
      <c r="E20" s="248">
        <v>0</v>
      </c>
      <c r="F20" s="248">
        <v>0</v>
      </c>
      <c r="G20" s="248">
        <v>0</v>
      </c>
      <c r="H20" s="244">
        <v>0</v>
      </c>
      <c r="I20" s="388">
        <v>6.6979236436704619E-4</v>
      </c>
      <c r="J20" s="248">
        <v>6.0753341433778852E-4</v>
      </c>
      <c r="K20" s="248">
        <v>0</v>
      </c>
      <c r="L20" s="248">
        <v>0</v>
      </c>
      <c r="M20" s="244">
        <v>6.0667340748230534E-4</v>
      </c>
      <c r="N20" s="388">
        <v>1.3477088948787063E-3</v>
      </c>
      <c r="O20" s="248">
        <v>0</v>
      </c>
      <c r="P20" s="248">
        <v>0</v>
      </c>
      <c r="Q20" s="248">
        <v>0</v>
      </c>
      <c r="R20" s="244">
        <v>3.6179450072358897E-4</v>
      </c>
      <c r="S20" s="244">
        <v>4.8834086192162129E-4</v>
      </c>
      <c r="T20" s="161"/>
    </row>
    <row r="21" spans="2:20" ht="21.9" customHeight="1" thickBot="1" x14ac:dyDescent="0.35">
      <c r="B21" s="279">
        <v>29</v>
      </c>
      <c r="C21" s="243" t="s">
        <v>525</v>
      </c>
      <c r="D21" s="388">
        <v>0</v>
      </c>
      <c r="E21" s="248">
        <v>0</v>
      </c>
      <c r="F21" s="248">
        <v>0</v>
      </c>
      <c r="G21" s="248">
        <v>0</v>
      </c>
      <c r="H21" s="244">
        <v>0</v>
      </c>
      <c r="I21" s="388">
        <v>0</v>
      </c>
      <c r="J21" s="248">
        <v>0</v>
      </c>
      <c r="K21" s="248">
        <v>0</v>
      </c>
      <c r="L21" s="248">
        <v>0</v>
      </c>
      <c r="M21" s="244">
        <v>0</v>
      </c>
      <c r="N21" s="388">
        <v>0</v>
      </c>
      <c r="O21" s="248">
        <v>0</v>
      </c>
      <c r="P21" s="248">
        <v>0</v>
      </c>
      <c r="Q21" s="248">
        <v>0</v>
      </c>
      <c r="R21" s="244">
        <v>0</v>
      </c>
      <c r="S21" s="244">
        <v>0</v>
      </c>
      <c r="T21" s="161"/>
    </row>
    <row r="22" spans="2:20" ht="21.9" customHeight="1" thickTop="1" thickBot="1" x14ac:dyDescent="0.35">
      <c r="B22" s="285" t="s">
        <v>81</v>
      </c>
      <c r="C22" s="286" t="s">
        <v>535</v>
      </c>
      <c r="D22" s="387">
        <v>2.2900763358778626E-2</v>
      </c>
      <c r="E22" s="308">
        <v>4.5977011494252873E-2</v>
      </c>
      <c r="F22" s="308">
        <v>0</v>
      </c>
      <c r="G22" s="287">
        <v>0</v>
      </c>
      <c r="H22" s="192">
        <v>3.9419087136929459E-2</v>
      </c>
      <c r="I22" s="387">
        <v>3.148024112525117E-2</v>
      </c>
      <c r="J22" s="308">
        <v>3.9793438639125149E-2</v>
      </c>
      <c r="K22" s="308">
        <v>4.4025157232704407E-2</v>
      </c>
      <c r="L22" s="287">
        <v>1</v>
      </c>
      <c r="M22" s="192">
        <v>3.7613751263902935E-2</v>
      </c>
      <c r="N22" s="387">
        <v>4.447439353099731E-2</v>
      </c>
      <c r="O22" s="308">
        <v>5.4140127388535034E-2</v>
      </c>
      <c r="P22" s="308">
        <v>6.6666666666666666E-2</v>
      </c>
      <c r="Q22" s="287">
        <v>0</v>
      </c>
      <c r="R22" s="192">
        <v>5.2098408104196817E-2</v>
      </c>
      <c r="S22" s="192">
        <v>4.2607740202661462E-2</v>
      </c>
    </row>
    <row r="23" spans="2:20" ht="21.9" customHeight="1" thickTop="1" x14ac:dyDescent="0.3">
      <c r="B23" s="279">
        <v>30</v>
      </c>
      <c r="C23" s="243" t="s">
        <v>526</v>
      </c>
      <c r="D23" s="388">
        <v>7.6335877862595417E-3</v>
      </c>
      <c r="E23" s="248">
        <v>5.7471264367816091E-3</v>
      </c>
      <c r="F23" s="248">
        <v>0</v>
      </c>
      <c r="G23" s="248">
        <v>0</v>
      </c>
      <c r="H23" s="244">
        <v>6.2240663900414933E-3</v>
      </c>
      <c r="I23" s="388">
        <v>5.3583389149363695E-3</v>
      </c>
      <c r="J23" s="248">
        <v>4.8602673147023082E-3</v>
      </c>
      <c r="K23" s="248">
        <v>6.2893081761006293E-3</v>
      </c>
      <c r="L23" s="248">
        <v>0</v>
      </c>
      <c r="M23" s="244">
        <v>5.0556117290192111E-3</v>
      </c>
      <c r="N23" s="388">
        <v>4.0431266846361188E-3</v>
      </c>
      <c r="O23" s="248">
        <v>2.6539278131634818E-3</v>
      </c>
      <c r="P23" s="248">
        <v>0</v>
      </c>
      <c r="Q23" s="248">
        <v>0</v>
      </c>
      <c r="R23" s="244">
        <v>2.8943560057887118E-3</v>
      </c>
      <c r="S23" s="244">
        <v>4.3950677572945915E-3</v>
      </c>
      <c r="T23" s="161"/>
    </row>
    <row r="24" spans="2:20" ht="21.9" customHeight="1" x14ac:dyDescent="0.3">
      <c r="B24" s="279">
        <v>31</v>
      </c>
      <c r="C24" s="243" t="s">
        <v>527</v>
      </c>
      <c r="D24" s="388">
        <v>0</v>
      </c>
      <c r="E24" s="248">
        <v>0</v>
      </c>
      <c r="F24" s="248">
        <v>0</v>
      </c>
      <c r="G24" s="248">
        <v>0</v>
      </c>
      <c r="H24" s="244">
        <v>0</v>
      </c>
      <c r="I24" s="388">
        <v>0</v>
      </c>
      <c r="J24" s="248">
        <v>6.0753341433778852E-4</v>
      </c>
      <c r="K24" s="248">
        <v>0</v>
      </c>
      <c r="L24" s="248">
        <v>0</v>
      </c>
      <c r="M24" s="244">
        <v>4.0444893832153691E-4</v>
      </c>
      <c r="N24" s="388">
        <v>1.3477088948787063E-3</v>
      </c>
      <c r="O24" s="248">
        <v>1.0615711252653928E-3</v>
      </c>
      <c r="P24" s="248">
        <v>7.4074074074074077E-3</v>
      </c>
      <c r="Q24" s="248">
        <v>0</v>
      </c>
      <c r="R24" s="244">
        <v>1.4471780028943559E-3</v>
      </c>
      <c r="S24" s="244">
        <v>7.3251129288243199E-4</v>
      </c>
      <c r="T24" s="161"/>
    </row>
    <row r="25" spans="2:20" ht="21.9" customHeight="1" x14ac:dyDescent="0.3">
      <c r="B25" s="279">
        <v>32</v>
      </c>
      <c r="C25" s="243" t="s">
        <v>536</v>
      </c>
      <c r="D25" s="388">
        <v>0</v>
      </c>
      <c r="E25" s="248">
        <v>0</v>
      </c>
      <c r="F25" s="248">
        <v>0</v>
      </c>
      <c r="G25" s="248">
        <v>0</v>
      </c>
      <c r="H25" s="244">
        <v>0</v>
      </c>
      <c r="I25" s="388">
        <v>6.6979236436704619E-4</v>
      </c>
      <c r="J25" s="248">
        <v>1.215066828675577E-3</v>
      </c>
      <c r="K25" s="248">
        <v>0</v>
      </c>
      <c r="L25" s="248">
        <v>0</v>
      </c>
      <c r="M25" s="244">
        <v>1.0111223458038423E-3</v>
      </c>
      <c r="N25" s="388">
        <v>0</v>
      </c>
      <c r="O25" s="248">
        <v>0</v>
      </c>
      <c r="P25" s="248">
        <v>0</v>
      </c>
      <c r="Q25" s="248">
        <v>0</v>
      </c>
      <c r="R25" s="244">
        <v>0</v>
      </c>
      <c r="S25" s="244">
        <v>6.1042607740202659E-4</v>
      </c>
      <c r="T25" s="161"/>
    </row>
    <row r="26" spans="2:20" ht="21.9" customHeight="1" x14ac:dyDescent="0.3">
      <c r="B26" s="279">
        <v>33</v>
      </c>
      <c r="C26" s="243" t="s">
        <v>528</v>
      </c>
      <c r="D26" s="388">
        <v>7.6335877862595417E-3</v>
      </c>
      <c r="E26" s="248">
        <v>8.6206896551724137E-3</v>
      </c>
      <c r="F26" s="248">
        <v>0</v>
      </c>
      <c r="G26" s="248">
        <v>0</v>
      </c>
      <c r="H26" s="244">
        <v>8.2987551867219917E-3</v>
      </c>
      <c r="I26" s="388">
        <v>4.0187541862022769E-3</v>
      </c>
      <c r="J26" s="248">
        <v>6.9866342648845685E-3</v>
      </c>
      <c r="K26" s="248">
        <v>1.8867924528301886E-2</v>
      </c>
      <c r="L26" s="248">
        <v>1</v>
      </c>
      <c r="M26" s="244">
        <v>6.673407482305359E-3</v>
      </c>
      <c r="N26" s="388">
        <v>8.0862533692722376E-3</v>
      </c>
      <c r="O26" s="248">
        <v>7.4309978768577496E-3</v>
      </c>
      <c r="P26" s="248">
        <v>2.2222222222222223E-2</v>
      </c>
      <c r="Q26" s="248">
        <v>0</v>
      </c>
      <c r="R26" s="244">
        <v>8.321273516642547E-3</v>
      </c>
      <c r="S26" s="244">
        <v>7.3251129288243195E-3</v>
      </c>
      <c r="T26" s="161"/>
    </row>
    <row r="27" spans="2:20" ht="21.9" customHeight="1" x14ac:dyDescent="0.3">
      <c r="B27" s="279">
        <v>34</v>
      </c>
      <c r="C27" s="243" t="s">
        <v>529</v>
      </c>
      <c r="D27" s="388">
        <v>0</v>
      </c>
      <c r="E27" s="248">
        <v>8.6206896551724137E-3</v>
      </c>
      <c r="F27" s="248">
        <v>0</v>
      </c>
      <c r="G27" s="248">
        <v>0</v>
      </c>
      <c r="H27" s="244">
        <v>6.2240663900414933E-3</v>
      </c>
      <c r="I27" s="388">
        <v>4.6885465505693237E-3</v>
      </c>
      <c r="J27" s="248">
        <v>6.6828675577156743E-3</v>
      </c>
      <c r="K27" s="248">
        <v>0</v>
      </c>
      <c r="L27" s="248">
        <v>0</v>
      </c>
      <c r="M27" s="244">
        <v>5.8645096056622855E-3</v>
      </c>
      <c r="N27" s="388">
        <v>6.7385444743935314E-3</v>
      </c>
      <c r="O27" s="248">
        <v>7.9617834394904458E-3</v>
      </c>
      <c r="P27" s="248">
        <v>7.4074074074074077E-3</v>
      </c>
      <c r="Q27" s="248">
        <v>0</v>
      </c>
      <c r="R27" s="244">
        <v>7.5976845151953694E-3</v>
      </c>
      <c r="S27" s="244">
        <v>6.4705164204614824E-3</v>
      </c>
      <c r="T27" s="161"/>
    </row>
    <row r="28" spans="2:20" ht="21.9" customHeight="1" x14ac:dyDescent="0.3">
      <c r="B28" s="279">
        <v>35</v>
      </c>
      <c r="C28" s="243" t="s">
        <v>530</v>
      </c>
      <c r="D28" s="388">
        <v>7.6335877862595417E-3</v>
      </c>
      <c r="E28" s="248">
        <v>2.0114942528735632E-2</v>
      </c>
      <c r="F28" s="248">
        <v>0</v>
      </c>
      <c r="G28" s="248">
        <v>0</v>
      </c>
      <c r="H28" s="244">
        <v>1.6597510373443983E-2</v>
      </c>
      <c r="I28" s="388">
        <v>1.4735432016075016E-2</v>
      </c>
      <c r="J28" s="248">
        <v>1.7010935601458079E-2</v>
      </c>
      <c r="K28" s="248">
        <v>1.8867924528301886E-2</v>
      </c>
      <c r="L28" s="248">
        <v>0</v>
      </c>
      <c r="M28" s="244">
        <v>1.6380182002022244E-2</v>
      </c>
      <c r="N28" s="388">
        <v>2.2911051212938006E-2</v>
      </c>
      <c r="O28" s="248">
        <v>3.237791932059448E-2</v>
      </c>
      <c r="P28" s="248">
        <v>2.9629629629629631E-2</v>
      </c>
      <c r="Q28" s="248">
        <v>0</v>
      </c>
      <c r="R28" s="244">
        <v>2.9667149059334298E-2</v>
      </c>
      <c r="S28" s="244">
        <v>2.0876571847149309E-2</v>
      </c>
      <c r="T28" s="161"/>
    </row>
    <row r="29" spans="2:20" ht="21.9" customHeight="1" thickBot="1" x14ac:dyDescent="0.35">
      <c r="B29" s="279">
        <v>39</v>
      </c>
      <c r="C29" s="243" t="s">
        <v>531</v>
      </c>
      <c r="D29" s="388">
        <v>0</v>
      </c>
      <c r="E29" s="248">
        <v>2.8735632183908046E-3</v>
      </c>
      <c r="F29" s="248">
        <v>0</v>
      </c>
      <c r="G29" s="248">
        <v>0</v>
      </c>
      <c r="H29" s="244">
        <v>2.0746887966804979E-3</v>
      </c>
      <c r="I29" s="388">
        <v>2.0093770931011385E-3</v>
      </c>
      <c r="J29" s="248">
        <v>2.4301336573511541E-3</v>
      </c>
      <c r="K29" s="248">
        <v>0</v>
      </c>
      <c r="L29" s="248">
        <v>0</v>
      </c>
      <c r="M29" s="244">
        <v>2.224469160768453E-3</v>
      </c>
      <c r="N29" s="388">
        <v>1.3477088948787063E-3</v>
      </c>
      <c r="O29" s="248">
        <v>2.6539278131634818E-3</v>
      </c>
      <c r="P29" s="248">
        <v>0</v>
      </c>
      <c r="Q29" s="248">
        <v>0</v>
      </c>
      <c r="R29" s="244">
        <v>2.1707670043415342E-3</v>
      </c>
      <c r="S29" s="244">
        <v>2.1975338786472958E-3</v>
      </c>
      <c r="T29" s="161"/>
    </row>
    <row r="30" spans="2:20" ht="21.9" customHeight="1" thickTop="1" thickBot="1" x14ac:dyDescent="0.35">
      <c r="B30" s="285" t="s">
        <v>90</v>
      </c>
      <c r="C30" s="286" t="s">
        <v>538</v>
      </c>
      <c r="D30" s="387">
        <v>0.56488549618320616</v>
      </c>
      <c r="E30" s="308">
        <v>0.47988505747126436</v>
      </c>
      <c r="F30" s="308">
        <v>1</v>
      </c>
      <c r="G30" s="287">
        <v>0</v>
      </c>
      <c r="H30" s="192">
        <v>0.50622406639004158</v>
      </c>
      <c r="I30" s="387">
        <v>0.42464835900870734</v>
      </c>
      <c r="J30" s="308">
        <v>0.44198055893074123</v>
      </c>
      <c r="K30" s="308">
        <v>0.44025157232704404</v>
      </c>
      <c r="L30" s="287">
        <v>0</v>
      </c>
      <c r="M30" s="192">
        <v>0.4366026289180992</v>
      </c>
      <c r="N30" s="387">
        <v>0.35849056603773594</v>
      </c>
      <c r="O30" s="308">
        <v>0.34607218683651803</v>
      </c>
      <c r="P30" s="308">
        <v>0.22962962962962963</v>
      </c>
      <c r="Q30" s="287">
        <v>0.66666666666666663</v>
      </c>
      <c r="R30" s="192">
        <v>0.34406657018813314</v>
      </c>
      <c r="S30" s="192">
        <v>0.40947381272127942</v>
      </c>
    </row>
    <row r="31" spans="2:20" ht="21.9" customHeight="1" thickTop="1" x14ac:dyDescent="0.3">
      <c r="B31" s="279">
        <v>40</v>
      </c>
      <c r="C31" s="243" t="s">
        <v>537</v>
      </c>
      <c r="D31" s="388">
        <v>3.0534351145038167E-2</v>
      </c>
      <c r="E31" s="248">
        <v>8.0459770114942528E-2</v>
      </c>
      <c r="F31" s="248">
        <v>0</v>
      </c>
      <c r="G31" s="248">
        <v>0</v>
      </c>
      <c r="H31" s="244">
        <v>6.6390041493775934E-2</v>
      </c>
      <c r="I31" s="388">
        <v>4.0857334226389819E-2</v>
      </c>
      <c r="J31" s="248">
        <v>5.6804374240583232E-2</v>
      </c>
      <c r="K31" s="248">
        <v>4.40251572327044E-2</v>
      </c>
      <c r="L31" s="248">
        <v>0</v>
      </c>
      <c r="M31" s="244">
        <v>5.1567239635995958E-2</v>
      </c>
      <c r="N31" s="388">
        <v>3.0997304582210242E-2</v>
      </c>
      <c r="O31" s="248">
        <v>4.8832271762208071E-2</v>
      </c>
      <c r="P31" s="248">
        <v>2.9629629629629631E-2</v>
      </c>
      <c r="Q31" s="248">
        <v>0</v>
      </c>
      <c r="R31" s="244">
        <v>4.3053545586107092E-2</v>
      </c>
      <c r="S31" s="244">
        <v>4.9566597485044564E-2</v>
      </c>
      <c r="T31" s="161"/>
    </row>
    <row r="32" spans="2:20" ht="21.9" customHeight="1" x14ac:dyDescent="0.3">
      <c r="B32" s="279">
        <v>41</v>
      </c>
      <c r="C32" s="243" t="s">
        <v>539</v>
      </c>
      <c r="D32" s="388">
        <v>0</v>
      </c>
      <c r="E32" s="248">
        <v>2.8735632183908046E-3</v>
      </c>
      <c r="F32" s="248">
        <v>0</v>
      </c>
      <c r="G32" s="248">
        <v>0</v>
      </c>
      <c r="H32" s="244">
        <v>2.0746887966804979E-3</v>
      </c>
      <c r="I32" s="388">
        <v>1.3395847287340924E-3</v>
      </c>
      <c r="J32" s="248">
        <v>1.5188335358444715E-3</v>
      </c>
      <c r="K32" s="248">
        <v>0</v>
      </c>
      <c r="L32" s="248">
        <v>0</v>
      </c>
      <c r="M32" s="244">
        <v>1.4155712841253793E-3</v>
      </c>
      <c r="N32" s="388">
        <v>1.3477088948787063E-3</v>
      </c>
      <c r="O32" s="248">
        <v>5.3078556263269638E-4</v>
      </c>
      <c r="P32" s="248">
        <v>0</v>
      </c>
      <c r="Q32" s="248">
        <v>0</v>
      </c>
      <c r="R32" s="244">
        <v>7.2358900144717795E-4</v>
      </c>
      <c r="S32" s="244">
        <v>1.2208521548040532E-3</v>
      </c>
      <c r="T32" s="161"/>
    </row>
    <row r="33" spans="2:20" ht="21.9" customHeight="1" x14ac:dyDescent="0.3">
      <c r="B33" s="279">
        <v>42</v>
      </c>
      <c r="C33" s="243" t="s">
        <v>540</v>
      </c>
      <c r="D33" s="388">
        <v>0.51908396946564883</v>
      </c>
      <c r="E33" s="248">
        <v>0.37643678160919541</v>
      </c>
      <c r="F33" s="248">
        <v>1</v>
      </c>
      <c r="G33" s="248">
        <v>0</v>
      </c>
      <c r="H33" s="244">
        <v>0.41908713692946059</v>
      </c>
      <c r="I33" s="388">
        <v>0.37508372404554591</v>
      </c>
      <c r="J33" s="248">
        <v>0.37089914945321995</v>
      </c>
      <c r="K33" s="248">
        <v>0.37735849056603776</v>
      </c>
      <c r="L33" s="248">
        <v>0</v>
      </c>
      <c r="M33" s="244">
        <v>0.37229524772497474</v>
      </c>
      <c r="N33" s="388">
        <v>0.31266846361185985</v>
      </c>
      <c r="O33" s="248">
        <v>0.28556263269639065</v>
      </c>
      <c r="P33" s="248">
        <v>0.19259259259259259</v>
      </c>
      <c r="Q33" s="248">
        <v>0.66666666666666663</v>
      </c>
      <c r="R33" s="244">
        <v>0.28871201157742404</v>
      </c>
      <c r="S33" s="244">
        <v>0.3468440971798315</v>
      </c>
      <c r="T33" s="161"/>
    </row>
    <row r="34" spans="2:20" ht="21.9" customHeight="1" x14ac:dyDescent="0.3">
      <c r="B34" s="279">
        <v>43</v>
      </c>
      <c r="C34" s="243" t="s">
        <v>541</v>
      </c>
      <c r="D34" s="388">
        <v>0</v>
      </c>
      <c r="E34" s="248">
        <v>2.8735632183908046E-3</v>
      </c>
      <c r="F34" s="248">
        <v>0</v>
      </c>
      <c r="G34" s="248">
        <v>0</v>
      </c>
      <c r="H34" s="244">
        <v>2.0746887966804979E-3</v>
      </c>
      <c r="I34" s="388">
        <v>0</v>
      </c>
      <c r="J34" s="248">
        <v>1.5188335358444715E-3</v>
      </c>
      <c r="K34" s="248">
        <v>0</v>
      </c>
      <c r="L34" s="248">
        <v>0</v>
      </c>
      <c r="M34" s="244">
        <v>1.0111223458038423E-3</v>
      </c>
      <c r="N34" s="388">
        <v>1.3477088948787063E-3</v>
      </c>
      <c r="O34" s="248">
        <v>0</v>
      </c>
      <c r="P34" s="248">
        <v>0</v>
      </c>
      <c r="Q34" s="248">
        <v>0</v>
      </c>
      <c r="R34" s="244">
        <v>3.6179450072358897E-4</v>
      </c>
      <c r="S34" s="244">
        <v>8.5459650836283729E-4</v>
      </c>
      <c r="T34" s="161"/>
    </row>
    <row r="35" spans="2:20" ht="21.9" customHeight="1" x14ac:dyDescent="0.3">
      <c r="B35" s="279">
        <v>44</v>
      </c>
      <c r="C35" s="243" t="s">
        <v>542</v>
      </c>
      <c r="D35" s="388">
        <v>0</v>
      </c>
      <c r="E35" s="248">
        <v>0</v>
      </c>
      <c r="F35" s="248">
        <v>0</v>
      </c>
      <c r="G35" s="248">
        <v>0</v>
      </c>
      <c r="H35" s="244">
        <v>0</v>
      </c>
      <c r="I35" s="388">
        <v>4.0187541862022769E-3</v>
      </c>
      <c r="J35" s="248">
        <v>3.6452004860267314E-3</v>
      </c>
      <c r="K35" s="248">
        <v>6.2893081761006293E-3</v>
      </c>
      <c r="L35" s="248">
        <v>0</v>
      </c>
      <c r="M35" s="244">
        <v>3.8422649140546004E-3</v>
      </c>
      <c r="N35" s="388">
        <v>6.7385444743935314E-3</v>
      </c>
      <c r="O35" s="248">
        <v>5.3078556263269636E-3</v>
      </c>
      <c r="P35" s="248">
        <v>0</v>
      </c>
      <c r="Q35" s="248">
        <v>0</v>
      </c>
      <c r="R35" s="244">
        <v>5.4269175108538348E-3</v>
      </c>
      <c r="S35" s="244">
        <v>4.1508973263337809E-3</v>
      </c>
      <c r="T35" s="161"/>
    </row>
    <row r="36" spans="2:20" ht="21.9" customHeight="1" x14ac:dyDescent="0.3">
      <c r="B36" s="279">
        <v>45</v>
      </c>
      <c r="C36" s="243" t="s">
        <v>543</v>
      </c>
      <c r="D36" s="388">
        <v>0</v>
      </c>
      <c r="E36" s="248">
        <v>0</v>
      </c>
      <c r="F36" s="248">
        <v>0</v>
      </c>
      <c r="G36" s="248">
        <v>0</v>
      </c>
      <c r="H36" s="244">
        <v>0</v>
      </c>
      <c r="I36" s="388">
        <v>0</v>
      </c>
      <c r="J36" s="248">
        <v>3.0376670716889426E-4</v>
      </c>
      <c r="K36" s="248">
        <v>0</v>
      </c>
      <c r="L36" s="248">
        <v>0</v>
      </c>
      <c r="M36" s="244">
        <v>2.0222446916076846E-4</v>
      </c>
      <c r="N36" s="388">
        <v>1.3477088948787063E-3</v>
      </c>
      <c r="O36" s="248">
        <v>1.0615711252653928E-3</v>
      </c>
      <c r="P36" s="248">
        <v>0</v>
      </c>
      <c r="Q36" s="248">
        <v>0</v>
      </c>
      <c r="R36" s="244">
        <v>1.0853835021707671E-3</v>
      </c>
      <c r="S36" s="244">
        <v>4.8834086192162129E-4</v>
      </c>
      <c r="T36" s="161"/>
    </row>
    <row r="37" spans="2:20" ht="21.9" customHeight="1" thickBot="1" x14ac:dyDescent="0.35">
      <c r="B37" s="279">
        <v>49</v>
      </c>
      <c r="C37" s="243" t="s">
        <v>544</v>
      </c>
      <c r="D37" s="388">
        <v>1.5267175572519083E-2</v>
      </c>
      <c r="E37" s="248">
        <v>1.7241379310344827E-2</v>
      </c>
      <c r="F37" s="248">
        <v>0</v>
      </c>
      <c r="G37" s="248">
        <v>0</v>
      </c>
      <c r="H37" s="244">
        <v>1.6597510373443983E-2</v>
      </c>
      <c r="I37" s="388">
        <v>3.3489618218352311E-3</v>
      </c>
      <c r="J37" s="248">
        <v>7.2904009720534627E-3</v>
      </c>
      <c r="K37" s="248">
        <v>1.2578616352201259E-2</v>
      </c>
      <c r="L37" s="248">
        <v>0</v>
      </c>
      <c r="M37" s="244">
        <v>6.2689585439838222E-3</v>
      </c>
      <c r="N37" s="388">
        <v>4.0431266846361188E-3</v>
      </c>
      <c r="O37" s="248">
        <v>4.7770700636942673E-3</v>
      </c>
      <c r="P37" s="248">
        <v>7.4074074074074077E-3</v>
      </c>
      <c r="Q37" s="248">
        <v>0</v>
      </c>
      <c r="R37" s="244">
        <v>4.7033285094066572E-3</v>
      </c>
      <c r="S37" s="244">
        <v>6.3484312049810771E-3</v>
      </c>
      <c r="T37" s="161"/>
    </row>
    <row r="38" spans="2:20" ht="21.9" customHeight="1" thickTop="1" thickBot="1" x14ac:dyDescent="0.35">
      <c r="B38" s="285" t="s">
        <v>99</v>
      </c>
      <c r="C38" s="286" t="s">
        <v>546</v>
      </c>
      <c r="D38" s="387">
        <v>0.11450381679389313</v>
      </c>
      <c r="E38" s="308">
        <v>0.17816091954022989</v>
      </c>
      <c r="F38" s="308">
        <v>0</v>
      </c>
      <c r="G38" s="287">
        <v>0</v>
      </c>
      <c r="H38" s="192">
        <v>0.15975103734439833</v>
      </c>
      <c r="I38" s="387">
        <v>0.20227729403884798</v>
      </c>
      <c r="J38" s="308">
        <v>0.20321992709599027</v>
      </c>
      <c r="K38" s="308">
        <v>0.21383647798742139</v>
      </c>
      <c r="L38" s="287">
        <v>0</v>
      </c>
      <c r="M38" s="192">
        <v>0.20323559150657228</v>
      </c>
      <c r="N38" s="387">
        <v>0.30592991913746631</v>
      </c>
      <c r="O38" s="308">
        <v>0.32430997876857753</v>
      </c>
      <c r="P38" s="308">
        <v>0.34074074074074079</v>
      </c>
      <c r="Q38" s="287">
        <v>0</v>
      </c>
      <c r="R38" s="192">
        <v>0.31982633863965271</v>
      </c>
      <c r="S38" s="192">
        <v>0.24001953363447687</v>
      </c>
    </row>
    <row r="39" spans="2:20" ht="21.9" customHeight="1" thickTop="1" x14ac:dyDescent="0.3">
      <c r="B39" s="279">
        <v>50</v>
      </c>
      <c r="C39" s="243" t="s">
        <v>545</v>
      </c>
      <c r="D39" s="388">
        <v>1.5267175572519083E-2</v>
      </c>
      <c r="E39" s="248">
        <v>4.5977011494252873E-2</v>
      </c>
      <c r="F39" s="248">
        <v>0</v>
      </c>
      <c r="G39" s="248">
        <v>0</v>
      </c>
      <c r="H39" s="244">
        <v>3.7344398340248962E-2</v>
      </c>
      <c r="I39" s="388">
        <v>3.9517749497655727E-2</v>
      </c>
      <c r="J39" s="248">
        <v>4.7691373025516404E-2</v>
      </c>
      <c r="K39" s="248">
        <v>7.5471698113207544E-2</v>
      </c>
      <c r="L39" s="248">
        <v>0</v>
      </c>
      <c r="M39" s="244">
        <v>4.610717896865521E-2</v>
      </c>
      <c r="N39" s="388">
        <v>6.6037735849056603E-2</v>
      </c>
      <c r="O39" s="248">
        <v>7.0063694267515922E-2</v>
      </c>
      <c r="P39" s="248">
        <v>8.8888888888888892E-2</v>
      </c>
      <c r="Q39" s="248">
        <v>0</v>
      </c>
      <c r="R39" s="244">
        <v>6.982633863965268E-2</v>
      </c>
      <c r="S39" s="244">
        <v>5.3595409595897939E-2</v>
      </c>
      <c r="T39" s="161"/>
    </row>
    <row r="40" spans="2:20" ht="21.9" customHeight="1" x14ac:dyDescent="0.3">
      <c r="B40" s="279">
        <v>51</v>
      </c>
      <c r="C40" s="243" t="s">
        <v>547</v>
      </c>
      <c r="D40" s="388">
        <v>7.6335877862595417E-3</v>
      </c>
      <c r="E40" s="248">
        <v>8.6206896551724137E-3</v>
      </c>
      <c r="F40" s="248">
        <v>0</v>
      </c>
      <c r="G40" s="248">
        <v>0</v>
      </c>
      <c r="H40" s="244">
        <v>8.2987551867219917E-3</v>
      </c>
      <c r="I40" s="388">
        <v>1.1386470194239785E-2</v>
      </c>
      <c r="J40" s="248">
        <v>1.5188335358444714E-2</v>
      </c>
      <c r="K40" s="248">
        <v>1.8867924528301886E-2</v>
      </c>
      <c r="L40" s="248">
        <v>0</v>
      </c>
      <c r="M40" s="244">
        <v>1.4155712841253791E-2</v>
      </c>
      <c r="N40" s="388">
        <v>2.15633423180593E-2</v>
      </c>
      <c r="O40" s="248">
        <v>2.3885350318471339E-2</v>
      </c>
      <c r="P40" s="248">
        <v>2.2222222222222223E-2</v>
      </c>
      <c r="Q40" s="248">
        <v>0</v>
      </c>
      <c r="R40" s="244">
        <v>2.3154848046309694E-2</v>
      </c>
      <c r="S40" s="244">
        <v>1.6847759736295934E-2</v>
      </c>
      <c r="T40" s="161"/>
    </row>
    <row r="41" spans="2:20" ht="21.9" customHeight="1" x14ac:dyDescent="0.3">
      <c r="B41" s="279">
        <v>52</v>
      </c>
      <c r="C41" s="243" t="s">
        <v>548</v>
      </c>
      <c r="D41" s="388">
        <v>9.1603053435114504E-2</v>
      </c>
      <c r="E41" s="248">
        <v>0.11206896551724138</v>
      </c>
      <c r="F41" s="248">
        <v>0</v>
      </c>
      <c r="G41" s="248">
        <v>0</v>
      </c>
      <c r="H41" s="244">
        <v>0.10580912863070539</v>
      </c>
      <c r="I41" s="388">
        <v>0.14735432016075017</v>
      </c>
      <c r="J41" s="248">
        <v>0.13426488456865127</v>
      </c>
      <c r="K41" s="248">
        <v>0.11949685534591195</v>
      </c>
      <c r="L41" s="248">
        <v>0</v>
      </c>
      <c r="M41" s="244">
        <v>0.1377148634984833</v>
      </c>
      <c r="N41" s="388">
        <v>0.20619946091644206</v>
      </c>
      <c r="O41" s="248">
        <v>0.22027600849256901</v>
      </c>
      <c r="P41" s="248">
        <v>0.21481481481481482</v>
      </c>
      <c r="Q41" s="248">
        <v>0</v>
      </c>
      <c r="R41" s="244">
        <v>0.21599131693198265</v>
      </c>
      <c r="S41" s="244">
        <v>0.16225125137345867</v>
      </c>
      <c r="T41" s="161"/>
    </row>
    <row r="42" spans="2:20" ht="21.9" customHeight="1" thickBot="1" x14ac:dyDescent="0.35">
      <c r="B42" s="279">
        <v>59</v>
      </c>
      <c r="C42" s="243" t="s">
        <v>549</v>
      </c>
      <c r="D42" s="388">
        <v>0</v>
      </c>
      <c r="E42" s="248">
        <v>1.1494252873563218E-2</v>
      </c>
      <c r="F42" s="248">
        <v>0</v>
      </c>
      <c r="G42" s="248">
        <v>0</v>
      </c>
      <c r="H42" s="244">
        <v>8.2987551867219917E-3</v>
      </c>
      <c r="I42" s="388">
        <v>4.0187541862022769E-3</v>
      </c>
      <c r="J42" s="248">
        <v>6.0753341433778859E-3</v>
      </c>
      <c r="K42" s="248">
        <v>0</v>
      </c>
      <c r="L42" s="248">
        <v>0</v>
      </c>
      <c r="M42" s="244">
        <v>5.2578361981799795E-3</v>
      </c>
      <c r="N42" s="388">
        <v>1.2129380053908356E-2</v>
      </c>
      <c r="O42" s="248">
        <v>1.0084925690021231E-2</v>
      </c>
      <c r="P42" s="248">
        <v>1.4814814814814815E-2</v>
      </c>
      <c r="Q42" s="248">
        <v>0</v>
      </c>
      <c r="R42" s="244">
        <v>1.085383502170767E-2</v>
      </c>
      <c r="S42" s="244">
        <v>7.3251129288243195E-3</v>
      </c>
      <c r="T42" s="161"/>
    </row>
    <row r="43" spans="2:20" ht="21.9" customHeight="1" thickTop="1" thickBot="1" x14ac:dyDescent="0.35">
      <c r="B43" s="285" t="s">
        <v>105</v>
      </c>
      <c r="C43" s="286" t="s">
        <v>551</v>
      </c>
      <c r="D43" s="387">
        <v>0.12977099236641221</v>
      </c>
      <c r="E43" s="308">
        <v>0.13505747126436782</v>
      </c>
      <c r="F43" s="308">
        <v>0</v>
      </c>
      <c r="G43" s="287">
        <v>0</v>
      </c>
      <c r="H43" s="192">
        <v>0.13278008298755187</v>
      </c>
      <c r="I43" s="387">
        <v>0.20964501004688546</v>
      </c>
      <c r="J43" s="308">
        <v>0.15006075334143379</v>
      </c>
      <c r="K43" s="308">
        <v>9.4339622641509427E-2</v>
      </c>
      <c r="L43" s="287">
        <v>0</v>
      </c>
      <c r="M43" s="192">
        <v>0.16622851365015165</v>
      </c>
      <c r="N43" s="387">
        <v>0.19407008086253372</v>
      </c>
      <c r="O43" s="308">
        <v>0.13694267515923567</v>
      </c>
      <c r="P43" s="308">
        <v>0.19259259259259259</v>
      </c>
      <c r="Q43" s="287">
        <v>0</v>
      </c>
      <c r="R43" s="192">
        <v>0.15484804630969612</v>
      </c>
      <c r="S43" s="192">
        <v>0.16041997314125259</v>
      </c>
    </row>
    <row r="44" spans="2:20" ht="21.9" customHeight="1" thickTop="1" x14ac:dyDescent="0.3">
      <c r="B44" s="279">
        <v>60</v>
      </c>
      <c r="C44" s="243" t="s">
        <v>550</v>
      </c>
      <c r="D44" s="388">
        <v>0</v>
      </c>
      <c r="E44" s="248">
        <v>5.7471264367816091E-3</v>
      </c>
      <c r="F44" s="248">
        <v>0</v>
      </c>
      <c r="G44" s="248">
        <v>0</v>
      </c>
      <c r="H44" s="244">
        <v>4.1493775933609959E-3</v>
      </c>
      <c r="I44" s="388">
        <v>4.0187541862022769E-3</v>
      </c>
      <c r="J44" s="248">
        <v>4.2527339003645198E-3</v>
      </c>
      <c r="K44" s="248">
        <v>6.2893081761006293E-3</v>
      </c>
      <c r="L44" s="248">
        <v>0</v>
      </c>
      <c r="M44" s="244">
        <v>4.2467138523761376E-3</v>
      </c>
      <c r="N44" s="388">
        <v>1.078167115902965E-2</v>
      </c>
      <c r="O44" s="248">
        <v>7.4309978768577496E-3</v>
      </c>
      <c r="P44" s="248">
        <v>1.4814814814814815E-2</v>
      </c>
      <c r="Q44" s="248">
        <v>0</v>
      </c>
      <c r="R44" s="244">
        <v>8.6830680173661367E-3</v>
      </c>
      <c r="S44" s="244">
        <v>5.7380051275790498E-3</v>
      </c>
      <c r="T44" s="161"/>
    </row>
    <row r="45" spans="2:20" ht="21.9" customHeight="1" x14ac:dyDescent="0.3">
      <c r="B45" s="279">
        <v>61</v>
      </c>
      <c r="C45" s="243" t="s">
        <v>552</v>
      </c>
      <c r="D45" s="388">
        <v>0</v>
      </c>
      <c r="E45" s="248">
        <v>0</v>
      </c>
      <c r="F45" s="248">
        <v>0</v>
      </c>
      <c r="G45" s="248">
        <v>0</v>
      </c>
      <c r="H45" s="244">
        <v>0</v>
      </c>
      <c r="I45" s="388">
        <v>1.3395847287340924E-3</v>
      </c>
      <c r="J45" s="248">
        <v>9.1130012150668284E-4</v>
      </c>
      <c r="K45" s="248">
        <v>0</v>
      </c>
      <c r="L45" s="248">
        <v>0</v>
      </c>
      <c r="M45" s="244">
        <v>1.0111223458038423E-3</v>
      </c>
      <c r="N45" s="388">
        <v>0</v>
      </c>
      <c r="O45" s="248">
        <v>0</v>
      </c>
      <c r="P45" s="248">
        <v>0</v>
      </c>
      <c r="Q45" s="248">
        <v>0</v>
      </c>
      <c r="R45" s="244">
        <v>0</v>
      </c>
      <c r="S45" s="244">
        <v>6.1042607740202659E-4</v>
      </c>
      <c r="T45" s="161"/>
    </row>
    <row r="46" spans="2:20" ht="21.9" customHeight="1" x14ac:dyDescent="0.3">
      <c r="B46" s="279">
        <v>62</v>
      </c>
      <c r="C46" s="243" t="s">
        <v>553</v>
      </c>
      <c r="D46" s="388">
        <v>0</v>
      </c>
      <c r="E46" s="248">
        <v>0</v>
      </c>
      <c r="F46" s="248">
        <v>0</v>
      </c>
      <c r="G46" s="248">
        <v>0</v>
      </c>
      <c r="H46" s="244">
        <v>0</v>
      </c>
      <c r="I46" s="388">
        <v>0</v>
      </c>
      <c r="J46" s="248">
        <v>0</v>
      </c>
      <c r="K46" s="248">
        <v>0</v>
      </c>
      <c r="L46" s="248">
        <v>0</v>
      </c>
      <c r="M46" s="244">
        <v>0</v>
      </c>
      <c r="N46" s="388">
        <v>0</v>
      </c>
      <c r="O46" s="248">
        <v>5.3078556263269638E-4</v>
      </c>
      <c r="P46" s="248">
        <v>7.4074074074074077E-3</v>
      </c>
      <c r="Q46" s="248">
        <v>0</v>
      </c>
      <c r="R46" s="244">
        <v>7.2358900144717795E-4</v>
      </c>
      <c r="S46" s="244">
        <v>2.4417043096081065E-4</v>
      </c>
      <c r="T46" s="161"/>
    </row>
    <row r="47" spans="2:20" ht="21.9" customHeight="1" x14ac:dyDescent="0.3">
      <c r="B47" s="279">
        <v>63</v>
      </c>
      <c r="C47" s="243" t="s">
        <v>554</v>
      </c>
      <c r="D47" s="388">
        <v>2.2900763358778626E-2</v>
      </c>
      <c r="E47" s="248">
        <v>8.6206896551724144E-2</v>
      </c>
      <c r="F47" s="248">
        <v>0</v>
      </c>
      <c r="G47" s="248">
        <v>0</v>
      </c>
      <c r="H47" s="244">
        <v>6.8464730290456438E-2</v>
      </c>
      <c r="I47" s="388">
        <v>5.0234427327528468E-2</v>
      </c>
      <c r="J47" s="248">
        <v>6.834750911300122E-2</v>
      </c>
      <c r="K47" s="248">
        <v>3.7735849056603772E-2</v>
      </c>
      <c r="L47" s="248">
        <v>0</v>
      </c>
      <c r="M47" s="244">
        <v>6.1880687563195147E-2</v>
      </c>
      <c r="N47" s="388">
        <v>2.8301886792452831E-2</v>
      </c>
      <c r="O47" s="248">
        <v>5.3078556263269641E-2</v>
      </c>
      <c r="P47" s="248">
        <v>0.1037037037037037</v>
      </c>
      <c r="Q47" s="248">
        <v>0</v>
      </c>
      <c r="R47" s="244">
        <v>4.8842257597684513E-2</v>
      </c>
      <c r="S47" s="244">
        <v>5.7868392137712124E-2</v>
      </c>
      <c r="T47" s="161"/>
    </row>
    <row r="48" spans="2:20" ht="21.9" customHeight="1" x14ac:dyDescent="0.3">
      <c r="B48" s="279">
        <v>64</v>
      </c>
      <c r="C48" s="243" t="s">
        <v>555</v>
      </c>
      <c r="D48" s="388">
        <v>0.10687022900763359</v>
      </c>
      <c r="E48" s="248">
        <v>4.3103448275862072E-2</v>
      </c>
      <c r="F48" s="248">
        <v>0</v>
      </c>
      <c r="G48" s="248">
        <v>0</v>
      </c>
      <c r="H48" s="244">
        <v>6.0165975103734441E-2</v>
      </c>
      <c r="I48" s="388">
        <v>0.15405224380442062</v>
      </c>
      <c r="J48" s="248">
        <v>7.2600243013365734E-2</v>
      </c>
      <c r="K48" s="248">
        <v>4.40251572327044E-2</v>
      </c>
      <c r="L48" s="248">
        <v>0</v>
      </c>
      <c r="M48" s="244">
        <v>9.6258847320525781E-2</v>
      </c>
      <c r="N48" s="388">
        <v>0.15363881401617252</v>
      </c>
      <c r="O48" s="248">
        <v>7.3779193205944796E-2</v>
      </c>
      <c r="P48" s="248">
        <v>5.9259259259259262E-2</v>
      </c>
      <c r="Q48" s="248">
        <v>0</v>
      </c>
      <c r="R48" s="244">
        <v>9.4428364688856736E-2</v>
      </c>
      <c r="S48" s="244">
        <v>9.351727505799047E-2</v>
      </c>
      <c r="T48" s="161"/>
    </row>
    <row r="49" spans="2:20" ht="21.9" customHeight="1" thickBot="1" x14ac:dyDescent="0.35">
      <c r="B49" s="279">
        <v>69</v>
      </c>
      <c r="C49" s="243" t="s">
        <v>556</v>
      </c>
      <c r="D49" s="388">
        <v>0</v>
      </c>
      <c r="E49" s="248">
        <v>0</v>
      </c>
      <c r="F49" s="248">
        <v>0</v>
      </c>
      <c r="G49" s="248">
        <v>0</v>
      </c>
      <c r="H49" s="244">
        <v>0</v>
      </c>
      <c r="I49" s="388">
        <v>0</v>
      </c>
      <c r="J49" s="248">
        <v>3.9489671931956256E-3</v>
      </c>
      <c r="K49" s="248">
        <v>6.2893081761006293E-3</v>
      </c>
      <c r="L49" s="248">
        <v>0</v>
      </c>
      <c r="M49" s="244">
        <v>2.8311425682507585E-3</v>
      </c>
      <c r="N49" s="388">
        <v>1.3477088948787063E-3</v>
      </c>
      <c r="O49" s="248">
        <v>2.1231422505307855E-3</v>
      </c>
      <c r="P49" s="248">
        <v>7.4074074074074077E-3</v>
      </c>
      <c r="Q49" s="248">
        <v>0</v>
      </c>
      <c r="R49" s="244">
        <v>2.1707670043415342E-3</v>
      </c>
      <c r="S49" s="244">
        <v>2.4417043096081063E-3</v>
      </c>
      <c r="T49" s="161"/>
    </row>
    <row r="50" spans="2:20" ht="21.9" customHeight="1" thickTop="1" thickBot="1" x14ac:dyDescent="0.35">
      <c r="B50" s="285" t="s">
        <v>113</v>
      </c>
      <c r="C50" s="286" t="s">
        <v>558</v>
      </c>
      <c r="D50" s="387">
        <v>3.0534351145038167E-2</v>
      </c>
      <c r="E50" s="308">
        <v>3.4482758620689655E-2</v>
      </c>
      <c r="F50" s="308">
        <v>0</v>
      </c>
      <c r="G50" s="287">
        <v>0</v>
      </c>
      <c r="H50" s="192">
        <v>3.3195020746887967E-2</v>
      </c>
      <c r="I50" s="387">
        <v>3.0140656396517078E-2</v>
      </c>
      <c r="J50" s="308">
        <v>4.0097205346294053E-2</v>
      </c>
      <c r="K50" s="308">
        <v>7.5471698113207544E-2</v>
      </c>
      <c r="L50" s="287">
        <v>0</v>
      </c>
      <c r="M50" s="192">
        <v>3.8220424671385235E-2</v>
      </c>
      <c r="N50" s="387">
        <v>2.5606469002695417E-2</v>
      </c>
      <c r="O50" s="308">
        <v>3.662420382165605E-2</v>
      </c>
      <c r="P50" s="308">
        <v>2.9629629629629631E-2</v>
      </c>
      <c r="Q50" s="287">
        <v>0</v>
      </c>
      <c r="R50" s="192">
        <v>3.3285094066570188E-2</v>
      </c>
      <c r="S50" s="192">
        <v>3.625930899768038E-2</v>
      </c>
    </row>
    <row r="51" spans="2:20" ht="21.9" customHeight="1" thickTop="1" x14ac:dyDescent="0.3">
      <c r="B51" s="279">
        <v>70</v>
      </c>
      <c r="C51" s="243" t="s">
        <v>557</v>
      </c>
      <c r="D51" s="388">
        <v>3.0534351145038167E-2</v>
      </c>
      <c r="E51" s="248">
        <v>2.8735632183908046E-3</v>
      </c>
      <c r="F51" s="248">
        <v>0</v>
      </c>
      <c r="G51" s="248">
        <v>0</v>
      </c>
      <c r="H51" s="244">
        <v>1.0373443983402489E-2</v>
      </c>
      <c r="I51" s="388">
        <v>4.6885465505693237E-3</v>
      </c>
      <c r="J51" s="248">
        <v>9.113001215066828E-3</v>
      </c>
      <c r="K51" s="248">
        <v>1.2578616352201259E-2</v>
      </c>
      <c r="L51" s="248">
        <v>0</v>
      </c>
      <c r="M51" s="244">
        <v>7.8867542972699701E-3</v>
      </c>
      <c r="N51" s="388">
        <v>2.6954177897574125E-3</v>
      </c>
      <c r="O51" s="248">
        <v>6.9002123142250533E-3</v>
      </c>
      <c r="P51" s="248">
        <v>2.2222222222222223E-2</v>
      </c>
      <c r="Q51" s="248">
        <v>0</v>
      </c>
      <c r="R51" s="244">
        <v>6.5123010130246021E-3</v>
      </c>
      <c r="S51" s="244">
        <v>7.5692833597851301E-3</v>
      </c>
      <c r="T51" s="161"/>
    </row>
    <row r="52" spans="2:20" ht="21.9" customHeight="1" x14ac:dyDescent="0.3">
      <c r="B52" s="279">
        <v>71</v>
      </c>
      <c r="C52" s="243" t="s">
        <v>559</v>
      </c>
      <c r="D52" s="388">
        <v>0</v>
      </c>
      <c r="E52" s="248">
        <v>0</v>
      </c>
      <c r="F52" s="248">
        <v>0</v>
      </c>
      <c r="G52" s="248">
        <v>0</v>
      </c>
      <c r="H52" s="244">
        <v>0</v>
      </c>
      <c r="I52" s="388">
        <v>0</v>
      </c>
      <c r="J52" s="248">
        <v>6.0753341433778852E-4</v>
      </c>
      <c r="K52" s="248">
        <v>0</v>
      </c>
      <c r="L52" s="248">
        <v>0</v>
      </c>
      <c r="M52" s="244">
        <v>4.0444893832153691E-4</v>
      </c>
      <c r="N52" s="388">
        <v>0</v>
      </c>
      <c r="O52" s="248">
        <v>2.1231422505307855E-3</v>
      </c>
      <c r="P52" s="248">
        <v>0</v>
      </c>
      <c r="Q52" s="248">
        <v>0</v>
      </c>
      <c r="R52" s="244">
        <v>1.4471780028943559E-3</v>
      </c>
      <c r="S52" s="244">
        <v>7.3251129288243199E-4</v>
      </c>
      <c r="T52" s="161"/>
    </row>
    <row r="53" spans="2:20" ht="21.9" customHeight="1" x14ac:dyDescent="0.3">
      <c r="B53" s="279">
        <v>72</v>
      </c>
      <c r="C53" s="243" t="s">
        <v>560</v>
      </c>
      <c r="D53" s="388">
        <v>0</v>
      </c>
      <c r="E53" s="248">
        <v>0</v>
      </c>
      <c r="F53" s="248">
        <v>0</v>
      </c>
      <c r="G53" s="248">
        <v>0</v>
      </c>
      <c r="H53" s="244">
        <v>0</v>
      </c>
      <c r="I53" s="388">
        <v>6.6979236436704619E-4</v>
      </c>
      <c r="J53" s="248">
        <v>3.0376670716889426E-4</v>
      </c>
      <c r="K53" s="248">
        <v>0</v>
      </c>
      <c r="L53" s="248">
        <v>0</v>
      </c>
      <c r="M53" s="244">
        <v>4.0444893832153691E-4</v>
      </c>
      <c r="N53" s="388">
        <v>1.3477088948787063E-3</v>
      </c>
      <c r="O53" s="248">
        <v>1.0615711252653928E-3</v>
      </c>
      <c r="P53" s="248">
        <v>0</v>
      </c>
      <c r="Q53" s="248">
        <v>0</v>
      </c>
      <c r="R53" s="244">
        <v>1.0853835021707671E-3</v>
      </c>
      <c r="S53" s="244">
        <v>6.1042607740202659E-4</v>
      </c>
      <c r="T53" s="161"/>
    </row>
    <row r="54" spans="2:20" ht="21.9" customHeight="1" x14ac:dyDescent="0.3">
      <c r="B54" s="279">
        <v>73</v>
      </c>
      <c r="C54" s="243" t="s">
        <v>561</v>
      </c>
      <c r="D54" s="388">
        <v>0</v>
      </c>
      <c r="E54" s="248">
        <v>0</v>
      </c>
      <c r="F54" s="248">
        <v>0</v>
      </c>
      <c r="G54" s="248">
        <v>0</v>
      </c>
      <c r="H54" s="244">
        <v>0</v>
      </c>
      <c r="I54" s="388">
        <v>6.6979236436704619E-4</v>
      </c>
      <c r="J54" s="248">
        <v>3.0376670716889426E-4</v>
      </c>
      <c r="K54" s="248">
        <v>0</v>
      </c>
      <c r="L54" s="248">
        <v>0</v>
      </c>
      <c r="M54" s="244">
        <v>4.0444893832153691E-4</v>
      </c>
      <c r="N54" s="388">
        <v>1.3477088948787063E-3</v>
      </c>
      <c r="O54" s="248">
        <v>1.0615711252653928E-3</v>
      </c>
      <c r="P54" s="248">
        <v>0</v>
      </c>
      <c r="Q54" s="248">
        <v>0</v>
      </c>
      <c r="R54" s="244">
        <v>1.0853835021707671E-3</v>
      </c>
      <c r="S54" s="244">
        <v>6.1042607740202659E-4</v>
      </c>
      <c r="T54" s="161"/>
    </row>
    <row r="55" spans="2:20" ht="21.9" customHeight="1" x14ac:dyDescent="0.3">
      <c r="B55" s="279">
        <v>74</v>
      </c>
      <c r="C55" s="243" t="s">
        <v>562</v>
      </c>
      <c r="D55" s="388">
        <v>0</v>
      </c>
      <c r="E55" s="248">
        <v>2.8735632183908046E-3</v>
      </c>
      <c r="F55" s="248">
        <v>0</v>
      </c>
      <c r="G55" s="248">
        <v>0</v>
      </c>
      <c r="H55" s="244">
        <v>2.0746887966804979E-3</v>
      </c>
      <c r="I55" s="388">
        <v>3.3489618218352311E-3</v>
      </c>
      <c r="J55" s="248">
        <v>1.8226002430133657E-3</v>
      </c>
      <c r="K55" s="248">
        <v>0</v>
      </c>
      <c r="L55" s="248">
        <v>0</v>
      </c>
      <c r="M55" s="244">
        <v>2.224469160768453E-3</v>
      </c>
      <c r="N55" s="388">
        <v>1.3477088948787063E-3</v>
      </c>
      <c r="O55" s="248">
        <v>2.1231422505307855E-3</v>
      </c>
      <c r="P55" s="248">
        <v>0</v>
      </c>
      <c r="Q55" s="248">
        <v>0</v>
      </c>
      <c r="R55" s="244">
        <v>1.8089725036179449E-3</v>
      </c>
      <c r="S55" s="244">
        <v>2.0754486631668905E-3</v>
      </c>
      <c r="T55" s="161"/>
    </row>
    <row r="56" spans="2:20" ht="21.9" customHeight="1" x14ac:dyDescent="0.3">
      <c r="B56" s="279">
        <v>75</v>
      </c>
      <c r="C56" s="278" t="s">
        <v>563</v>
      </c>
      <c r="D56" s="388">
        <v>0</v>
      </c>
      <c r="E56" s="248">
        <v>2.0114942528735632E-2</v>
      </c>
      <c r="F56" s="248">
        <v>0</v>
      </c>
      <c r="G56" s="248">
        <v>0</v>
      </c>
      <c r="H56" s="244">
        <v>1.4522821576763486E-2</v>
      </c>
      <c r="I56" s="388">
        <v>1.4735432016075016E-2</v>
      </c>
      <c r="J56" s="248">
        <v>2.187120291616039E-2</v>
      </c>
      <c r="K56" s="248">
        <v>5.0314465408805034E-2</v>
      </c>
      <c r="L56" s="248">
        <v>0</v>
      </c>
      <c r="M56" s="244">
        <v>2.0626895854398381E-2</v>
      </c>
      <c r="N56" s="388">
        <v>1.7520215633423181E-2</v>
      </c>
      <c r="O56" s="248">
        <v>1.8577494692144373E-2</v>
      </c>
      <c r="P56" s="248">
        <v>7.4074074074074077E-3</v>
      </c>
      <c r="Q56" s="248">
        <v>0</v>
      </c>
      <c r="R56" s="244">
        <v>1.772793053545586E-2</v>
      </c>
      <c r="S56" s="244">
        <v>1.928946404590404E-2</v>
      </c>
      <c r="T56" s="161"/>
    </row>
    <row r="57" spans="2:20" ht="21.9" customHeight="1" thickBot="1" x14ac:dyDescent="0.35">
      <c r="B57" s="279">
        <v>79</v>
      </c>
      <c r="C57" s="243" t="s">
        <v>564</v>
      </c>
      <c r="D57" s="388">
        <v>0</v>
      </c>
      <c r="E57" s="248">
        <v>8.6206896551724137E-3</v>
      </c>
      <c r="F57" s="248">
        <v>0</v>
      </c>
      <c r="G57" s="248">
        <v>0</v>
      </c>
      <c r="H57" s="244">
        <v>6.2240663900414933E-3</v>
      </c>
      <c r="I57" s="388">
        <v>6.0281312793034163E-3</v>
      </c>
      <c r="J57" s="248">
        <v>6.0753341433778859E-3</v>
      </c>
      <c r="K57" s="248">
        <v>1.2578616352201259E-2</v>
      </c>
      <c r="L57" s="248">
        <v>0</v>
      </c>
      <c r="M57" s="244">
        <v>6.2689585439838222E-3</v>
      </c>
      <c r="N57" s="388">
        <v>1.3477088948787063E-3</v>
      </c>
      <c r="O57" s="248">
        <v>4.7770700636942673E-3</v>
      </c>
      <c r="P57" s="248">
        <v>0</v>
      </c>
      <c r="Q57" s="248">
        <v>0</v>
      </c>
      <c r="R57" s="244">
        <v>3.6179450072358899E-3</v>
      </c>
      <c r="S57" s="244">
        <v>5.3717494811378339E-3</v>
      </c>
      <c r="T57" s="161"/>
    </row>
    <row r="58" spans="2:20" ht="21.9" customHeight="1" thickTop="1" thickBot="1" x14ac:dyDescent="0.35">
      <c r="B58" s="285" t="s">
        <v>122</v>
      </c>
      <c r="C58" s="286" t="s">
        <v>566</v>
      </c>
      <c r="D58" s="387">
        <v>4.5801526717557252E-2</v>
      </c>
      <c r="E58" s="308">
        <v>4.8850574712643688E-2</v>
      </c>
      <c r="F58" s="308">
        <v>0</v>
      </c>
      <c r="G58" s="287">
        <v>0</v>
      </c>
      <c r="H58" s="192">
        <v>4.7717842323651449E-2</v>
      </c>
      <c r="I58" s="387">
        <v>2.6791694574681849E-2</v>
      </c>
      <c r="J58" s="308">
        <v>3.7667071688942892E-2</v>
      </c>
      <c r="K58" s="308">
        <v>5.0314465408805034E-2</v>
      </c>
      <c r="L58" s="287">
        <v>0</v>
      </c>
      <c r="M58" s="192">
        <v>3.4782608695652174E-2</v>
      </c>
      <c r="N58" s="387">
        <v>2.2911051212938006E-2</v>
      </c>
      <c r="O58" s="308">
        <v>3.7685774946921442E-2</v>
      </c>
      <c r="P58" s="308">
        <v>5.185185185185185E-2</v>
      </c>
      <c r="Q58" s="287">
        <v>0</v>
      </c>
      <c r="R58" s="192">
        <v>3.4370477568740954E-2</v>
      </c>
      <c r="S58" s="192">
        <v>3.5404712489317543E-2</v>
      </c>
    </row>
    <row r="59" spans="2:20" ht="21.9" customHeight="1" thickTop="1" x14ac:dyDescent="0.3">
      <c r="B59" s="279">
        <v>80</v>
      </c>
      <c r="C59" s="243" t="s">
        <v>565</v>
      </c>
      <c r="D59" s="388">
        <v>0</v>
      </c>
      <c r="E59" s="248">
        <v>5.7471264367816091E-3</v>
      </c>
      <c r="F59" s="248">
        <v>0</v>
      </c>
      <c r="G59" s="248">
        <v>0</v>
      </c>
      <c r="H59" s="244">
        <v>4.1493775933609959E-3</v>
      </c>
      <c r="I59" s="388">
        <v>4.0187541862022769E-3</v>
      </c>
      <c r="J59" s="248">
        <v>7.8979343863912511E-3</v>
      </c>
      <c r="K59" s="248">
        <v>1.2578616352201259E-2</v>
      </c>
      <c r="L59" s="248">
        <v>0</v>
      </c>
      <c r="M59" s="244">
        <v>6.8756319514661273E-3</v>
      </c>
      <c r="N59" s="388">
        <v>4.0431266846361188E-3</v>
      </c>
      <c r="O59" s="248">
        <v>7.4309978768577496E-3</v>
      </c>
      <c r="P59" s="248">
        <v>7.4074074074074077E-3</v>
      </c>
      <c r="Q59" s="248">
        <v>0</v>
      </c>
      <c r="R59" s="244">
        <v>6.5123010130246021E-3</v>
      </c>
      <c r="S59" s="244">
        <v>6.5926016359418877E-3</v>
      </c>
      <c r="T59" s="161"/>
    </row>
    <row r="60" spans="2:20" ht="21.9" customHeight="1" x14ac:dyDescent="0.3">
      <c r="B60" s="279">
        <v>81</v>
      </c>
      <c r="C60" s="243" t="s">
        <v>567</v>
      </c>
      <c r="D60" s="388">
        <v>2.2900763358778626E-2</v>
      </c>
      <c r="E60" s="248">
        <v>2.5862068965517241E-2</v>
      </c>
      <c r="F60" s="248">
        <v>0</v>
      </c>
      <c r="G60" s="248">
        <v>0</v>
      </c>
      <c r="H60" s="244">
        <v>2.4896265560165973E-2</v>
      </c>
      <c r="I60" s="388">
        <v>6.6979236436704621E-3</v>
      </c>
      <c r="J60" s="248">
        <v>1.5492102065613609E-2</v>
      </c>
      <c r="K60" s="248">
        <v>2.5157232704402517E-2</v>
      </c>
      <c r="L60" s="248">
        <v>0</v>
      </c>
      <c r="M60" s="244">
        <v>1.314459049544995E-2</v>
      </c>
      <c r="N60" s="388">
        <v>6.7385444743935314E-3</v>
      </c>
      <c r="O60" s="248">
        <v>1.167728237791932E-2</v>
      </c>
      <c r="P60" s="248">
        <v>7.4074074074074077E-3</v>
      </c>
      <c r="Q60" s="248">
        <v>0</v>
      </c>
      <c r="R60" s="244">
        <v>1.0130246020260492E-2</v>
      </c>
      <c r="S60" s="244">
        <v>1.281894762544256E-2</v>
      </c>
      <c r="T60" s="161"/>
    </row>
    <row r="61" spans="2:20" ht="21.9" customHeight="1" x14ac:dyDescent="0.3">
      <c r="B61" s="279">
        <v>82</v>
      </c>
      <c r="C61" s="243" t="s">
        <v>568</v>
      </c>
      <c r="D61" s="388">
        <v>0</v>
      </c>
      <c r="E61" s="248">
        <v>0</v>
      </c>
      <c r="F61" s="248">
        <v>0</v>
      </c>
      <c r="G61" s="248">
        <v>0</v>
      </c>
      <c r="H61" s="244">
        <v>0</v>
      </c>
      <c r="I61" s="388">
        <v>1.3395847287340924E-3</v>
      </c>
      <c r="J61" s="248">
        <v>3.0376670716889426E-4</v>
      </c>
      <c r="K61" s="248">
        <v>0</v>
      </c>
      <c r="L61" s="248">
        <v>0</v>
      </c>
      <c r="M61" s="244">
        <v>6.0667340748230534E-4</v>
      </c>
      <c r="N61" s="388">
        <v>1.3477088948787063E-3</v>
      </c>
      <c r="O61" s="248">
        <v>5.3078556263269638E-4</v>
      </c>
      <c r="P61" s="248">
        <v>0</v>
      </c>
      <c r="Q61" s="248">
        <v>0</v>
      </c>
      <c r="R61" s="244">
        <v>7.2358900144717795E-4</v>
      </c>
      <c r="S61" s="244">
        <v>6.1042607740202659E-4</v>
      </c>
      <c r="T61" s="161"/>
    </row>
    <row r="62" spans="2:20" ht="21.9" customHeight="1" x14ac:dyDescent="0.3">
      <c r="B62" s="279">
        <v>83</v>
      </c>
      <c r="C62" s="243" t="s">
        <v>569</v>
      </c>
      <c r="D62" s="388">
        <v>7.6335877862595417E-3</v>
      </c>
      <c r="E62" s="248">
        <v>5.7471264367816091E-3</v>
      </c>
      <c r="F62" s="248">
        <v>0</v>
      </c>
      <c r="G62" s="248">
        <v>0</v>
      </c>
      <c r="H62" s="244">
        <v>6.2240663900414933E-3</v>
      </c>
      <c r="I62" s="388">
        <v>6.0281312793034163E-3</v>
      </c>
      <c r="J62" s="248">
        <v>6.3791008505467801E-3</v>
      </c>
      <c r="K62" s="248">
        <v>6.2893081761006293E-3</v>
      </c>
      <c r="L62" s="248">
        <v>0</v>
      </c>
      <c r="M62" s="244">
        <v>6.2689585439838222E-3</v>
      </c>
      <c r="N62" s="388">
        <v>6.7385444743935314E-3</v>
      </c>
      <c r="O62" s="248">
        <v>9.0233545647558384E-3</v>
      </c>
      <c r="P62" s="248">
        <v>2.2222222222222223E-2</v>
      </c>
      <c r="Q62" s="248">
        <v>0</v>
      </c>
      <c r="R62" s="244">
        <v>9.0448625180897246E-3</v>
      </c>
      <c r="S62" s="244">
        <v>7.2030277133439142E-3</v>
      </c>
      <c r="T62" s="161"/>
    </row>
    <row r="63" spans="2:20" ht="21.9" customHeight="1" x14ac:dyDescent="0.3">
      <c r="B63" s="279">
        <v>84</v>
      </c>
      <c r="C63" s="243" t="s">
        <v>570</v>
      </c>
      <c r="D63" s="388">
        <v>1.5267175572519083E-2</v>
      </c>
      <c r="E63" s="248">
        <v>2.8735632183908046E-3</v>
      </c>
      <c r="F63" s="248">
        <v>0</v>
      </c>
      <c r="G63" s="248">
        <v>0</v>
      </c>
      <c r="H63" s="244">
        <v>6.2240663900414933E-3</v>
      </c>
      <c r="I63" s="388">
        <v>4.6885465505693237E-3</v>
      </c>
      <c r="J63" s="248">
        <v>9.1130012150668284E-4</v>
      </c>
      <c r="K63" s="248">
        <v>0</v>
      </c>
      <c r="L63" s="248">
        <v>0</v>
      </c>
      <c r="M63" s="244">
        <v>2.0222446916076846E-3</v>
      </c>
      <c r="N63" s="388">
        <v>2.6954177897574125E-3</v>
      </c>
      <c r="O63" s="248">
        <v>3.7154989384288748E-3</v>
      </c>
      <c r="P63" s="248">
        <v>0</v>
      </c>
      <c r="Q63" s="248">
        <v>0</v>
      </c>
      <c r="R63" s="244">
        <v>3.256150506512301E-3</v>
      </c>
      <c r="S63" s="244">
        <v>2.6858747405689169E-3</v>
      </c>
      <c r="T63" s="161"/>
    </row>
    <row r="64" spans="2:20" ht="21.9" customHeight="1" x14ac:dyDescent="0.3">
      <c r="B64" s="279">
        <v>85</v>
      </c>
      <c r="C64" s="243" t="s">
        <v>571</v>
      </c>
      <c r="D64" s="388">
        <v>0</v>
      </c>
      <c r="E64" s="248">
        <v>5.7471264367816091E-3</v>
      </c>
      <c r="F64" s="248">
        <v>0</v>
      </c>
      <c r="G64" s="248">
        <v>0</v>
      </c>
      <c r="H64" s="244">
        <v>4.1493775933609959E-3</v>
      </c>
      <c r="I64" s="388">
        <v>3.3489618218352311E-3</v>
      </c>
      <c r="J64" s="248">
        <v>5.7715674362089917E-3</v>
      </c>
      <c r="K64" s="248">
        <v>6.2893081761006293E-3</v>
      </c>
      <c r="L64" s="248">
        <v>0</v>
      </c>
      <c r="M64" s="244">
        <v>5.0556117290192111E-3</v>
      </c>
      <c r="N64" s="388">
        <v>0</v>
      </c>
      <c r="O64" s="248">
        <v>3.1847133757961785E-3</v>
      </c>
      <c r="P64" s="248">
        <v>0</v>
      </c>
      <c r="Q64" s="248">
        <v>0</v>
      </c>
      <c r="R64" s="244">
        <v>2.1707670043415342E-3</v>
      </c>
      <c r="S64" s="244">
        <v>4.0288121108533756E-3</v>
      </c>
      <c r="T64" s="161"/>
    </row>
    <row r="65" spans="1:193" ht="21.9" customHeight="1" thickBot="1" x14ac:dyDescent="0.35">
      <c r="B65" s="279">
        <v>89</v>
      </c>
      <c r="C65" s="243" t="s">
        <v>572</v>
      </c>
      <c r="D65" s="388">
        <v>0</v>
      </c>
      <c r="E65" s="248">
        <v>2.8735632183908046E-3</v>
      </c>
      <c r="F65" s="248">
        <v>0</v>
      </c>
      <c r="G65" s="248">
        <v>0</v>
      </c>
      <c r="H65" s="244">
        <v>2.0746887966804979E-3</v>
      </c>
      <c r="I65" s="388">
        <v>6.6979236436704619E-4</v>
      </c>
      <c r="J65" s="248">
        <v>9.1130012150668284E-4</v>
      </c>
      <c r="K65" s="248">
        <v>0</v>
      </c>
      <c r="L65" s="248">
        <v>0</v>
      </c>
      <c r="M65" s="244">
        <v>8.0889787664307382E-4</v>
      </c>
      <c r="N65" s="388">
        <v>1.3477088948787063E-3</v>
      </c>
      <c r="O65" s="248">
        <v>2.1231422505307855E-3</v>
      </c>
      <c r="P65" s="248">
        <v>1.4814814814814815E-2</v>
      </c>
      <c r="Q65" s="248">
        <v>0</v>
      </c>
      <c r="R65" s="244">
        <v>2.532561505065123E-3</v>
      </c>
      <c r="S65" s="244">
        <v>1.465022585764864E-3</v>
      </c>
      <c r="T65" s="161"/>
    </row>
    <row r="66" spans="1:193" ht="21.9" customHeight="1" thickTop="1" thickBot="1" x14ac:dyDescent="0.35">
      <c r="B66" s="285">
        <v>99</v>
      </c>
      <c r="C66" s="286" t="s">
        <v>573</v>
      </c>
      <c r="D66" s="387">
        <v>3.8167938931297711E-2</v>
      </c>
      <c r="E66" s="308">
        <v>4.5977011494252873E-2</v>
      </c>
      <c r="F66" s="308">
        <v>0</v>
      </c>
      <c r="G66" s="287">
        <v>0</v>
      </c>
      <c r="H66" s="192">
        <v>4.3568464730290454E-2</v>
      </c>
      <c r="I66" s="387">
        <v>2.6791694574681849E-2</v>
      </c>
      <c r="J66" s="308">
        <v>4.3438639125151883E-2</v>
      </c>
      <c r="K66" s="308">
        <v>5.0314465408805034E-2</v>
      </c>
      <c r="L66" s="287">
        <v>0</v>
      </c>
      <c r="M66" s="192">
        <v>3.8624873609706775E-2</v>
      </c>
      <c r="N66" s="387">
        <v>2.15633423180593E-2</v>
      </c>
      <c r="O66" s="308">
        <v>3.1847133757961783E-2</v>
      </c>
      <c r="P66" s="308">
        <v>4.4444444444444446E-2</v>
      </c>
      <c r="Q66" s="287">
        <v>0.33333333333333331</v>
      </c>
      <c r="R66" s="192">
        <v>3.0028943560057888E-2</v>
      </c>
      <c r="S66" s="192">
        <v>3.6015138566719569E-2</v>
      </c>
      <c r="T66" s="161"/>
    </row>
    <row r="67" spans="1:193" ht="21.9" customHeight="1" thickTop="1" thickBot="1" x14ac:dyDescent="0.35">
      <c r="B67" s="410" t="s">
        <v>440</v>
      </c>
      <c r="C67" s="477"/>
      <c r="D67" s="389">
        <v>1</v>
      </c>
      <c r="E67" s="306">
        <v>1</v>
      </c>
      <c r="F67" s="306">
        <v>1</v>
      </c>
      <c r="G67" s="283">
        <v>0</v>
      </c>
      <c r="H67" s="305">
        <v>1.0000000000000002</v>
      </c>
      <c r="I67" s="389">
        <v>1</v>
      </c>
      <c r="J67" s="306">
        <v>1</v>
      </c>
      <c r="K67" s="306">
        <v>1</v>
      </c>
      <c r="L67" s="283">
        <v>1</v>
      </c>
      <c r="M67" s="305">
        <v>1</v>
      </c>
      <c r="N67" s="389">
        <v>1</v>
      </c>
      <c r="O67" s="306">
        <v>1</v>
      </c>
      <c r="P67" s="306">
        <v>1.0000000000000002</v>
      </c>
      <c r="Q67" s="283">
        <v>1</v>
      </c>
      <c r="R67" s="305">
        <v>1</v>
      </c>
      <c r="S67" s="305">
        <v>1</v>
      </c>
    </row>
    <row r="68" spans="1:193" ht="21.9" customHeight="1" thickTop="1" thickBot="1" x14ac:dyDescent="0.35">
      <c r="B68" s="162"/>
      <c r="C68" s="272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</row>
    <row r="69" spans="1:193" s="143" customFormat="1" ht="21.9" customHeight="1" thickTop="1" x14ac:dyDescent="0.3">
      <c r="A69" s="148"/>
      <c r="B69" s="241" t="s">
        <v>489</v>
      </c>
      <c r="C69" s="238"/>
      <c r="D69" s="280"/>
      <c r="E69" s="280"/>
      <c r="F69" s="280"/>
      <c r="G69" s="280"/>
      <c r="H69" s="236"/>
      <c r="I69" s="280"/>
      <c r="J69" s="280"/>
      <c r="K69" s="280"/>
      <c r="L69" s="280"/>
      <c r="M69" s="236"/>
      <c r="N69" s="237"/>
      <c r="O69" s="237"/>
      <c r="P69" s="237"/>
      <c r="Q69" s="237"/>
      <c r="R69" s="237"/>
      <c r="S69" s="237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</row>
    <row r="70" spans="1:193" s="143" customFormat="1" ht="21.9" customHeight="1" thickBot="1" x14ac:dyDescent="0.35">
      <c r="A70" s="148"/>
      <c r="B70" s="239" t="s">
        <v>488</v>
      </c>
      <c r="C70" s="24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36"/>
      <c r="S70" s="167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</row>
    <row r="71" spans="1:193" ht="15" thickTop="1" x14ac:dyDescent="0.3">
      <c r="B71" s="213"/>
      <c r="C71" s="168"/>
      <c r="D71" s="167"/>
      <c r="E71" s="167"/>
      <c r="F71" s="167"/>
      <c r="G71" s="167"/>
      <c r="H71" s="168"/>
      <c r="I71" s="167"/>
      <c r="J71" s="167"/>
      <c r="K71" s="167"/>
      <c r="L71" s="167"/>
      <c r="M71" s="168"/>
      <c r="N71" s="167"/>
      <c r="O71" s="167"/>
      <c r="P71" s="167"/>
      <c r="Q71" s="167"/>
      <c r="R71" s="168"/>
      <c r="S71" s="167"/>
    </row>
    <row r="72" spans="1:193" x14ac:dyDescent="0.3">
      <c r="B72" s="167"/>
      <c r="C72" s="168"/>
      <c r="D72" s="167"/>
      <c r="E72" s="167"/>
      <c r="F72" s="167"/>
      <c r="G72" s="167"/>
      <c r="H72" s="168"/>
      <c r="I72" s="167"/>
      <c r="J72" s="167"/>
      <c r="K72" s="167"/>
      <c r="L72" s="167"/>
      <c r="M72" s="168"/>
      <c r="N72" s="167"/>
      <c r="O72" s="167"/>
      <c r="P72" s="167"/>
      <c r="Q72" s="167"/>
      <c r="R72" s="168"/>
      <c r="S72" s="167"/>
    </row>
    <row r="73" spans="1:193" x14ac:dyDescent="0.3"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</row>
    <row r="74" spans="1:193" x14ac:dyDescent="0.3"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</row>
    <row r="75" spans="1:193" x14ac:dyDescent="0.3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</row>
    <row r="76" spans="1:193" x14ac:dyDescent="0.3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</row>
    <row r="77" spans="1:193" x14ac:dyDescent="0.3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</row>
    <row r="78" spans="1:193" x14ac:dyDescent="0.3"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</row>
    <row r="79" spans="1:193" x14ac:dyDescent="0.3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</row>
    <row r="80" spans="1:193" x14ac:dyDescent="0.3"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</row>
    <row r="81" spans="2:19" x14ac:dyDescent="0.3"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</row>
    <row r="82" spans="2:19" x14ac:dyDescent="0.3"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</row>
    <row r="83" spans="2:19" x14ac:dyDescent="0.3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</row>
    <row r="84" spans="2:19" x14ac:dyDescent="0.3"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</row>
    <row r="85" spans="2:19" x14ac:dyDescent="0.3"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</row>
    <row r="86" spans="2:19" x14ac:dyDescent="0.3"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</row>
    <row r="87" spans="2:19" x14ac:dyDescent="0.3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</row>
    <row r="88" spans="2:19" x14ac:dyDescent="0.3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</row>
    <row r="89" spans="2:19" x14ac:dyDescent="0.3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</row>
    <row r="90" spans="2:19" x14ac:dyDescent="0.3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</row>
    <row r="91" spans="2:19" x14ac:dyDescent="0.3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</row>
    <row r="92" spans="2:19" x14ac:dyDescent="0.3"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</row>
    <row r="93" spans="2:19" x14ac:dyDescent="0.3"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</row>
    <row r="94" spans="2:19" x14ac:dyDescent="0.3"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</row>
    <row r="95" spans="2:19" x14ac:dyDescent="0.3"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</row>
    <row r="96" spans="2:19" x14ac:dyDescent="0.3"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</row>
    <row r="97" spans="2:19" x14ac:dyDescent="0.3"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</row>
    <row r="98" spans="2:19" x14ac:dyDescent="0.3"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</row>
    <row r="99" spans="2:19" x14ac:dyDescent="0.3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</row>
    <row r="100" spans="2:19" x14ac:dyDescent="0.3"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</row>
    <row r="101" spans="2:19" x14ac:dyDescent="0.3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</row>
    <row r="102" spans="2:19" x14ac:dyDescent="0.3"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</row>
    <row r="103" spans="2:19" x14ac:dyDescent="0.3"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</row>
    <row r="104" spans="2:19" x14ac:dyDescent="0.3"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</row>
    <row r="105" spans="2:19" x14ac:dyDescent="0.3"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</row>
    <row r="106" spans="2:19" x14ac:dyDescent="0.3"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</row>
    <row r="107" spans="2:19" x14ac:dyDescent="0.3"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</row>
    <row r="108" spans="2:19" x14ac:dyDescent="0.3"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</row>
    <row r="109" spans="2:19" x14ac:dyDescent="0.3"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</row>
    <row r="110" spans="2:19" x14ac:dyDescent="0.3"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</row>
    <row r="111" spans="2:19" x14ac:dyDescent="0.3"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</row>
    <row r="112" spans="2:19" x14ac:dyDescent="0.3"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</row>
    <row r="113" spans="2:19" x14ac:dyDescent="0.3"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</row>
    <row r="114" spans="2:19" x14ac:dyDescent="0.3"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</row>
    <row r="115" spans="2:19" x14ac:dyDescent="0.3"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</row>
    <row r="116" spans="2:19" x14ac:dyDescent="0.3"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</row>
    <row r="117" spans="2:19" x14ac:dyDescent="0.3"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</row>
    <row r="118" spans="2:19" x14ac:dyDescent="0.3"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</row>
    <row r="119" spans="2:19" x14ac:dyDescent="0.3"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</row>
    <row r="120" spans="2:19" x14ac:dyDescent="0.3"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</row>
    <row r="121" spans="2:19" x14ac:dyDescent="0.3"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</row>
    <row r="122" spans="2:19" x14ac:dyDescent="0.3"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</row>
    <row r="123" spans="2:19" x14ac:dyDescent="0.3"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</row>
    <row r="124" spans="2:19" x14ac:dyDescent="0.3"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</row>
    <row r="125" spans="2:19" x14ac:dyDescent="0.3"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</row>
    <row r="126" spans="2:19" x14ac:dyDescent="0.3"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</row>
    <row r="127" spans="2:19" x14ac:dyDescent="0.3"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</row>
    <row r="128" spans="2:19" x14ac:dyDescent="0.3"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</row>
    <row r="129" spans="2:19" x14ac:dyDescent="0.3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</row>
    <row r="130" spans="2:19" x14ac:dyDescent="0.3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</row>
    <row r="131" spans="2:19" x14ac:dyDescent="0.3"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</row>
    <row r="132" spans="2:19" x14ac:dyDescent="0.3"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</row>
    <row r="133" spans="2:19" x14ac:dyDescent="0.3"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</row>
    <row r="134" spans="2:19" x14ac:dyDescent="0.3"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</row>
    <row r="135" spans="2:19" x14ac:dyDescent="0.3"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</row>
    <row r="136" spans="2:19" x14ac:dyDescent="0.3"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</row>
    <row r="137" spans="2:19" x14ac:dyDescent="0.3"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</row>
    <row r="138" spans="2:19" x14ac:dyDescent="0.3"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</row>
    <row r="139" spans="2:19" x14ac:dyDescent="0.3"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</row>
    <row r="140" spans="2:19" x14ac:dyDescent="0.3"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</row>
    <row r="141" spans="2:19" x14ac:dyDescent="0.3"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</row>
    <row r="142" spans="2:19" x14ac:dyDescent="0.3"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</row>
    <row r="143" spans="2:19" x14ac:dyDescent="0.3"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</row>
    <row r="144" spans="2:19" x14ac:dyDescent="0.3"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</row>
    <row r="145" spans="2:19" x14ac:dyDescent="0.3"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</row>
    <row r="146" spans="2:19" x14ac:dyDescent="0.3"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</row>
    <row r="147" spans="2:19" x14ac:dyDescent="0.3"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</row>
    <row r="148" spans="2:19" x14ac:dyDescent="0.3"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</row>
    <row r="149" spans="2:19" x14ac:dyDescent="0.3"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</row>
    <row r="150" spans="2:19" x14ac:dyDescent="0.3"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</row>
    <row r="151" spans="2:19" x14ac:dyDescent="0.3"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</row>
    <row r="152" spans="2:19" x14ac:dyDescent="0.3"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</row>
    <row r="153" spans="2:19" x14ac:dyDescent="0.3"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</row>
    <row r="154" spans="2:19" x14ac:dyDescent="0.3"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</row>
    <row r="155" spans="2:19" x14ac:dyDescent="0.3"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</row>
    <row r="156" spans="2:19" x14ac:dyDescent="0.3"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</row>
    <row r="157" spans="2:19" x14ac:dyDescent="0.3"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</row>
    <row r="158" spans="2:19" x14ac:dyDescent="0.3"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</row>
    <row r="159" spans="2:19" x14ac:dyDescent="0.3"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</row>
    <row r="160" spans="2:19" x14ac:dyDescent="0.3"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</row>
    <row r="161" spans="2:19" x14ac:dyDescent="0.3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</row>
    <row r="162" spans="2:19" x14ac:dyDescent="0.3"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</row>
    <row r="163" spans="2:19" x14ac:dyDescent="0.3"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</row>
    <row r="164" spans="2:19" x14ac:dyDescent="0.3"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</row>
    <row r="165" spans="2:19" x14ac:dyDescent="0.3"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</row>
    <row r="166" spans="2:19" x14ac:dyDescent="0.3"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</row>
    <row r="167" spans="2:19" x14ac:dyDescent="0.3"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</row>
    <row r="168" spans="2:19" x14ac:dyDescent="0.3"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</row>
    <row r="169" spans="2:19" x14ac:dyDescent="0.3"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</row>
    <row r="170" spans="2:19" x14ac:dyDescent="0.3"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</row>
    <row r="171" spans="2:19" x14ac:dyDescent="0.3"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</row>
    <row r="172" spans="2:19" x14ac:dyDescent="0.3"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</row>
    <row r="173" spans="2:19" x14ac:dyDescent="0.3"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</row>
    <row r="174" spans="2:19" x14ac:dyDescent="0.3"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</row>
    <row r="175" spans="2:19" x14ac:dyDescent="0.3"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</row>
    <row r="176" spans="2:19" x14ac:dyDescent="0.3"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</row>
    <row r="177" spans="2:19" x14ac:dyDescent="0.3"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</row>
    <row r="178" spans="2:19" x14ac:dyDescent="0.3"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</row>
    <row r="179" spans="2:19" x14ac:dyDescent="0.3"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</row>
    <row r="180" spans="2:19" x14ac:dyDescent="0.3"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</row>
    <row r="181" spans="2:19" x14ac:dyDescent="0.3"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</row>
    <row r="182" spans="2:19" x14ac:dyDescent="0.3"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</row>
    <row r="183" spans="2:19" x14ac:dyDescent="0.3"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</row>
    <row r="184" spans="2:19" x14ac:dyDescent="0.3"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</row>
    <row r="185" spans="2:19" x14ac:dyDescent="0.3"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</row>
    <row r="186" spans="2:19" x14ac:dyDescent="0.3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</row>
    <row r="187" spans="2:19" x14ac:dyDescent="0.3"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</row>
    <row r="188" spans="2:19" x14ac:dyDescent="0.3"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</row>
    <row r="189" spans="2:19" x14ac:dyDescent="0.3"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</row>
    <row r="190" spans="2:19" x14ac:dyDescent="0.3"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</row>
    <row r="191" spans="2:19" x14ac:dyDescent="0.3"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</row>
    <row r="192" spans="2:19" x14ac:dyDescent="0.3"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</row>
    <row r="193" spans="2:19" x14ac:dyDescent="0.3"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</row>
    <row r="194" spans="2:19" x14ac:dyDescent="0.3"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</row>
    <row r="195" spans="2:19" x14ac:dyDescent="0.3"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</row>
    <row r="196" spans="2:19" x14ac:dyDescent="0.3"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</row>
    <row r="197" spans="2:19" x14ac:dyDescent="0.3"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</row>
    <row r="198" spans="2:19" x14ac:dyDescent="0.3"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</row>
    <row r="199" spans="2:19" x14ac:dyDescent="0.3"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</row>
    <row r="200" spans="2:19" x14ac:dyDescent="0.3"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</row>
    <row r="201" spans="2:19" x14ac:dyDescent="0.3"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</row>
    <row r="202" spans="2:19" x14ac:dyDescent="0.3"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</row>
    <row r="203" spans="2:19" x14ac:dyDescent="0.3"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</row>
    <row r="204" spans="2:19" x14ac:dyDescent="0.3"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</row>
    <row r="205" spans="2:19" x14ac:dyDescent="0.3"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</row>
    <row r="206" spans="2:19" x14ac:dyDescent="0.3"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</row>
    <row r="207" spans="2:19" x14ac:dyDescent="0.3"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</row>
    <row r="208" spans="2:19" x14ac:dyDescent="0.3"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</row>
    <row r="209" spans="2:19" x14ac:dyDescent="0.3"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</row>
    <row r="210" spans="2:19" x14ac:dyDescent="0.3"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</row>
    <row r="211" spans="2:19" x14ac:dyDescent="0.3"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</row>
    <row r="212" spans="2:19" x14ac:dyDescent="0.3"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</row>
    <row r="213" spans="2:19" x14ac:dyDescent="0.3"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</row>
    <row r="214" spans="2:19" x14ac:dyDescent="0.3"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</row>
    <row r="215" spans="2:19" x14ac:dyDescent="0.3"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</row>
    <row r="216" spans="2:19" x14ac:dyDescent="0.3"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</row>
    <row r="217" spans="2:19" x14ac:dyDescent="0.3"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</row>
    <row r="218" spans="2:19" x14ac:dyDescent="0.3"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</row>
    <row r="219" spans="2:19" x14ac:dyDescent="0.3"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</row>
    <row r="220" spans="2:19" x14ac:dyDescent="0.3"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</row>
    <row r="221" spans="2:19" x14ac:dyDescent="0.3"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</row>
    <row r="222" spans="2:19" x14ac:dyDescent="0.3"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</row>
    <row r="223" spans="2:19" x14ac:dyDescent="0.3"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</row>
    <row r="224" spans="2:19" x14ac:dyDescent="0.3"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</row>
    <row r="225" spans="2:19" x14ac:dyDescent="0.3"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</row>
    <row r="226" spans="2:19" x14ac:dyDescent="0.3"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</row>
    <row r="227" spans="2:19" x14ac:dyDescent="0.3"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</row>
    <row r="228" spans="2:19" x14ac:dyDescent="0.3"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</row>
    <row r="229" spans="2:19" x14ac:dyDescent="0.3"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</row>
    <row r="230" spans="2:19" x14ac:dyDescent="0.3"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</row>
    <row r="231" spans="2:19" x14ac:dyDescent="0.3"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</row>
    <row r="232" spans="2:19" x14ac:dyDescent="0.3"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</row>
    <row r="233" spans="2:19" x14ac:dyDescent="0.3"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</row>
    <row r="234" spans="2:19" x14ac:dyDescent="0.3"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</row>
    <row r="235" spans="2:19" x14ac:dyDescent="0.3"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</row>
    <row r="236" spans="2:19" x14ac:dyDescent="0.3"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</row>
    <row r="237" spans="2:19" x14ac:dyDescent="0.3"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</row>
    <row r="238" spans="2:19" x14ac:dyDescent="0.3"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</row>
    <row r="239" spans="2:19" x14ac:dyDescent="0.3"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</row>
    <row r="240" spans="2:19" x14ac:dyDescent="0.3"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</row>
    <row r="241" spans="2:19" x14ac:dyDescent="0.3"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</row>
    <row r="242" spans="2:19" x14ac:dyDescent="0.3"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</row>
    <row r="243" spans="2:19" x14ac:dyDescent="0.3"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</row>
    <row r="244" spans="2:19" x14ac:dyDescent="0.3"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</row>
    <row r="245" spans="2:19" x14ac:dyDescent="0.3"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</row>
    <row r="246" spans="2:19" x14ac:dyDescent="0.3"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</row>
    <row r="247" spans="2:19" x14ac:dyDescent="0.3"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</row>
    <row r="248" spans="2:19" x14ac:dyDescent="0.3"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</row>
    <row r="249" spans="2:19" x14ac:dyDescent="0.3"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</row>
    <row r="250" spans="2:19" x14ac:dyDescent="0.3"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</row>
    <row r="251" spans="2:19" x14ac:dyDescent="0.3"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</row>
    <row r="252" spans="2:19" x14ac:dyDescent="0.3"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</row>
    <row r="253" spans="2:19" x14ac:dyDescent="0.3"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</row>
    <row r="254" spans="2:19" x14ac:dyDescent="0.3"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</row>
    <row r="255" spans="2:19" x14ac:dyDescent="0.3"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</row>
    <row r="256" spans="2:19" x14ac:dyDescent="0.3"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</row>
    <row r="257" spans="2:19" x14ac:dyDescent="0.3"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</row>
    <row r="258" spans="2:19" x14ac:dyDescent="0.3"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</row>
    <row r="259" spans="2:19" x14ac:dyDescent="0.3"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</row>
    <row r="260" spans="2:19" x14ac:dyDescent="0.3"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</row>
    <row r="261" spans="2:19" x14ac:dyDescent="0.3"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</row>
    <row r="262" spans="2:19" x14ac:dyDescent="0.3"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</row>
    <row r="263" spans="2:19" x14ac:dyDescent="0.3"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</row>
    <row r="264" spans="2:19" x14ac:dyDescent="0.3"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</row>
    <row r="265" spans="2:19" x14ac:dyDescent="0.3"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</row>
    <row r="266" spans="2:19" x14ac:dyDescent="0.3"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</row>
    <row r="267" spans="2:19" x14ac:dyDescent="0.3"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</row>
    <row r="268" spans="2:19" x14ac:dyDescent="0.3"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</row>
    <row r="269" spans="2:19" x14ac:dyDescent="0.3"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</row>
    <row r="270" spans="2:19" x14ac:dyDescent="0.3"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</row>
    <row r="271" spans="2:19" x14ac:dyDescent="0.3"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</row>
    <row r="272" spans="2:19" x14ac:dyDescent="0.3"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</row>
    <row r="273" spans="2:19" x14ac:dyDescent="0.3"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</row>
    <row r="274" spans="2:19" x14ac:dyDescent="0.3"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</row>
    <row r="275" spans="2:19" x14ac:dyDescent="0.3"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</row>
    <row r="276" spans="2:19" x14ac:dyDescent="0.3"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</row>
    <row r="277" spans="2:19" x14ac:dyDescent="0.3"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</row>
    <row r="278" spans="2:19" x14ac:dyDescent="0.3"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</row>
    <row r="279" spans="2:19" x14ac:dyDescent="0.3"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</row>
    <row r="280" spans="2:19" x14ac:dyDescent="0.3"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</row>
    <row r="281" spans="2:19" x14ac:dyDescent="0.3"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</row>
    <row r="282" spans="2:19" x14ac:dyDescent="0.3"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</row>
    <row r="283" spans="2:19" x14ac:dyDescent="0.3"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</row>
    <row r="284" spans="2:19" x14ac:dyDescent="0.3"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</row>
    <row r="285" spans="2:19" x14ac:dyDescent="0.3"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</row>
    <row r="286" spans="2:19" x14ac:dyDescent="0.3"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</row>
    <row r="287" spans="2:19" x14ac:dyDescent="0.3"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</row>
    <row r="288" spans="2:19" x14ac:dyDescent="0.3"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</row>
    <row r="289" spans="2:19" x14ac:dyDescent="0.3"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</row>
    <row r="290" spans="2:19" x14ac:dyDescent="0.3"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</row>
    <row r="291" spans="2:19" x14ac:dyDescent="0.3"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</row>
    <row r="292" spans="2:19" x14ac:dyDescent="0.3"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</row>
    <row r="293" spans="2:19" x14ac:dyDescent="0.3"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</row>
    <row r="294" spans="2:19" x14ac:dyDescent="0.3"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</row>
    <row r="295" spans="2:19" x14ac:dyDescent="0.3"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</row>
    <row r="296" spans="2:19" x14ac:dyDescent="0.3"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</row>
    <row r="297" spans="2:19" x14ac:dyDescent="0.3"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</row>
    <row r="298" spans="2:19" x14ac:dyDescent="0.3"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</row>
    <row r="299" spans="2:19" x14ac:dyDescent="0.3"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</row>
    <row r="300" spans="2:19" x14ac:dyDescent="0.3"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</row>
    <row r="301" spans="2:19" x14ac:dyDescent="0.3"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</row>
    <row r="302" spans="2:19" x14ac:dyDescent="0.3"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</row>
    <row r="303" spans="2:19" x14ac:dyDescent="0.3"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</row>
    <row r="304" spans="2:19" x14ac:dyDescent="0.3"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</row>
    <row r="305" spans="2:19" x14ac:dyDescent="0.3"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</row>
    <row r="306" spans="2:19" x14ac:dyDescent="0.3"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</row>
    <row r="307" spans="2:19" x14ac:dyDescent="0.3"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</row>
    <row r="308" spans="2:19" x14ac:dyDescent="0.3"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</row>
    <row r="309" spans="2:19" x14ac:dyDescent="0.3"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</row>
    <row r="310" spans="2:19" x14ac:dyDescent="0.3"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</row>
    <row r="311" spans="2:19" x14ac:dyDescent="0.3"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</row>
    <row r="312" spans="2:19" x14ac:dyDescent="0.3"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</row>
    <row r="313" spans="2:19" x14ac:dyDescent="0.3"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</row>
    <row r="314" spans="2:19" x14ac:dyDescent="0.3"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</row>
    <row r="315" spans="2:19" x14ac:dyDescent="0.3"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</row>
    <row r="316" spans="2:19" x14ac:dyDescent="0.3"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</row>
    <row r="317" spans="2:19" x14ac:dyDescent="0.3"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</row>
    <row r="318" spans="2:19" x14ac:dyDescent="0.3"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</row>
    <row r="319" spans="2:19" x14ac:dyDescent="0.3"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</row>
    <row r="320" spans="2:19" x14ac:dyDescent="0.3"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</row>
    <row r="321" spans="2:19" x14ac:dyDescent="0.3"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</row>
    <row r="322" spans="2:19" x14ac:dyDescent="0.3"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</row>
    <row r="323" spans="2:19" x14ac:dyDescent="0.3"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</row>
    <row r="324" spans="2:19" x14ac:dyDescent="0.3"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</row>
    <row r="325" spans="2:19" x14ac:dyDescent="0.3"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</row>
    <row r="326" spans="2:19" x14ac:dyDescent="0.3"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</row>
    <row r="327" spans="2:19" x14ac:dyDescent="0.3"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</row>
    <row r="328" spans="2:19" x14ac:dyDescent="0.3"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</row>
    <row r="329" spans="2:19" x14ac:dyDescent="0.3"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</row>
    <row r="330" spans="2:19" x14ac:dyDescent="0.3"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</row>
    <row r="331" spans="2:19" x14ac:dyDescent="0.3"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</row>
    <row r="332" spans="2:19" x14ac:dyDescent="0.3"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</row>
    <row r="333" spans="2:19" x14ac:dyDescent="0.3"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</row>
    <row r="334" spans="2:19" x14ac:dyDescent="0.3"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</row>
    <row r="335" spans="2:19" x14ac:dyDescent="0.3"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</row>
    <row r="336" spans="2:19" x14ac:dyDescent="0.3"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</row>
    <row r="337" spans="2:19" x14ac:dyDescent="0.3"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</row>
    <row r="338" spans="2:19" x14ac:dyDescent="0.3"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</row>
    <row r="339" spans="2:19" x14ac:dyDescent="0.3"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</row>
    <row r="340" spans="2:19" x14ac:dyDescent="0.3"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</row>
    <row r="341" spans="2:19" x14ac:dyDescent="0.3"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</row>
    <row r="342" spans="2:19" x14ac:dyDescent="0.3"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</row>
    <row r="343" spans="2:19" x14ac:dyDescent="0.3"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</row>
    <row r="344" spans="2:19" x14ac:dyDescent="0.3"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</row>
    <row r="345" spans="2:19" x14ac:dyDescent="0.3"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</row>
    <row r="346" spans="2:19" x14ac:dyDescent="0.3"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</row>
    <row r="347" spans="2:19" x14ac:dyDescent="0.3"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</row>
    <row r="348" spans="2:19" x14ac:dyDescent="0.3"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</row>
    <row r="349" spans="2:19" x14ac:dyDescent="0.3"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</row>
    <row r="350" spans="2:19" x14ac:dyDescent="0.3"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</row>
    <row r="351" spans="2:19" x14ac:dyDescent="0.3"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</row>
    <row r="352" spans="2:19" x14ac:dyDescent="0.3"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</row>
    <row r="353" spans="2:19" x14ac:dyDescent="0.3"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</row>
    <row r="354" spans="2:19" x14ac:dyDescent="0.3"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</row>
    <row r="355" spans="2:19" x14ac:dyDescent="0.3"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</row>
    <row r="356" spans="2:19" x14ac:dyDescent="0.3"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</row>
    <row r="357" spans="2:19" x14ac:dyDescent="0.3"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</row>
    <row r="358" spans="2:19" x14ac:dyDescent="0.3"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</row>
    <row r="359" spans="2:19" x14ac:dyDescent="0.3"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</row>
    <row r="360" spans="2:19" x14ac:dyDescent="0.3"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</row>
    <row r="361" spans="2:19" x14ac:dyDescent="0.3"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</row>
    <row r="362" spans="2:19" x14ac:dyDescent="0.3"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</row>
    <row r="363" spans="2:19" x14ac:dyDescent="0.3"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</row>
    <row r="364" spans="2:19" x14ac:dyDescent="0.3"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</row>
    <row r="365" spans="2:19" x14ac:dyDescent="0.3"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</row>
    <row r="366" spans="2:19" x14ac:dyDescent="0.3"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</row>
    <row r="367" spans="2:19" x14ac:dyDescent="0.3"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</row>
    <row r="368" spans="2:19" x14ac:dyDescent="0.3"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</row>
    <row r="369" spans="2:19" x14ac:dyDescent="0.3"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</row>
    <row r="370" spans="2:19" x14ac:dyDescent="0.3"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</row>
    <row r="371" spans="2:19" x14ac:dyDescent="0.3"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</row>
    <row r="372" spans="2:19" x14ac:dyDescent="0.3"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</row>
    <row r="373" spans="2:19" x14ac:dyDescent="0.3"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</row>
    <row r="374" spans="2:19" x14ac:dyDescent="0.3"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</row>
    <row r="375" spans="2:19" x14ac:dyDescent="0.3"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</row>
    <row r="376" spans="2:19" x14ac:dyDescent="0.3"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</row>
    <row r="377" spans="2:19" x14ac:dyDescent="0.3"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</row>
    <row r="378" spans="2:19" x14ac:dyDescent="0.3"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</row>
    <row r="379" spans="2:19" x14ac:dyDescent="0.3"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</row>
    <row r="380" spans="2:19" x14ac:dyDescent="0.3"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</row>
    <row r="381" spans="2:19" x14ac:dyDescent="0.3"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</row>
    <row r="382" spans="2:19" x14ac:dyDescent="0.3"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</row>
    <row r="383" spans="2:19" x14ac:dyDescent="0.3"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</row>
    <row r="384" spans="2:19" x14ac:dyDescent="0.3"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</row>
    <row r="385" spans="2:19" x14ac:dyDescent="0.3"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</row>
    <row r="386" spans="2:19" x14ac:dyDescent="0.3"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</row>
    <row r="387" spans="2:19" x14ac:dyDescent="0.3"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</row>
    <row r="388" spans="2:19" x14ac:dyDescent="0.3"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</row>
    <row r="389" spans="2:19" x14ac:dyDescent="0.3"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</row>
    <row r="390" spans="2:19" x14ac:dyDescent="0.3"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</row>
    <row r="391" spans="2:19" x14ac:dyDescent="0.3"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</row>
    <row r="392" spans="2:19" x14ac:dyDescent="0.3"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</row>
    <row r="393" spans="2:19" x14ac:dyDescent="0.3"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</row>
    <row r="394" spans="2:19" x14ac:dyDescent="0.3"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</row>
    <row r="395" spans="2:19" x14ac:dyDescent="0.3"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</row>
    <row r="396" spans="2:19" x14ac:dyDescent="0.3"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</row>
    <row r="397" spans="2:19" x14ac:dyDescent="0.3"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</row>
    <row r="398" spans="2:19" x14ac:dyDescent="0.3"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</row>
    <row r="399" spans="2:19" x14ac:dyDescent="0.3"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</row>
    <row r="400" spans="2:19" x14ac:dyDescent="0.3"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</row>
    <row r="401" spans="2:19" x14ac:dyDescent="0.3"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</row>
    <row r="402" spans="2:19" x14ac:dyDescent="0.3"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</row>
    <row r="403" spans="2:19" x14ac:dyDescent="0.3"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</row>
    <row r="404" spans="2:19" x14ac:dyDescent="0.3"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</row>
    <row r="405" spans="2:19" x14ac:dyDescent="0.3"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</row>
    <row r="406" spans="2:19" x14ac:dyDescent="0.3"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</row>
    <row r="407" spans="2:19" x14ac:dyDescent="0.3"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</row>
    <row r="408" spans="2:19" x14ac:dyDescent="0.3"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</row>
    <row r="409" spans="2:19" x14ac:dyDescent="0.3"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</row>
    <row r="410" spans="2:19" x14ac:dyDescent="0.3"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</row>
    <row r="411" spans="2:19" x14ac:dyDescent="0.3"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</row>
    <row r="412" spans="2:19" x14ac:dyDescent="0.3"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</row>
    <row r="413" spans="2:19" x14ac:dyDescent="0.3"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</row>
    <row r="414" spans="2:19" x14ac:dyDescent="0.3"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</row>
    <row r="415" spans="2:19" x14ac:dyDescent="0.3"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</row>
    <row r="416" spans="2:19" x14ac:dyDescent="0.3"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</row>
    <row r="417" spans="2:19" x14ac:dyDescent="0.3"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</row>
    <row r="418" spans="2:19" x14ac:dyDescent="0.3"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</row>
    <row r="419" spans="2:19" x14ac:dyDescent="0.3"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</row>
    <row r="420" spans="2:19" x14ac:dyDescent="0.3"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</row>
    <row r="421" spans="2:19" x14ac:dyDescent="0.3"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</row>
    <row r="422" spans="2:19" x14ac:dyDescent="0.3"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</row>
    <row r="423" spans="2:19" x14ac:dyDescent="0.3"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</row>
    <row r="424" spans="2:19" x14ac:dyDescent="0.3"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</row>
    <row r="425" spans="2:19" x14ac:dyDescent="0.3"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</row>
    <row r="426" spans="2:19" x14ac:dyDescent="0.3"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</row>
    <row r="427" spans="2:19" x14ac:dyDescent="0.3"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</row>
    <row r="428" spans="2:19" x14ac:dyDescent="0.3"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</row>
    <row r="429" spans="2:19" x14ac:dyDescent="0.3"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</row>
    <row r="430" spans="2:19" x14ac:dyDescent="0.3"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</row>
    <row r="431" spans="2:19" x14ac:dyDescent="0.3"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</row>
    <row r="432" spans="2:19" x14ac:dyDescent="0.3"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</row>
    <row r="433" spans="2:19" x14ac:dyDescent="0.3"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</row>
    <row r="434" spans="2:19" x14ac:dyDescent="0.3"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</row>
    <row r="435" spans="2:19" x14ac:dyDescent="0.3"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</row>
    <row r="436" spans="2:19" x14ac:dyDescent="0.3"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</row>
    <row r="437" spans="2:19" x14ac:dyDescent="0.3"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</row>
    <row r="438" spans="2:19" x14ac:dyDescent="0.3"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</row>
    <row r="439" spans="2:19" x14ac:dyDescent="0.3"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</row>
    <row r="440" spans="2:19" x14ac:dyDescent="0.3"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</row>
    <row r="441" spans="2:19" x14ac:dyDescent="0.3"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</row>
    <row r="442" spans="2:19" x14ac:dyDescent="0.3"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</row>
    <row r="443" spans="2:19" x14ac:dyDescent="0.3"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</row>
    <row r="444" spans="2:19" x14ac:dyDescent="0.3"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</row>
    <row r="445" spans="2:19" x14ac:dyDescent="0.3"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</row>
    <row r="446" spans="2:19" x14ac:dyDescent="0.3"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</row>
    <row r="447" spans="2:19" x14ac:dyDescent="0.3"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</row>
    <row r="448" spans="2:19" x14ac:dyDescent="0.3"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</row>
    <row r="449" spans="2:19" x14ac:dyDescent="0.3"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</row>
    <row r="450" spans="2:19" x14ac:dyDescent="0.3"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</row>
    <row r="451" spans="2:19" x14ac:dyDescent="0.3"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</row>
    <row r="452" spans="2:19" x14ac:dyDescent="0.3"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</row>
    <row r="453" spans="2:19" x14ac:dyDescent="0.3"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</row>
    <row r="454" spans="2:19" x14ac:dyDescent="0.3"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</row>
    <row r="455" spans="2:19" x14ac:dyDescent="0.3"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</row>
    <row r="456" spans="2:19" x14ac:dyDescent="0.3"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</row>
    <row r="457" spans="2:19" x14ac:dyDescent="0.3"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</row>
    <row r="458" spans="2:19" x14ac:dyDescent="0.3"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</row>
    <row r="459" spans="2:19" x14ac:dyDescent="0.3"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</row>
    <row r="460" spans="2:19" x14ac:dyDescent="0.3"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</row>
    <row r="461" spans="2:19" x14ac:dyDescent="0.3"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</row>
    <row r="462" spans="2:19" x14ac:dyDescent="0.3"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</row>
    <row r="463" spans="2:19" x14ac:dyDescent="0.3"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</row>
    <row r="464" spans="2:19" x14ac:dyDescent="0.3"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</row>
    <row r="465" spans="2:19" x14ac:dyDescent="0.3"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</row>
    <row r="466" spans="2:19" x14ac:dyDescent="0.3"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</row>
    <row r="467" spans="2:19" x14ac:dyDescent="0.3"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</row>
    <row r="468" spans="2:19" x14ac:dyDescent="0.3"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</row>
    <row r="469" spans="2:19" x14ac:dyDescent="0.3"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</row>
    <row r="470" spans="2:19" x14ac:dyDescent="0.3"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</row>
    <row r="471" spans="2:19" x14ac:dyDescent="0.3"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</row>
    <row r="472" spans="2:19" x14ac:dyDescent="0.3"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</row>
    <row r="473" spans="2:19" x14ac:dyDescent="0.3"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</row>
    <row r="474" spans="2:19" x14ac:dyDescent="0.3"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</row>
    <row r="475" spans="2:19" x14ac:dyDescent="0.3"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</row>
    <row r="476" spans="2:19" x14ac:dyDescent="0.3"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</row>
    <row r="477" spans="2:19" x14ac:dyDescent="0.3"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</row>
    <row r="478" spans="2:19" x14ac:dyDescent="0.3"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</row>
    <row r="479" spans="2:19" x14ac:dyDescent="0.3"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</row>
    <row r="480" spans="2:19" x14ac:dyDescent="0.3"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</row>
    <row r="481" spans="2:19" x14ac:dyDescent="0.3"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</row>
    <row r="482" spans="2:19" x14ac:dyDescent="0.3"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</row>
    <row r="483" spans="2:19" x14ac:dyDescent="0.3"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</row>
    <row r="484" spans="2:19" x14ac:dyDescent="0.3"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</row>
    <row r="485" spans="2:19" x14ac:dyDescent="0.3"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</row>
    <row r="486" spans="2:19" x14ac:dyDescent="0.3"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</row>
    <row r="487" spans="2:19" x14ac:dyDescent="0.3"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</row>
    <row r="488" spans="2:19" x14ac:dyDescent="0.3"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</row>
    <row r="489" spans="2:19" x14ac:dyDescent="0.3"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</row>
    <row r="490" spans="2:19" x14ac:dyDescent="0.3"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</row>
    <row r="491" spans="2:19" x14ac:dyDescent="0.3"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</row>
    <row r="492" spans="2:19" x14ac:dyDescent="0.3"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</row>
    <row r="493" spans="2:19" x14ac:dyDescent="0.3"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</row>
    <row r="494" spans="2:19" x14ac:dyDescent="0.3"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</row>
    <row r="495" spans="2:19" x14ac:dyDescent="0.3"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</row>
    <row r="496" spans="2:19" x14ac:dyDescent="0.3"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</row>
    <row r="497" spans="2:19" x14ac:dyDescent="0.3"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</row>
    <row r="498" spans="2:19" x14ac:dyDescent="0.3"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</row>
    <row r="499" spans="2:19" x14ac:dyDescent="0.3"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</row>
    <row r="500" spans="2:19" x14ac:dyDescent="0.3"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</row>
    <row r="501" spans="2:19" x14ac:dyDescent="0.3"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</row>
    <row r="502" spans="2:19" x14ac:dyDescent="0.3"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</row>
    <row r="503" spans="2:19" x14ac:dyDescent="0.3"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</row>
    <row r="504" spans="2:19" x14ac:dyDescent="0.3"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</row>
    <row r="505" spans="2:19" x14ac:dyDescent="0.3"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</row>
    <row r="506" spans="2:19" x14ac:dyDescent="0.3"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</row>
    <row r="507" spans="2:19" x14ac:dyDescent="0.3"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</row>
    <row r="508" spans="2:19" x14ac:dyDescent="0.3"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</row>
    <row r="509" spans="2:19" x14ac:dyDescent="0.3"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</row>
    <row r="510" spans="2:19" x14ac:dyDescent="0.3"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</row>
    <row r="511" spans="2:19" x14ac:dyDescent="0.3"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</row>
    <row r="512" spans="2:19" x14ac:dyDescent="0.3"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</row>
    <row r="513" spans="2:19" x14ac:dyDescent="0.3"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</row>
    <row r="514" spans="2:19" x14ac:dyDescent="0.3"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</row>
    <row r="515" spans="2:19" x14ac:dyDescent="0.3"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</row>
    <row r="516" spans="2:19" x14ac:dyDescent="0.3"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</row>
    <row r="517" spans="2:19" x14ac:dyDescent="0.3"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</row>
    <row r="518" spans="2:19" x14ac:dyDescent="0.3"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</row>
    <row r="519" spans="2:19" x14ac:dyDescent="0.3"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</row>
    <row r="520" spans="2:19" x14ac:dyDescent="0.3"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</row>
    <row r="521" spans="2:19" x14ac:dyDescent="0.3"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</row>
    <row r="522" spans="2:19" x14ac:dyDescent="0.3"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</row>
    <row r="523" spans="2:19" x14ac:dyDescent="0.3"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</row>
    <row r="524" spans="2:19" x14ac:dyDescent="0.3"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</row>
    <row r="525" spans="2:19" x14ac:dyDescent="0.3"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</row>
    <row r="526" spans="2:19" x14ac:dyDescent="0.3"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</row>
    <row r="527" spans="2:19" x14ac:dyDescent="0.3"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</row>
    <row r="528" spans="2:19" x14ac:dyDescent="0.3"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</row>
    <row r="529" spans="2:19" x14ac:dyDescent="0.3"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</row>
    <row r="530" spans="2:19" x14ac:dyDescent="0.3"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</row>
    <row r="531" spans="2:19" x14ac:dyDescent="0.3"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</row>
    <row r="532" spans="2:19" x14ac:dyDescent="0.3"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</row>
    <row r="533" spans="2:19" x14ac:dyDescent="0.3"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</row>
    <row r="534" spans="2:19" x14ac:dyDescent="0.3"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</row>
    <row r="535" spans="2:19" x14ac:dyDescent="0.3"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</row>
    <row r="536" spans="2:19" x14ac:dyDescent="0.3"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</row>
    <row r="537" spans="2:19" x14ac:dyDescent="0.3"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</row>
    <row r="538" spans="2:19" x14ac:dyDescent="0.3"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</row>
    <row r="539" spans="2:19" x14ac:dyDescent="0.3"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</row>
    <row r="540" spans="2:19" x14ac:dyDescent="0.3"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</row>
    <row r="541" spans="2:19" x14ac:dyDescent="0.3"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</row>
    <row r="542" spans="2:19" x14ac:dyDescent="0.3"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</row>
    <row r="543" spans="2:19" x14ac:dyDescent="0.3"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</row>
    <row r="544" spans="2:19" x14ac:dyDescent="0.3"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</row>
    <row r="545" spans="2:19" x14ac:dyDescent="0.3"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</row>
    <row r="546" spans="2:19" x14ac:dyDescent="0.3"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</row>
    <row r="547" spans="2:19" x14ac:dyDescent="0.3"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</row>
    <row r="548" spans="2:19" x14ac:dyDescent="0.3"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</row>
    <row r="549" spans="2:19" x14ac:dyDescent="0.3"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</row>
    <row r="550" spans="2:19" x14ac:dyDescent="0.3"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</row>
    <row r="551" spans="2:19" x14ac:dyDescent="0.3"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</row>
    <row r="552" spans="2:19" x14ac:dyDescent="0.3"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</row>
    <row r="553" spans="2:19" x14ac:dyDescent="0.3"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</row>
    <row r="554" spans="2:19" x14ac:dyDescent="0.3"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</row>
    <row r="555" spans="2:19" x14ac:dyDescent="0.3"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</row>
    <row r="556" spans="2:19" x14ac:dyDescent="0.3"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</row>
    <row r="557" spans="2:19" x14ac:dyDescent="0.3"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</row>
    <row r="558" spans="2:19" x14ac:dyDescent="0.3"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</row>
    <row r="559" spans="2:19" x14ac:dyDescent="0.3"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</row>
    <row r="560" spans="2:19" x14ac:dyDescent="0.3"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</row>
    <row r="561" spans="2:19" x14ac:dyDescent="0.3"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</row>
    <row r="562" spans="2:19" x14ac:dyDescent="0.3"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</row>
    <row r="563" spans="2:19" x14ac:dyDescent="0.3"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</row>
    <row r="564" spans="2:19" x14ac:dyDescent="0.3"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</row>
    <row r="565" spans="2:19" x14ac:dyDescent="0.3"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</row>
    <row r="566" spans="2:19" x14ac:dyDescent="0.3"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</row>
    <row r="567" spans="2:19" x14ac:dyDescent="0.3"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</row>
    <row r="568" spans="2:19" x14ac:dyDescent="0.3"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</row>
    <row r="569" spans="2:19" x14ac:dyDescent="0.3"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</row>
    <row r="570" spans="2:19" x14ac:dyDescent="0.3"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</row>
    <row r="571" spans="2:19" x14ac:dyDescent="0.3"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</row>
    <row r="572" spans="2:19" x14ac:dyDescent="0.3"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</row>
    <row r="573" spans="2:19" x14ac:dyDescent="0.3"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</row>
    <row r="574" spans="2:19" x14ac:dyDescent="0.3"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</row>
    <row r="575" spans="2:19" x14ac:dyDescent="0.3"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</row>
    <row r="576" spans="2:19" x14ac:dyDescent="0.3"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</row>
    <row r="577" spans="2:19" x14ac:dyDescent="0.3"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</row>
    <row r="578" spans="2:19" x14ac:dyDescent="0.3"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</row>
    <row r="579" spans="2:19" x14ac:dyDescent="0.3"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</row>
    <row r="580" spans="2:19" x14ac:dyDescent="0.3"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</row>
    <row r="581" spans="2:19" x14ac:dyDescent="0.3"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</row>
    <row r="582" spans="2:19" x14ac:dyDescent="0.3"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</row>
    <row r="583" spans="2:19" x14ac:dyDescent="0.3"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</row>
    <row r="584" spans="2:19" x14ac:dyDescent="0.3"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</row>
    <row r="585" spans="2:19" x14ac:dyDescent="0.3"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</row>
    <row r="586" spans="2:19" x14ac:dyDescent="0.3"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</row>
    <row r="587" spans="2:19" x14ac:dyDescent="0.3"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</row>
    <row r="588" spans="2:19" x14ac:dyDescent="0.3"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</row>
    <row r="589" spans="2:19" x14ac:dyDescent="0.3"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</row>
    <row r="590" spans="2:19" x14ac:dyDescent="0.3"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</row>
    <row r="591" spans="2:19" x14ac:dyDescent="0.3"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</row>
    <row r="592" spans="2:19" x14ac:dyDescent="0.3"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</row>
    <row r="593" spans="2:19" x14ac:dyDescent="0.3"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</row>
    <row r="594" spans="2:19" x14ac:dyDescent="0.3"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</row>
    <row r="595" spans="2:19" x14ac:dyDescent="0.3"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</row>
    <row r="596" spans="2:19" x14ac:dyDescent="0.3"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</row>
    <row r="597" spans="2:19" x14ac:dyDescent="0.3"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</row>
    <row r="598" spans="2:19" x14ac:dyDescent="0.3"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</row>
    <row r="599" spans="2:19" x14ac:dyDescent="0.3"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</row>
    <row r="600" spans="2:19" x14ac:dyDescent="0.3"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</row>
    <row r="601" spans="2:19" x14ac:dyDescent="0.3"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</row>
    <row r="602" spans="2:19" x14ac:dyDescent="0.3"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</row>
    <row r="603" spans="2:19" x14ac:dyDescent="0.3"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</row>
    <row r="604" spans="2:19" x14ac:dyDescent="0.3"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</row>
    <row r="605" spans="2:19" x14ac:dyDescent="0.3"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</row>
    <row r="606" spans="2:19" x14ac:dyDescent="0.3"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</row>
    <row r="607" spans="2:19" x14ac:dyDescent="0.3"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</row>
    <row r="608" spans="2:19" x14ac:dyDescent="0.3"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</row>
    <row r="609" spans="2:19" x14ac:dyDescent="0.3"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</row>
    <row r="610" spans="2:19" x14ac:dyDescent="0.3"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</row>
    <row r="611" spans="2:19" x14ac:dyDescent="0.3"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</row>
    <row r="612" spans="2:19" x14ac:dyDescent="0.3"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</row>
    <row r="613" spans="2:19" x14ac:dyDescent="0.3"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</row>
    <row r="614" spans="2:19" x14ac:dyDescent="0.3"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</row>
    <row r="615" spans="2:19" x14ac:dyDescent="0.3"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</row>
    <row r="616" spans="2:19" x14ac:dyDescent="0.3"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</row>
    <row r="617" spans="2:19" x14ac:dyDescent="0.3"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</row>
    <row r="618" spans="2:19" x14ac:dyDescent="0.3"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</row>
    <row r="619" spans="2:19" x14ac:dyDescent="0.3"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</row>
    <row r="620" spans="2:19" x14ac:dyDescent="0.3"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</row>
    <row r="621" spans="2:19" x14ac:dyDescent="0.3"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</row>
    <row r="622" spans="2:19" x14ac:dyDescent="0.3"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</row>
    <row r="623" spans="2:19" x14ac:dyDescent="0.3"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</row>
    <row r="624" spans="2:19" x14ac:dyDescent="0.3"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</row>
    <row r="625" spans="2:19" x14ac:dyDescent="0.3"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</row>
    <row r="626" spans="2:19" x14ac:dyDescent="0.3"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</row>
    <row r="627" spans="2:19" x14ac:dyDescent="0.3"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</row>
    <row r="628" spans="2:19" x14ac:dyDescent="0.3"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</row>
    <row r="629" spans="2:19" x14ac:dyDescent="0.3"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</row>
    <row r="630" spans="2:19" x14ac:dyDescent="0.3"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</row>
    <row r="631" spans="2:19" x14ac:dyDescent="0.3"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</row>
    <row r="632" spans="2:19" x14ac:dyDescent="0.3"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</row>
    <row r="633" spans="2:19" x14ac:dyDescent="0.3"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</row>
    <row r="634" spans="2:19" x14ac:dyDescent="0.3"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</row>
    <row r="635" spans="2:19" x14ac:dyDescent="0.3"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</row>
    <row r="636" spans="2:19" x14ac:dyDescent="0.3"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</row>
    <row r="637" spans="2:19" x14ac:dyDescent="0.3"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</row>
    <row r="638" spans="2:19" x14ac:dyDescent="0.3"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</row>
    <row r="639" spans="2:19" x14ac:dyDescent="0.3"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</row>
    <row r="640" spans="2:19" x14ac:dyDescent="0.3"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</row>
    <row r="641" spans="2:19" x14ac:dyDescent="0.3"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</row>
    <row r="642" spans="2:19" x14ac:dyDescent="0.3"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</row>
    <row r="643" spans="2:19" x14ac:dyDescent="0.3"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</row>
    <row r="644" spans="2:19" x14ac:dyDescent="0.3"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</row>
    <row r="645" spans="2:19" x14ac:dyDescent="0.3"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</row>
    <row r="646" spans="2:19" x14ac:dyDescent="0.3"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</row>
    <row r="647" spans="2:19" x14ac:dyDescent="0.3"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</row>
    <row r="648" spans="2:19" x14ac:dyDescent="0.3"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</row>
    <row r="649" spans="2:19" x14ac:dyDescent="0.3"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</row>
    <row r="650" spans="2:19" x14ac:dyDescent="0.3"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</row>
    <row r="651" spans="2:19" x14ac:dyDescent="0.3"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</row>
  </sheetData>
  <mergeCells count="15">
    <mergeCell ref="B2:S2"/>
    <mergeCell ref="B3:B6"/>
    <mergeCell ref="C3:C6"/>
    <mergeCell ref="D3:R3"/>
    <mergeCell ref="S3:S6"/>
    <mergeCell ref="D4:H4"/>
    <mergeCell ref="D5:G5"/>
    <mergeCell ref="H5:H6"/>
    <mergeCell ref="R5:R6"/>
    <mergeCell ref="N5:Q5"/>
    <mergeCell ref="N4:R4"/>
    <mergeCell ref="M5:M6"/>
    <mergeCell ref="I5:L5"/>
    <mergeCell ref="I4:M4"/>
    <mergeCell ref="B67:C67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Y401"/>
  <sheetViews>
    <sheetView zoomScale="80" zoomScaleNormal="8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8.44140625" style="143" customWidth="1"/>
    <col min="3" max="3" width="145.109375" style="143" customWidth="1"/>
    <col min="4" max="5" width="13.6640625" style="146" customWidth="1"/>
    <col min="6" max="7" width="16.109375" style="146" customWidth="1"/>
    <col min="8" max="10" width="13.6640625" style="146" customWidth="1"/>
    <col min="11" max="11" width="13.6640625" style="148" customWidth="1"/>
    <col min="12" max="181" width="11.44140625" style="148" customWidth="1"/>
    <col min="182" max="16384" width="9.109375" style="143"/>
  </cols>
  <sheetData>
    <row r="1" spans="2:11" s="148" customFormat="1" ht="15" thickBot="1" x14ac:dyDescent="0.35">
      <c r="D1" s="150"/>
      <c r="E1" s="150"/>
      <c r="F1" s="150"/>
      <c r="G1" s="150"/>
      <c r="H1" s="150"/>
      <c r="I1" s="150"/>
      <c r="J1" s="150"/>
    </row>
    <row r="2" spans="2:11" ht="21.9" customHeight="1" thickTop="1" thickBot="1" x14ac:dyDescent="0.35">
      <c r="B2" s="428" t="s">
        <v>722</v>
      </c>
      <c r="C2" s="429"/>
      <c r="D2" s="429"/>
      <c r="E2" s="429"/>
      <c r="F2" s="429"/>
      <c r="G2" s="429"/>
      <c r="H2" s="429"/>
      <c r="I2" s="429"/>
      <c r="J2" s="434"/>
    </row>
    <row r="3" spans="2:11" ht="21.9" customHeight="1" thickTop="1" thickBot="1" x14ac:dyDescent="0.35">
      <c r="B3" s="415" t="s">
        <v>740</v>
      </c>
      <c r="C3" s="418" t="s">
        <v>513</v>
      </c>
      <c r="D3" s="507" t="s">
        <v>576</v>
      </c>
      <c r="E3" s="508"/>
      <c r="F3" s="508"/>
      <c r="G3" s="508"/>
      <c r="H3" s="508"/>
      <c r="I3" s="509"/>
      <c r="J3" s="510" t="s">
        <v>440</v>
      </c>
    </row>
    <row r="4" spans="2:11" ht="21.9" customHeight="1" thickTop="1" x14ac:dyDescent="0.3">
      <c r="B4" s="416"/>
      <c r="C4" s="419"/>
      <c r="D4" s="505" t="s">
        <v>498</v>
      </c>
      <c r="E4" s="513" t="s">
        <v>499</v>
      </c>
      <c r="F4" s="505" t="s">
        <v>500</v>
      </c>
      <c r="G4" s="513" t="s">
        <v>501</v>
      </c>
      <c r="H4" s="513" t="s">
        <v>395</v>
      </c>
      <c r="I4" s="505" t="s">
        <v>502</v>
      </c>
      <c r="J4" s="511"/>
    </row>
    <row r="5" spans="2:11" ht="21.9" customHeight="1" thickBot="1" x14ac:dyDescent="0.35">
      <c r="B5" s="417"/>
      <c r="C5" s="447"/>
      <c r="D5" s="506"/>
      <c r="E5" s="514"/>
      <c r="F5" s="506"/>
      <c r="G5" s="514"/>
      <c r="H5" s="514"/>
      <c r="I5" s="506"/>
      <c r="J5" s="512"/>
    </row>
    <row r="6" spans="2:11" ht="21.9" customHeight="1" thickTop="1" thickBot="1" x14ac:dyDescent="0.35">
      <c r="B6" s="285" t="s">
        <v>46</v>
      </c>
      <c r="C6" s="286" t="s">
        <v>514</v>
      </c>
      <c r="D6" s="390">
        <v>51</v>
      </c>
      <c r="E6" s="391">
        <v>134</v>
      </c>
      <c r="F6" s="392">
        <v>30</v>
      </c>
      <c r="G6" s="391">
        <v>59</v>
      </c>
      <c r="H6" s="391">
        <v>1</v>
      </c>
      <c r="I6" s="392">
        <v>36</v>
      </c>
      <c r="J6" s="393">
        <v>311</v>
      </c>
      <c r="K6" s="161"/>
    </row>
    <row r="7" spans="2:11" ht="21.9" customHeight="1" thickTop="1" thickBot="1" x14ac:dyDescent="0.35">
      <c r="B7" s="285" t="s">
        <v>65</v>
      </c>
      <c r="C7" s="286" t="s">
        <v>532</v>
      </c>
      <c r="D7" s="394">
        <v>0</v>
      </c>
      <c r="E7" s="314">
        <v>2</v>
      </c>
      <c r="F7" s="315">
        <v>2</v>
      </c>
      <c r="G7" s="314">
        <v>0</v>
      </c>
      <c r="H7" s="314">
        <v>0</v>
      </c>
      <c r="I7" s="315">
        <v>2</v>
      </c>
      <c r="J7" s="316">
        <v>6</v>
      </c>
    </row>
    <row r="8" spans="2:11" ht="21.9" customHeight="1" thickTop="1" x14ac:dyDescent="0.3">
      <c r="B8" s="279">
        <v>10</v>
      </c>
      <c r="C8" s="243" t="s">
        <v>515</v>
      </c>
      <c r="D8" s="193">
        <v>0</v>
      </c>
      <c r="E8" s="301">
        <v>1</v>
      </c>
      <c r="F8" s="298">
        <v>0</v>
      </c>
      <c r="G8" s="301">
        <v>0</v>
      </c>
      <c r="H8" s="301">
        <v>0</v>
      </c>
      <c r="I8" s="298">
        <v>0</v>
      </c>
      <c r="J8" s="312">
        <v>1</v>
      </c>
      <c r="K8" s="161"/>
    </row>
    <row r="9" spans="2:11" ht="21.9" customHeight="1" x14ac:dyDescent="0.3">
      <c r="B9" s="279">
        <v>11</v>
      </c>
      <c r="C9" s="243" t="s">
        <v>516</v>
      </c>
      <c r="D9" s="193">
        <v>0</v>
      </c>
      <c r="E9" s="301">
        <v>0</v>
      </c>
      <c r="F9" s="298">
        <v>0</v>
      </c>
      <c r="G9" s="301">
        <v>0</v>
      </c>
      <c r="H9" s="301">
        <v>0</v>
      </c>
      <c r="I9" s="298">
        <v>0</v>
      </c>
      <c r="J9" s="312">
        <v>0</v>
      </c>
      <c r="K9" s="161"/>
    </row>
    <row r="10" spans="2:11" ht="21.9" customHeight="1" x14ac:dyDescent="0.3">
      <c r="B10" s="279">
        <v>12</v>
      </c>
      <c r="C10" s="243" t="s">
        <v>517</v>
      </c>
      <c r="D10" s="193">
        <v>0</v>
      </c>
      <c r="E10" s="301">
        <v>1</v>
      </c>
      <c r="F10" s="298">
        <v>1</v>
      </c>
      <c r="G10" s="301">
        <v>0</v>
      </c>
      <c r="H10" s="301">
        <v>0</v>
      </c>
      <c r="I10" s="298">
        <v>1</v>
      </c>
      <c r="J10" s="312">
        <v>3</v>
      </c>
      <c r="K10" s="161"/>
    </row>
    <row r="11" spans="2:11" ht="21.9" customHeight="1" x14ac:dyDescent="0.3">
      <c r="B11" s="279">
        <v>13</v>
      </c>
      <c r="C11" s="243" t="s">
        <v>518</v>
      </c>
      <c r="D11" s="193">
        <v>0</v>
      </c>
      <c r="E11" s="301">
        <v>0</v>
      </c>
      <c r="F11" s="298">
        <v>0</v>
      </c>
      <c r="G11" s="301">
        <v>0</v>
      </c>
      <c r="H11" s="301">
        <v>0</v>
      </c>
      <c r="I11" s="298">
        <v>1</v>
      </c>
      <c r="J11" s="312">
        <v>1</v>
      </c>
      <c r="K11" s="161"/>
    </row>
    <row r="12" spans="2:11" ht="21.9" customHeight="1" x14ac:dyDescent="0.3">
      <c r="B12" s="279">
        <v>14</v>
      </c>
      <c r="C12" s="243" t="s">
        <v>519</v>
      </c>
      <c r="D12" s="193">
        <v>0</v>
      </c>
      <c r="E12" s="301">
        <v>0</v>
      </c>
      <c r="F12" s="298">
        <v>0</v>
      </c>
      <c r="G12" s="301">
        <v>0</v>
      </c>
      <c r="H12" s="301">
        <v>0</v>
      </c>
      <c r="I12" s="298">
        <v>0</v>
      </c>
      <c r="J12" s="312">
        <v>0</v>
      </c>
      <c r="K12" s="161"/>
    </row>
    <row r="13" spans="2:11" ht="21.9" customHeight="1" thickBot="1" x14ac:dyDescent="0.35">
      <c r="B13" s="279">
        <v>19</v>
      </c>
      <c r="C13" s="243" t="s">
        <v>533</v>
      </c>
      <c r="D13" s="193">
        <v>0</v>
      </c>
      <c r="E13" s="301">
        <v>0</v>
      </c>
      <c r="F13" s="298">
        <v>1</v>
      </c>
      <c r="G13" s="301">
        <v>0</v>
      </c>
      <c r="H13" s="301">
        <v>0</v>
      </c>
      <c r="I13" s="298">
        <v>0</v>
      </c>
      <c r="J13" s="312">
        <v>1</v>
      </c>
      <c r="K13" s="161"/>
    </row>
    <row r="14" spans="2:11" ht="21.9" customHeight="1" thickTop="1" thickBot="1" x14ac:dyDescent="0.35">
      <c r="B14" s="285" t="s">
        <v>73</v>
      </c>
      <c r="C14" s="286" t="s">
        <v>534</v>
      </c>
      <c r="D14" s="394">
        <v>0</v>
      </c>
      <c r="E14" s="314">
        <v>2</v>
      </c>
      <c r="F14" s="315">
        <v>3</v>
      </c>
      <c r="G14" s="314">
        <v>2</v>
      </c>
      <c r="H14" s="314">
        <v>0</v>
      </c>
      <c r="I14" s="315">
        <v>2</v>
      </c>
      <c r="J14" s="316">
        <v>9</v>
      </c>
    </row>
    <row r="15" spans="2:11" ht="21.9" customHeight="1" thickTop="1" x14ac:dyDescent="0.3">
      <c r="B15" s="279">
        <v>20</v>
      </c>
      <c r="C15" s="243" t="s">
        <v>520</v>
      </c>
      <c r="D15" s="193">
        <v>0</v>
      </c>
      <c r="E15" s="301">
        <v>0</v>
      </c>
      <c r="F15" s="298">
        <v>1</v>
      </c>
      <c r="G15" s="301">
        <v>1</v>
      </c>
      <c r="H15" s="301">
        <v>0</v>
      </c>
      <c r="I15" s="298">
        <v>0</v>
      </c>
      <c r="J15" s="312">
        <v>2</v>
      </c>
      <c r="K15" s="161"/>
    </row>
    <row r="16" spans="2:11" ht="21.9" customHeight="1" x14ac:dyDescent="0.3">
      <c r="B16" s="279">
        <v>21</v>
      </c>
      <c r="C16" s="243" t="s">
        <v>521</v>
      </c>
      <c r="D16" s="193">
        <v>0</v>
      </c>
      <c r="E16" s="301">
        <v>0</v>
      </c>
      <c r="F16" s="298">
        <v>0</v>
      </c>
      <c r="G16" s="301">
        <v>0</v>
      </c>
      <c r="H16" s="301">
        <v>0</v>
      </c>
      <c r="I16" s="298">
        <v>1</v>
      </c>
      <c r="J16" s="312">
        <v>1</v>
      </c>
      <c r="K16" s="161"/>
    </row>
    <row r="17" spans="2:11" ht="21.9" customHeight="1" x14ac:dyDescent="0.3">
      <c r="B17" s="279">
        <v>22</v>
      </c>
      <c r="C17" s="243" t="s">
        <v>522</v>
      </c>
      <c r="D17" s="193">
        <v>0</v>
      </c>
      <c r="E17" s="301">
        <v>0</v>
      </c>
      <c r="F17" s="298">
        <v>1</v>
      </c>
      <c r="G17" s="301">
        <v>1</v>
      </c>
      <c r="H17" s="301">
        <v>0</v>
      </c>
      <c r="I17" s="298">
        <v>0</v>
      </c>
      <c r="J17" s="312">
        <v>2</v>
      </c>
      <c r="K17" s="161"/>
    </row>
    <row r="18" spans="2:11" ht="21.9" customHeight="1" x14ac:dyDescent="0.3">
      <c r="B18" s="279">
        <v>23</v>
      </c>
      <c r="C18" s="243" t="s">
        <v>523</v>
      </c>
      <c r="D18" s="193">
        <v>0</v>
      </c>
      <c r="E18" s="301">
        <v>0</v>
      </c>
      <c r="F18" s="298">
        <v>0</v>
      </c>
      <c r="G18" s="301">
        <v>0</v>
      </c>
      <c r="H18" s="301">
        <v>0</v>
      </c>
      <c r="I18" s="298">
        <v>0</v>
      </c>
      <c r="J18" s="312">
        <v>0</v>
      </c>
      <c r="K18" s="161"/>
    </row>
    <row r="19" spans="2:11" ht="21.9" customHeight="1" x14ac:dyDescent="0.3">
      <c r="B19" s="279">
        <v>24</v>
      </c>
      <c r="C19" s="243" t="s">
        <v>524</v>
      </c>
      <c r="D19" s="193">
        <v>0</v>
      </c>
      <c r="E19" s="301">
        <v>2</v>
      </c>
      <c r="F19" s="298">
        <v>1</v>
      </c>
      <c r="G19" s="301">
        <v>0</v>
      </c>
      <c r="H19" s="301">
        <v>0</v>
      </c>
      <c r="I19" s="298">
        <v>1</v>
      </c>
      <c r="J19" s="312">
        <v>4</v>
      </c>
      <c r="K19" s="161"/>
    </row>
    <row r="20" spans="2:11" ht="21.9" customHeight="1" thickBot="1" x14ac:dyDescent="0.35">
      <c r="B20" s="279">
        <v>29</v>
      </c>
      <c r="C20" s="243" t="s">
        <v>525</v>
      </c>
      <c r="D20" s="193">
        <v>0</v>
      </c>
      <c r="E20" s="301">
        <v>0</v>
      </c>
      <c r="F20" s="298">
        <v>0</v>
      </c>
      <c r="G20" s="301">
        <v>0</v>
      </c>
      <c r="H20" s="301">
        <v>0</v>
      </c>
      <c r="I20" s="298">
        <v>0</v>
      </c>
      <c r="J20" s="312">
        <v>0</v>
      </c>
      <c r="K20" s="161"/>
    </row>
    <row r="21" spans="2:11" ht="21.9" customHeight="1" thickTop="1" thickBot="1" x14ac:dyDescent="0.35">
      <c r="B21" s="285" t="s">
        <v>81</v>
      </c>
      <c r="C21" s="286" t="s">
        <v>535</v>
      </c>
      <c r="D21" s="394">
        <v>2</v>
      </c>
      <c r="E21" s="314">
        <v>136</v>
      </c>
      <c r="F21" s="315">
        <v>64</v>
      </c>
      <c r="G21" s="314">
        <v>105</v>
      </c>
      <c r="H21" s="314">
        <v>3</v>
      </c>
      <c r="I21" s="315">
        <v>39</v>
      </c>
      <c r="J21" s="316">
        <v>349</v>
      </c>
    </row>
    <row r="22" spans="2:11" ht="21.9" customHeight="1" thickTop="1" x14ac:dyDescent="0.3">
      <c r="B22" s="279">
        <v>30</v>
      </c>
      <c r="C22" s="243" t="s">
        <v>526</v>
      </c>
      <c r="D22" s="193">
        <v>0</v>
      </c>
      <c r="E22" s="301">
        <v>12</v>
      </c>
      <c r="F22" s="298">
        <v>11</v>
      </c>
      <c r="G22" s="301">
        <v>7</v>
      </c>
      <c r="H22" s="301">
        <v>0</v>
      </c>
      <c r="I22" s="298">
        <v>6</v>
      </c>
      <c r="J22" s="312">
        <v>36</v>
      </c>
      <c r="K22" s="161"/>
    </row>
    <row r="23" spans="2:11" ht="21.9" customHeight="1" x14ac:dyDescent="0.3">
      <c r="B23" s="279">
        <v>31</v>
      </c>
      <c r="C23" s="243" t="s">
        <v>527</v>
      </c>
      <c r="D23" s="193">
        <v>0</v>
      </c>
      <c r="E23" s="301">
        <v>2</v>
      </c>
      <c r="F23" s="298">
        <v>2</v>
      </c>
      <c r="G23" s="301">
        <v>2</v>
      </c>
      <c r="H23" s="301">
        <v>0</v>
      </c>
      <c r="I23" s="298">
        <v>0</v>
      </c>
      <c r="J23" s="312">
        <v>6</v>
      </c>
      <c r="K23" s="161"/>
    </row>
    <row r="24" spans="2:11" ht="21.9" customHeight="1" x14ac:dyDescent="0.3">
      <c r="B24" s="279">
        <v>32</v>
      </c>
      <c r="C24" s="243" t="s">
        <v>536</v>
      </c>
      <c r="D24" s="193">
        <v>0</v>
      </c>
      <c r="E24" s="301">
        <v>5</v>
      </c>
      <c r="F24" s="298">
        <v>0</v>
      </c>
      <c r="G24" s="301">
        <v>0</v>
      </c>
      <c r="H24" s="301">
        <v>0</v>
      </c>
      <c r="I24" s="298">
        <v>0</v>
      </c>
      <c r="J24" s="312">
        <v>5</v>
      </c>
      <c r="K24" s="161"/>
    </row>
    <row r="25" spans="2:11" ht="21.9" customHeight="1" x14ac:dyDescent="0.3">
      <c r="B25" s="279">
        <v>33</v>
      </c>
      <c r="C25" s="243" t="s">
        <v>528</v>
      </c>
      <c r="D25" s="193">
        <v>0</v>
      </c>
      <c r="E25" s="301">
        <v>24</v>
      </c>
      <c r="F25" s="298">
        <v>9</v>
      </c>
      <c r="G25" s="301">
        <v>20</v>
      </c>
      <c r="H25" s="301">
        <v>1</v>
      </c>
      <c r="I25" s="298">
        <v>6</v>
      </c>
      <c r="J25" s="312">
        <v>60</v>
      </c>
      <c r="K25" s="161"/>
    </row>
    <row r="26" spans="2:11" ht="21.9" customHeight="1" x14ac:dyDescent="0.3">
      <c r="B26" s="279">
        <v>34</v>
      </c>
      <c r="C26" s="243" t="s">
        <v>529</v>
      </c>
      <c r="D26" s="193">
        <v>1</v>
      </c>
      <c r="E26" s="301">
        <v>19</v>
      </c>
      <c r="F26" s="298">
        <v>6</v>
      </c>
      <c r="G26" s="301">
        <v>20</v>
      </c>
      <c r="H26" s="301">
        <v>0</v>
      </c>
      <c r="I26" s="298">
        <v>7</v>
      </c>
      <c r="J26" s="312">
        <v>53</v>
      </c>
      <c r="K26" s="161"/>
    </row>
    <row r="27" spans="2:11" ht="21.9" customHeight="1" x14ac:dyDescent="0.3">
      <c r="B27" s="279">
        <v>35</v>
      </c>
      <c r="C27" s="243" t="s">
        <v>530</v>
      </c>
      <c r="D27" s="193">
        <v>1</v>
      </c>
      <c r="E27" s="301">
        <v>69</v>
      </c>
      <c r="F27" s="298">
        <v>34</v>
      </c>
      <c r="G27" s="301">
        <v>51</v>
      </c>
      <c r="H27" s="301">
        <v>1</v>
      </c>
      <c r="I27" s="298">
        <v>15</v>
      </c>
      <c r="J27" s="312">
        <v>171</v>
      </c>
      <c r="K27" s="161"/>
    </row>
    <row r="28" spans="2:11" ht="21.9" customHeight="1" thickBot="1" x14ac:dyDescent="0.35">
      <c r="B28" s="279">
        <v>39</v>
      </c>
      <c r="C28" s="243" t="s">
        <v>531</v>
      </c>
      <c r="D28" s="193">
        <v>0</v>
      </c>
      <c r="E28" s="301">
        <v>5</v>
      </c>
      <c r="F28" s="298">
        <v>2</v>
      </c>
      <c r="G28" s="301">
        <v>5</v>
      </c>
      <c r="H28" s="301">
        <v>1</v>
      </c>
      <c r="I28" s="298">
        <v>5</v>
      </c>
      <c r="J28" s="312">
        <v>18</v>
      </c>
      <c r="K28" s="161"/>
    </row>
    <row r="29" spans="2:11" ht="21.9" customHeight="1" thickTop="1" thickBot="1" x14ac:dyDescent="0.35">
      <c r="B29" s="285" t="s">
        <v>90</v>
      </c>
      <c r="C29" s="286" t="s">
        <v>538</v>
      </c>
      <c r="D29" s="394">
        <v>48</v>
      </c>
      <c r="E29" s="314">
        <v>1715</v>
      </c>
      <c r="F29" s="315">
        <v>351</v>
      </c>
      <c r="G29" s="314">
        <v>800</v>
      </c>
      <c r="H29" s="314">
        <v>23</v>
      </c>
      <c r="I29" s="315">
        <v>417</v>
      </c>
      <c r="J29" s="316">
        <v>3354</v>
      </c>
    </row>
    <row r="30" spans="2:11" ht="21.9" customHeight="1" thickTop="1" x14ac:dyDescent="0.3">
      <c r="B30" s="279">
        <v>40</v>
      </c>
      <c r="C30" s="243" t="s">
        <v>537</v>
      </c>
      <c r="D30" s="193">
        <v>9</v>
      </c>
      <c r="E30" s="301">
        <v>183</v>
      </c>
      <c r="F30" s="298">
        <v>42</v>
      </c>
      <c r="G30" s="301">
        <v>128</v>
      </c>
      <c r="H30" s="301">
        <v>6</v>
      </c>
      <c r="I30" s="298">
        <v>38</v>
      </c>
      <c r="J30" s="312">
        <v>406</v>
      </c>
      <c r="K30" s="161"/>
    </row>
    <row r="31" spans="2:11" ht="21.9" customHeight="1" x14ac:dyDescent="0.3">
      <c r="B31" s="279">
        <v>41</v>
      </c>
      <c r="C31" s="243" t="s">
        <v>539</v>
      </c>
      <c r="D31" s="193">
        <v>0</v>
      </c>
      <c r="E31" s="301">
        <v>5</v>
      </c>
      <c r="F31" s="298">
        <v>1</v>
      </c>
      <c r="G31" s="301">
        <v>2</v>
      </c>
      <c r="H31" s="301">
        <v>0</v>
      </c>
      <c r="I31" s="298">
        <v>2</v>
      </c>
      <c r="J31" s="312">
        <v>10</v>
      </c>
      <c r="K31" s="161"/>
    </row>
    <row r="32" spans="2:11" ht="21.9" customHeight="1" x14ac:dyDescent="0.3">
      <c r="B32" s="279">
        <v>42</v>
      </c>
      <c r="C32" s="243" t="s">
        <v>540</v>
      </c>
      <c r="D32" s="193">
        <v>39</v>
      </c>
      <c r="E32" s="301">
        <v>1491</v>
      </c>
      <c r="F32" s="298">
        <v>292</v>
      </c>
      <c r="G32" s="301">
        <v>638</v>
      </c>
      <c r="H32" s="301">
        <v>17</v>
      </c>
      <c r="I32" s="298">
        <v>364</v>
      </c>
      <c r="J32" s="312">
        <v>2841</v>
      </c>
      <c r="K32" s="161"/>
    </row>
    <row r="33" spans="2:11" ht="21.9" customHeight="1" x14ac:dyDescent="0.3">
      <c r="B33" s="279">
        <v>43</v>
      </c>
      <c r="C33" s="243" t="s">
        <v>541</v>
      </c>
      <c r="D33" s="193">
        <v>0</v>
      </c>
      <c r="E33" s="301">
        <v>5</v>
      </c>
      <c r="F33" s="298">
        <v>1</v>
      </c>
      <c r="G33" s="301">
        <v>1</v>
      </c>
      <c r="H33" s="301">
        <v>0</v>
      </c>
      <c r="I33" s="298">
        <v>0</v>
      </c>
      <c r="J33" s="312">
        <v>7</v>
      </c>
      <c r="K33" s="161"/>
    </row>
    <row r="34" spans="2:11" ht="21.9" customHeight="1" x14ac:dyDescent="0.3">
      <c r="B34" s="279">
        <v>44</v>
      </c>
      <c r="C34" s="243" t="s">
        <v>542</v>
      </c>
      <c r="D34" s="193">
        <v>0</v>
      </c>
      <c r="E34" s="301">
        <v>16</v>
      </c>
      <c r="F34" s="298">
        <v>5</v>
      </c>
      <c r="G34" s="301">
        <v>11</v>
      </c>
      <c r="H34" s="301">
        <v>0</v>
      </c>
      <c r="I34" s="298">
        <v>2</v>
      </c>
      <c r="J34" s="312">
        <v>34</v>
      </c>
      <c r="K34" s="161"/>
    </row>
    <row r="35" spans="2:11" ht="21.9" customHeight="1" x14ac:dyDescent="0.3">
      <c r="B35" s="279">
        <v>45</v>
      </c>
      <c r="C35" s="243" t="s">
        <v>543</v>
      </c>
      <c r="D35" s="193">
        <v>0</v>
      </c>
      <c r="E35" s="301">
        <v>1</v>
      </c>
      <c r="F35" s="298">
        <v>0</v>
      </c>
      <c r="G35" s="301">
        <v>3</v>
      </c>
      <c r="H35" s="301">
        <v>0</v>
      </c>
      <c r="I35" s="298">
        <v>0</v>
      </c>
      <c r="J35" s="312">
        <v>4</v>
      </c>
      <c r="K35" s="161"/>
    </row>
    <row r="36" spans="2:11" ht="21.9" customHeight="1" thickBot="1" x14ac:dyDescent="0.35">
      <c r="B36" s="279">
        <v>49</v>
      </c>
      <c r="C36" s="243" t="s">
        <v>544</v>
      </c>
      <c r="D36" s="193">
        <v>0</v>
      </c>
      <c r="E36" s="301">
        <v>14</v>
      </c>
      <c r="F36" s="298">
        <v>10</v>
      </c>
      <c r="G36" s="301">
        <v>17</v>
      </c>
      <c r="H36" s="301">
        <v>0</v>
      </c>
      <c r="I36" s="298">
        <v>11</v>
      </c>
      <c r="J36" s="312">
        <v>52</v>
      </c>
      <c r="K36" s="161"/>
    </row>
    <row r="37" spans="2:11" ht="21.9" customHeight="1" thickTop="1" thickBot="1" x14ac:dyDescent="0.35">
      <c r="B37" s="285" t="s">
        <v>99</v>
      </c>
      <c r="C37" s="286" t="s">
        <v>546</v>
      </c>
      <c r="D37" s="394">
        <v>45</v>
      </c>
      <c r="E37" s="314">
        <v>954</v>
      </c>
      <c r="F37" s="315">
        <v>248</v>
      </c>
      <c r="G37" s="314">
        <v>512</v>
      </c>
      <c r="H37" s="314">
        <v>11</v>
      </c>
      <c r="I37" s="315">
        <v>196</v>
      </c>
      <c r="J37" s="316">
        <v>1966</v>
      </c>
    </row>
    <row r="38" spans="2:11" ht="21.9" customHeight="1" thickTop="1" x14ac:dyDescent="0.3">
      <c r="B38" s="279">
        <v>50</v>
      </c>
      <c r="C38" s="243" t="s">
        <v>545</v>
      </c>
      <c r="D38" s="193">
        <v>0</v>
      </c>
      <c r="E38" s="301">
        <v>223</v>
      </c>
      <c r="F38" s="298">
        <v>57</v>
      </c>
      <c r="G38" s="301">
        <v>104</v>
      </c>
      <c r="H38" s="301">
        <v>3</v>
      </c>
      <c r="I38" s="298">
        <v>52</v>
      </c>
      <c r="J38" s="312">
        <v>439</v>
      </c>
      <c r="K38" s="161"/>
    </row>
    <row r="39" spans="2:11" ht="21.9" customHeight="1" x14ac:dyDescent="0.3">
      <c r="B39" s="279">
        <v>51</v>
      </c>
      <c r="C39" s="243" t="s">
        <v>547</v>
      </c>
      <c r="D39" s="193">
        <v>6</v>
      </c>
      <c r="E39" s="301">
        <v>71</v>
      </c>
      <c r="F39" s="298">
        <v>15</v>
      </c>
      <c r="G39" s="301">
        <v>38</v>
      </c>
      <c r="H39" s="301">
        <v>1</v>
      </c>
      <c r="I39" s="298">
        <v>7</v>
      </c>
      <c r="J39" s="312">
        <v>138</v>
      </c>
      <c r="K39" s="161"/>
    </row>
    <row r="40" spans="2:11" ht="21.9" customHeight="1" x14ac:dyDescent="0.3">
      <c r="B40" s="279">
        <v>52</v>
      </c>
      <c r="C40" s="243" t="s">
        <v>548</v>
      </c>
      <c r="D40" s="193">
        <v>38</v>
      </c>
      <c r="E40" s="301">
        <v>634</v>
      </c>
      <c r="F40" s="298">
        <v>163</v>
      </c>
      <c r="G40" s="301">
        <v>353</v>
      </c>
      <c r="H40" s="301">
        <v>6</v>
      </c>
      <c r="I40" s="298">
        <v>135</v>
      </c>
      <c r="J40" s="312">
        <v>1329</v>
      </c>
      <c r="K40" s="161"/>
    </row>
    <row r="41" spans="2:11" ht="21.9" customHeight="1" thickBot="1" x14ac:dyDescent="0.35">
      <c r="B41" s="279">
        <v>59</v>
      </c>
      <c r="C41" s="243" t="s">
        <v>549</v>
      </c>
      <c r="D41" s="193">
        <v>1</v>
      </c>
      <c r="E41" s="301">
        <v>26</v>
      </c>
      <c r="F41" s="298">
        <v>13</v>
      </c>
      <c r="G41" s="301">
        <v>17</v>
      </c>
      <c r="H41" s="301">
        <v>1</v>
      </c>
      <c r="I41" s="298">
        <v>2</v>
      </c>
      <c r="J41" s="312">
        <v>60</v>
      </c>
      <c r="K41" s="161"/>
    </row>
    <row r="42" spans="2:11" ht="21.9" customHeight="1" thickTop="1" thickBot="1" x14ac:dyDescent="0.35">
      <c r="B42" s="285" t="s">
        <v>105</v>
      </c>
      <c r="C42" s="286" t="s">
        <v>551</v>
      </c>
      <c r="D42" s="394">
        <v>8</v>
      </c>
      <c r="E42" s="314">
        <v>813</v>
      </c>
      <c r="F42" s="315">
        <v>116</v>
      </c>
      <c r="G42" s="314">
        <v>176</v>
      </c>
      <c r="H42" s="314">
        <v>2</v>
      </c>
      <c r="I42" s="315">
        <v>199</v>
      </c>
      <c r="J42" s="316">
        <v>1314</v>
      </c>
    </row>
    <row r="43" spans="2:11" ht="21.9" customHeight="1" thickTop="1" x14ac:dyDescent="0.3">
      <c r="B43" s="279">
        <v>60</v>
      </c>
      <c r="C43" s="243" t="s">
        <v>550</v>
      </c>
      <c r="D43" s="193">
        <v>1</v>
      </c>
      <c r="E43" s="301">
        <v>28</v>
      </c>
      <c r="F43" s="298">
        <v>6</v>
      </c>
      <c r="G43" s="301">
        <v>8</v>
      </c>
      <c r="H43" s="301">
        <v>0</v>
      </c>
      <c r="I43" s="298">
        <v>4</v>
      </c>
      <c r="J43" s="312">
        <v>47</v>
      </c>
      <c r="K43" s="161"/>
    </row>
    <row r="44" spans="2:11" ht="21.9" customHeight="1" x14ac:dyDescent="0.3">
      <c r="B44" s="279">
        <v>61</v>
      </c>
      <c r="C44" s="243" t="s">
        <v>552</v>
      </c>
      <c r="D44" s="193">
        <v>0</v>
      </c>
      <c r="E44" s="301">
        <v>1</v>
      </c>
      <c r="F44" s="298">
        <v>0</v>
      </c>
      <c r="G44" s="301">
        <v>3</v>
      </c>
      <c r="H44" s="301">
        <v>0</v>
      </c>
      <c r="I44" s="298">
        <v>1</v>
      </c>
      <c r="J44" s="312">
        <v>5</v>
      </c>
      <c r="K44" s="161"/>
    </row>
    <row r="45" spans="2:11" ht="21.9" customHeight="1" x14ac:dyDescent="0.3">
      <c r="B45" s="279">
        <v>62</v>
      </c>
      <c r="C45" s="243" t="s">
        <v>553</v>
      </c>
      <c r="D45" s="193">
        <v>0</v>
      </c>
      <c r="E45" s="301">
        <v>2</v>
      </c>
      <c r="F45" s="298">
        <v>0</v>
      </c>
      <c r="G45" s="301">
        <v>0</v>
      </c>
      <c r="H45" s="301">
        <v>0</v>
      </c>
      <c r="I45" s="298">
        <v>0</v>
      </c>
      <c r="J45" s="312">
        <v>2</v>
      </c>
      <c r="K45" s="161"/>
    </row>
    <row r="46" spans="2:11" ht="21.9" customHeight="1" x14ac:dyDescent="0.3">
      <c r="B46" s="279">
        <v>63</v>
      </c>
      <c r="C46" s="243" t="s">
        <v>554</v>
      </c>
      <c r="D46" s="193">
        <v>5</v>
      </c>
      <c r="E46" s="301">
        <v>206</v>
      </c>
      <c r="F46" s="298">
        <v>82</v>
      </c>
      <c r="G46" s="301">
        <v>128</v>
      </c>
      <c r="H46" s="301">
        <v>1</v>
      </c>
      <c r="I46" s="298">
        <v>52</v>
      </c>
      <c r="J46" s="312">
        <v>474</v>
      </c>
      <c r="K46" s="161"/>
    </row>
    <row r="47" spans="2:11" ht="21.9" customHeight="1" x14ac:dyDescent="0.3">
      <c r="B47" s="279">
        <v>64</v>
      </c>
      <c r="C47" s="243" t="s">
        <v>555</v>
      </c>
      <c r="D47" s="193">
        <v>2</v>
      </c>
      <c r="E47" s="301">
        <v>569</v>
      </c>
      <c r="F47" s="298">
        <v>21</v>
      </c>
      <c r="G47" s="301">
        <v>33</v>
      </c>
      <c r="H47" s="301">
        <v>1</v>
      </c>
      <c r="I47" s="298">
        <v>140</v>
      </c>
      <c r="J47" s="312">
        <v>766</v>
      </c>
      <c r="K47" s="161"/>
    </row>
    <row r="48" spans="2:11" ht="21.9" customHeight="1" thickBot="1" x14ac:dyDescent="0.35">
      <c r="B48" s="279">
        <v>69</v>
      </c>
      <c r="C48" s="243" t="s">
        <v>556</v>
      </c>
      <c r="D48" s="193">
        <v>0</v>
      </c>
      <c r="E48" s="301">
        <v>7</v>
      </c>
      <c r="F48" s="298">
        <v>7</v>
      </c>
      <c r="G48" s="301">
        <v>4</v>
      </c>
      <c r="H48" s="301">
        <v>0</v>
      </c>
      <c r="I48" s="298">
        <v>2</v>
      </c>
      <c r="J48" s="312">
        <v>20</v>
      </c>
      <c r="K48" s="161"/>
    </row>
    <row r="49" spans="2:11" ht="21.9" customHeight="1" thickTop="1" thickBot="1" x14ac:dyDescent="0.35">
      <c r="B49" s="285" t="s">
        <v>113</v>
      </c>
      <c r="C49" s="286" t="s">
        <v>558</v>
      </c>
      <c r="D49" s="394">
        <v>12</v>
      </c>
      <c r="E49" s="314">
        <v>140</v>
      </c>
      <c r="F49" s="315">
        <v>31</v>
      </c>
      <c r="G49" s="314">
        <v>78</v>
      </c>
      <c r="H49" s="314">
        <v>0</v>
      </c>
      <c r="I49" s="315">
        <v>36</v>
      </c>
      <c r="J49" s="316">
        <v>297</v>
      </c>
    </row>
    <row r="50" spans="2:11" ht="21.9" customHeight="1" thickTop="1" x14ac:dyDescent="0.3">
      <c r="B50" s="279">
        <v>70</v>
      </c>
      <c r="C50" s="243" t="s">
        <v>557</v>
      </c>
      <c r="D50" s="193">
        <v>2</v>
      </c>
      <c r="E50" s="301">
        <v>36</v>
      </c>
      <c r="F50" s="298">
        <v>6</v>
      </c>
      <c r="G50" s="301">
        <v>13</v>
      </c>
      <c r="H50" s="301">
        <v>0</v>
      </c>
      <c r="I50" s="298">
        <v>5</v>
      </c>
      <c r="J50" s="312">
        <v>62</v>
      </c>
      <c r="K50" s="161"/>
    </row>
    <row r="51" spans="2:11" ht="21.9" customHeight="1" x14ac:dyDescent="0.3">
      <c r="B51" s="279">
        <v>71</v>
      </c>
      <c r="C51" s="243" t="s">
        <v>559</v>
      </c>
      <c r="D51" s="193">
        <v>0</v>
      </c>
      <c r="E51" s="301">
        <v>4</v>
      </c>
      <c r="F51" s="298">
        <v>0</v>
      </c>
      <c r="G51" s="301">
        <v>1</v>
      </c>
      <c r="H51" s="301">
        <v>0</v>
      </c>
      <c r="I51" s="298">
        <v>1</v>
      </c>
      <c r="J51" s="312">
        <v>6</v>
      </c>
      <c r="K51" s="161"/>
    </row>
    <row r="52" spans="2:11" ht="21.9" customHeight="1" x14ac:dyDescent="0.3">
      <c r="B52" s="279">
        <v>72</v>
      </c>
      <c r="C52" s="243" t="s">
        <v>560</v>
      </c>
      <c r="D52" s="193">
        <v>0</v>
      </c>
      <c r="E52" s="301">
        <v>2</v>
      </c>
      <c r="F52" s="298">
        <v>1</v>
      </c>
      <c r="G52" s="301">
        <v>0</v>
      </c>
      <c r="H52" s="301">
        <v>0</v>
      </c>
      <c r="I52" s="298">
        <v>2</v>
      </c>
      <c r="J52" s="312">
        <v>5</v>
      </c>
      <c r="K52" s="161"/>
    </row>
    <row r="53" spans="2:11" ht="21.9" customHeight="1" x14ac:dyDescent="0.3">
      <c r="B53" s="279">
        <v>73</v>
      </c>
      <c r="C53" s="243" t="s">
        <v>561</v>
      </c>
      <c r="D53" s="193">
        <v>2</v>
      </c>
      <c r="E53" s="301">
        <v>0</v>
      </c>
      <c r="F53" s="298">
        <v>0</v>
      </c>
      <c r="G53" s="301">
        <v>2</v>
      </c>
      <c r="H53" s="301">
        <v>0</v>
      </c>
      <c r="I53" s="298">
        <v>1</v>
      </c>
      <c r="J53" s="312">
        <v>5</v>
      </c>
      <c r="K53" s="161"/>
    </row>
    <row r="54" spans="2:11" ht="21.9" customHeight="1" x14ac:dyDescent="0.3">
      <c r="B54" s="279">
        <v>74</v>
      </c>
      <c r="C54" s="243" t="s">
        <v>562</v>
      </c>
      <c r="D54" s="193">
        <v>0</v>
      </c>
      <c r="E54" s="301">
        <v>8</v>
      </c>
      <c r="F54" s="298">
        <v>1</v>
      </c>
      <c r="G54" s="301">
        <v>7</v>
      </c>
      <c r="H54" s="301">
        <v>0</v>
      </c>
      <c r="I54" s="298">
        <v>1</v>
      </c>
      <c r="J54" s="312">
        <v>17</v>
      </c>
      <c r="K54" s="161"/>
    </row>
    <row r="55" spans="2:11" ht="21.9" customHeight="1" x14ac:dyDescent="0.3">
      <c r="B55" s="279">
        <v>75</v>
      </c>
      <c r="C55" s="278" t="s">
        <v>563</v>
      </c>
      <c r="D55" s="193">
        <v>7</v>
      </c>
      <c r="E55" s="301">
        <v>73</v>
      </c>
      <c r="F55" s="298">
        <v>19</v>
      </c>
      <c r="G55" s="301">
        <v>41</v>
      </c>
      <c r="H55" s="301">
        <v>0</v>
      </c>
      <c r="I55" s="298">
        <v>18</v>
      </c>
      <c r="J55" s="312">
        <v>158</v>
      </c>
      <c r="K55" s="161"/>
    </row>
    <row r="56" spans="2:11" ht="21.9" customHeight="1" thickBot="1" x14ac:dyDescent="0.35">
      <c r="B56" s="279">
        <v>79</v>
      </c>
      <c r="C56" s="243" t="s">
        <v>564</v>
      </c>
      <c r="D56" s="193">
        <v>1</v>
      </c>
      <c r="E56" s="301">
        <v>17</v>
      </c>
      <c r="F56" s="298">
        <v>4</v>
      </c>
      <c r="G56" s="301">
        <v>14</v>
      </c>
      <c r="H56" s="301">
        <v>0</v>
      </c>
      <c r="I56" s="298">
        <v>8</v>
      </c>
      <c r="J56" s="312">
        <v>44</v>
      </c>
      <c r="K56" s="161"/>
    </row>
    <row r="57" spans="2:11" ht="21.9" customHeight="1" thickTop="1" thickBot="1" x14ac:dyDescent="0.35">
      <c r="B57" s="285" t="s">
        <v>122</v>
      </c>
      <c r="C57" s="286" t="s">
        <v>566</v>
      </c>
      <c r="D57" s="394">
        <v>12</v>
      </c>
      <c r="E57" s="314">
        <v>126</v>
      </c>
      <c r="F57" s="315">
        <v>44</v>
      </c>
      <c r="G57" s="314">
        <v>76</v>
      </c>
      <c r="H57" s="314">
        <v>1</v>
      </c>
      <c r="I57" s="315">
        <v>31</v>
      </c>
      <c r="J57" s="316">
        <v>290</v>
      </c>
    </row>
    <row r="58" spans="2:11" ht="21.9" customHeight="1" thickTop="1" x14ac:dyDescent="0.3">
      <c r="B58" s="279">
        <v>80</v>
      </c>
      <c r="C58" s="243" t="s">
        <v>565</v>
      </c>
      <c r="D58" s="193">
        <v>2</v>
      </c>
      <c r="E58" s="301">
        <v>23</v>
      </c>
      <c r="F58" s="298">
        <v>10</v>
      </c>
      <c r="G58" s="301">
        <v>16</v>
      </c>
      <c r="H58" s="301">
        <v>0</v>
      </c>
      <c r="I58" s="298">
        <v>3</v>
      </c>
      <c r="J58" s="312">
        <v>54</v>
      </c>
      <c r="K58" s="161"/>
    </row>
    <row r="59" spans="2:11" ht="21.9" customHeight="1" x14ac:dyDescent="0.3">
      <c r="B59" s="279">
        <v>81</v>
      </c>
      <c r="C59" s="243" t="s">
        <v>567</v>
      </c>
      <c r="D59" s="193">
        <v>5</v>
      </c>
      <c r="E59" s="301">
        <v>43</v>
      </c>
      <c r="F59" s="298">
        <v>17</v>
      </c>
      <c r="G59" s="301">
        <v>22</v>
      </c>
      <c r="H59" s="301">
        <v>0</v>
      </c>
      <c r="I59" s="298">
        <v>18</v>
      </c>
      <c r="J59" s="312">
        <v>105</v>
      </c>
      <c r="K59" s="161"/>
    </row>
    <row r="60" spans="2:11" ht="21.9" customHeight="1" x14ac:dyDescent="0.3">
      <c r="B60" s="279">
        <v>82</v>
      </c>
      <c r="C60" s="243" t="s">
        <v>568</v>
      </c>
      <c r="D60" s="193">
        <v>2</v>
      </c>
      <c r="E60" s="301">
        <v>3</v>
      </c>
      <c r="F60" s="298">
        <v>0</v>
      </c>
      <c r="G60" s="301">
        <v>0</v>
      </c>
      <c r="H60" s="301">
        <v>0</v>
      </c>
      <c r="I60" s="298">
        <v>0</v>
      </c>
      <c r="J60" s="312">
        <v>5</v>
      </c>
      <c r="K60" s="161"/>
    </row>
    <row r="61" spans="2:11" ht="21.9" customHeight="1" x14ac:dyDescent="0.3">
      <c r="B61" s="279">
        <v>83</v>
      </c>
      <c r="C61" s="243" t="s">
        <v>569</v>
      </c>
      <c r="D61" s="193">
        <v>3</v>
      </c>
      <c r="E61" s="301">
        <v>26</v>
      </c>
      <c r="F61" s="298">
        <v>7</v>
      </c>
      <c r="G61" s="301">
        <v>19</v>
      </c>
      <c r="H61" s="301">
        <v>0</v>
      </c>
      <c r="I61" s="298">
        <v>4</v>
      </c>
      <c r="J61" s="312">
        <v>59</v>
      </c>
      <c r="K61" s="161"/>
    </row>
    <row r="62" spans="2:11" ht="21.9" customHeight="1" x14ac:dyDescent="0.3">
      <c r="B62" s="279">
        <v>84</v>
      </c>
      <c r="C62" s="243" t="s">
        <v>570</v>
      </c>
      <c r="D62" s="193">
        <v>0</v>
      </c>
      <c r="E62" s="301">
        <v>8</v>
      </c>
      <c r="F62" s="298">
        <v>5</v>
      </c>
      <c r="G62" s="301">
        <v>6</v>
      </c>
      <c r="H62" s="301">
        <v>0</v>
      </c>
      <c r="I62" s="298">
        <v>3</v>
      </c>
      <c r="J62" s="312">
        <v>22</v>
      </c>
      <c r="K62" s="161"/>
    </row>
    <row r="63" spans="2:11" ht="21.9" customHeight="1" x14ac:dyDescent="0.3">
      <c r="B63" s="279">
        <v>85</v>
      </c>
      <c r="C63" s="243" t="s">
        <v>571</v>
      </c>
      <c r="D63" s="193">
        <v>0</v>
      </c>
      <c r="E63" s="301">
        <v>14</v>
      </c>
      <c r="F63" s="298">
        <v>5</v>
      </c>
      <c r="G63" s="301">
        <v>10</v>
      </c>
      <c r="H63" s="301">
        <v>1</v>
      </c>
      <c r="I63" s="298">
        <v>3</v>
      </c>
      <c r="J63" s="312">
        <v>33</v>
      </c>
      <c r="K63" s="161"/>
    </row>
    <row r="64" spans="2:11" ht="21.9" customHeight="1" thickBot="1" x14ac:dyDescent="0.35">
      <c r="B64" s="279">
        <v>89</v>
      </c>
      <c r="C64" s="243" t="s">
        <v>572</v>
      </c>
      <c r="D64" s="193">
        <v>0</v>
      </c>
      <c r="E64" s="301">
        <v>9</v>
      </c>
      <c r="F64" s="298">
        <v>0</v>
      </c>
      <c r="G64" s="301">
        <v>3</v>
      </c>
      <c r="H64" s="301">
        <v>0</v>
      </c>
      <c r="I64" s="298">
        <v>0</v>
      </c>
      <c r="J64" s="312">
        <v>12</v>
      </c>
      <c r="K64" s="161"/>
    </row>
    <row r="65" spans="2:11" ht="21.9" customHeight="1" thickTop="1" thickBot="1" x14ac:dyDescent="0.35">
      <c r="B65" s="285">
        <v>99</v>
      </c>
      <c r="C65" s="286" t="s">
        <v>573</v>
      </c>
      <c r="D65" s="394">
        <v>36</v>
      </c>
      <c r="E65" s="314">
        <v>135</v>
      </c>
      <c r="F65" s="315">
        <v>31</v>
      </c>
      <c r="G65" s="314">
        <v>58</v>
      </c>
      <c r="H65" s="314">
        <v>1</v>
      </c>
      <c r="I65" s="315">
        <v>34</v>
      </c>
      <c r="J65" s="316">
        <v>295</v>
      </c>
      <c r="K65" s="161"/>
    </row>
    <row r="66" spans="2:11" ht="21.9" customHeight="1" thickTop="1" thickBot="1" x14ac:dyDescent="0.35">
      <c r="B66" s="410" t="s">
        <v>440</v>
      </c>
      <c r="C66" s="477"/>
      <c r="D66" s="275">
        <v>214</v>
      </c>
      <c r="E66" s="257">
        <v>4157</v>
      </c>
      <c r="F66" s="254">
        <v>920</v>
      </c>
      <c r="G66" s="257">
        <v>1866</v>
      </c>
      <c r="H66" s="257">
        <v>42</v>
      </c>
      <c r="I66" s="254">
        <v>992</v>
      </c>
      <c r="J66" s="255">
        <v>8191</v>
      </c>
    </row>
    <row r="67" spans="2:11" s="148" customFormat="1" ht="15" thickTop="1" x14ac:dyDescent="0.3">
      <c r="B67" s="162"/>
      <c r="C67" s="272"/>
      <c r="D67" s="309"/>
      <c r="E67" s="309"/>
      <c r="F67" s="150"/>
      <c r="G67" s="150"/>
      <c r="H67" s="150"/>
      <c r="I67" s="150"/>
      <c r="J67" s="150"/>
    </row>
    <row r="68" spans="2:11" s="148" customFormat="1" x14ac:dyDescent="0.3">
      <c r="B68" s="251"/>
      <c r="C68" s="236"/>
      <c r="D68" s="310"/>
      <c r="E68" s="310"/>
      <c r="F68" s="150"/>
      <c r="G68" s="150"/>
      <c r="H68" s="150"/>
      <c r="I68" s="150"/>
      <c r="J68" s="150"/>
    </row>
    <row r="69" spans="2:11" s="148" customFormat="1" ht="49.95" customHeight="1" x14ac:dyDescent="0.3">
      <c r="B69" s="456"/>
      <c r="C69" s="456"/>
      <c r="D69" s="456"/>
      <c r="E69" s="456"/>
      <c r="F69" s="150"/>
      <c r="G69" s="150"/>
      <c r="H69" s="150"/>
      <c r="I69" s="150"/>
      <c r="J69" s="150"/>
    </row>
    <row r="70" spans="2:11" s="148" customFormat="1" x14ac:dyDescent="0.3">
      <c r="B70" s="280"/>
      <c r="C70" s="236"/>
      <c r="D70" s="310"/>
      <c r="E70" s="310"/>
      <c r="F70" s="150"/>
      <c r="G70" s="150"/>
      <c r="H70" s="150"/>
      <c r="I70" s="150"/>
      <c r="J70" s="150"/>
    </row>
    <row r="71" spans="2:11" s="148" customFormat="1" x14ac:dyDescent="0.3">
      <c r="B71" s="213"/>
      <c r="C71" s="168"/>
      <c r="D71" s="311"/>
      <c r="E71" s="311"/>
      <c r="F71" s="150"/>
      <c r="G71" s="150"/>
      <c r="H71" s="150"/>
      <c r="I71" s="150"/>
      <c r="J71" s="150"/>
    </row>
    <row r="72" spans="2:11" s="148" customFormat="1" x14ac:dyDescent="0.3">
      <c r="D72" s="150"/>
      <c r="E72" s="150"/>
      <c r="F72" s="150"/>
      <c r="G72" s="150"/>
      <c r="H72" s="150"/>
      <c r="I72" s="150"/>
      <c r="J72" s="150"/>
    </row>
    <row r="73" spans="2:11" s="148" customFormat="1" x14ac:dyDescent="0.3">
      <c r="D73" s="150"/>
      <c r="E73" s="150"/>
      <c r="F73" s="150"/>
      <c r="G73" s="150"/>
      <c r="H73" s="150"/>
      <c r="I73" s="150"/>
      <c r="J73" s="150"/>
    </row>
    <row r="74" spans="2:11" s="148" customFormat="1" x14ac:dyDescent="0.3">
      <c r="D74" s="150"/>
      <c r="E74" s="150"/>
      <c r="F74" s="150"/>
      <c r="G74" s="150"/>
      <c r="H74" s="150"/>
      <c r="I74" s="150"/>
      <c r="J74" s="150"/>
    </row>
    <row r="75" spans="2:11" s="148" customFormat="1" x14ac:dyDescent="0.3">
      <c r="D75" s="150"/>
      <c r="E75" s="150"/>
      <c r="F75" s="150"/>
      <c r="G75" s="150"/>
      <c r="H75" s="150"/>
      <c r="I75" s="150"/>
      <c r="J75" s="150"/>
    </row>
    <row r="76" spans="2:11" s="148" customFormat="1" x14ac:dyDescent="0.3">
      <c r="D76" s="150"/>
      <c r="E76" s="150"/>
      <c r="F76" s="150"/>
      <c r="G76" s="150"/>
      <c r="H76" s="150"/>
      <c r="I76" s="150"/>
      <c r="J76" s="150"/>
    </row>
    <row r="77" spans="2:11" s="148" customFormat="1" x14ac:dyDescent="0.3">
      <c r="D77" s="150"/>
      <c r="E77" s="150"/>
      <c r="F77" s="150"/>
      <c r="G77" s="150"/>
      <c r="H77" s="150"/>
      <c r="I77" s="150"/>
      <c r="J77" s="150"/>
    </row>
    <row r="78" spans="2:11" s="148" customFormat="1" x14ac:dyDescent="0.3">
      <c r="D78" s="150"/>
      <c r="E78" s="150"/>
      <c r="F78" s="150"/>
      <c r="G78" s="150"/>
      <c r="H78" s="150"/>
      <c r="I78" s="150"/>
      <c r="J78" s="150"/>
    </row>
    <row r="79" spans="2:11" s="148" customFormat="1" x14ac:dyDescent="0.3">
      <c r="D79" s="150"/>
      <c r="E79" s="150"/>
      <c r="F79" s="150"/>
      <c r="G79" s="150"/>
      <c r="H79" s="150"/>
      <c r="I79" s="150"/>
      <c r="J79" s="150"/>
    </row>
    <row r="80" spans="2:11" s="148" customFormat="1" x14ac:dyDescent="0.3">
      <c r="D80" s="150"/>
      <c r="E80" s="150"/>
      <c r="F80" s="150"/>
      <c r="G80" s="150"/>
      <c r="H80" s="150"/>
      <c r="I80" s="150"/>
      <c r="J80" s="150"/>
    </row>
    <row r="81" spans="4:10" s="148" customFormat="1" x14ac:dyDescent="0.3">
      <c r="D81" s="150"/>
      <c r="E81" s="150"/>
      <c r="F81" s="150"/>
      <c r="G81" s="150"/>
      <c r="H81" s="150"/>
      <c r="I81" s="150"/>
      <c r="J81" s="150"/>
    </row>
    <row r="82" spans="4:10" s="148" customFormat="1" x14ac:dyDescent="0.3">
      <c r="D82" s="150"/>
      <c r="E82" s="150"/>
      <c r="F82" s="150"/>
      <c r="G82" s="150"/>
      <c r="H82" s="150"/>
      <c r="I82" s="150"/>
      <c r="J82" s="150"/>
    </row>
    <row r="83" spans="4:10" s="148" customFormat="1" x14ac:dyDescent="0.3">
      <c r="D83" s="150"/>
      <c r="E83" s="150"/>
      <c r="F83" s="150"/>
      <c r="G83" s="150"/>
      <c r="H83" s="150"/>
      <c r="I83" s="150"/>
      <c r="J83" s="150"/>
    </row>
    <row r="84" spans="4:10" s="148" customFormat="1" x14ac:dyDescent="0.3">
      <c r="D84" s="150"/>
      <c r="E84" s="150"/>
      <c r="F84" s="150"/>
      <c r="G84" s="150"/>
      <c r="H84" s="150"/>
      <c r="I84" s="150"/>
      <c r="J84" s="150"/>
    </row>
    <row r="85" spans="4:10" s="148" customFormat="1" x14ac:dyDescent="0.3">
      <c r="D85" s="150"/>
      <c r="E85" s="150"/>
      <c r="F85" s="150"/>
      <c r="G85" s="150"/>
      <c r="H85" s="150"/>
      <c r="I85" s="150"/>
      <c r="J85" s="150"/>
    </row>
    <row r="86" spans="4:10" s="148" customFormat="1" x14ac:dyDescent="0.3">
      <c r="D86" s="150"/>
      <c r="E86" s="150"/>
      <c r="F86" s="150"/>
      <c r="G86" s="150"/>
      <c r="H86" s="150"/>
      <c r="I86" s="150"/>
      <c r="J86" s="150"/>
    </row>
    <row r="87" spans="4:10" s="148" customFormat="1" x14ac:dyDescent="0.3">
      <c r="D87" s="150"/>
      <c r="E87" s="150"/>
      <c r="F87" s="150"/>
      <c r="G87" s="150"/>
      <c r="H87" s="150"/>
      <c r="I87" s="150"/>
      <c r="J87" s="150"/>
    </row>
    <row r="88" spans="4:10" s="148" customFormat="1" x14ac:dyDescent="0.3">
      <c r="D88" s="150"/>
      <c r="E88" s="150"/>
      <c r="F88" s="150"/>
      <c r="G88" s="150"/>
      <c r="H88" s="150"/>
      <c r="I88" s="150"/>
      <c r="J88" s="150"/>
    </row>
    <row r="89" spans="4:10" s="148" customFormat="1" x14ac:dyDescent="0.3">
      <c r="D89" s="150"/>
      <c r="E89" s="150"/>
      <c r="F89" s="150"/>
      <c r="G89" s="150"/>
      <c r="H89" s="150"/>
      <c r="I89" s="150"/>
      <c r="J89" s="150"/>
    </row>
    <row r="90" spans="4:10" s="148" customFormat="1" x14ac:dyDescent="0.3">
      <c r="D90" s="150"/>
      <c r="E90" s="150"/>
      <c r="F90" s="150"/>
      <c r="G90" s="150"/>
      <c r="H90" s="150"/>
      <c r="I90" s="150"/>
      <c r="J90" s="150"/>
    </row>
    <row r="91" spans="4:10" s="148" customFormat="1" x14ac:dyDescent="0.3">
      <c r="D91" s="150"/>
      <c r="E91" s="150"/>
      <c r="F91" s="150"/>
      <c r="G91" s="150"/>
      <c r="H91" s="150"/>
      <c r="I91" s="150"/>
      <c r="J91" s="150"/>
    </row>
    <row r="92" spans="4:10" s="148" customFormat="1" x14ac:dyDescent="0.3">
      <c r="D92" s="150"/>
      <c r="E92" s="150"/>
      <c r="F92" s="150"/>
      <c r="G92" s="150"/>
      <c r="H92" s="150"/>
      <c r="I92" s="150"/>
      <c r="J92" s="150"/>
    </row>
    <row r="93" spans="4:10" s="148" customFormat="1" x14ac:dyDescent="0.3">
      <c r="D93" s="150"/>
      <c r="E93" s="150"/>
      <c r="F93" s="150"/>
      <c r="G93" s="150"/>
      <c r="H93" s="150"/>
      <c r="I93" s="150"/>
      <c r="J93" s="150"/>
    </row>
    <row r="94" spans="4:10" s="148" customFormat="1" x14ac:dyDescent="0.3">
      <c r="D94" s="150"/>
      <c r="E94" s="150"/>
      <c r="F94" s="150"/>
      <c r="G94" s="150"/>
      <c r="H94" s="150"/>
      <c r="I94" s="150"/>
      <c r="J94" s="150"/>
    </row>
    <row r="95" spans="4:10" s="148" customFormat="1" x14ac:dyDescent="0.3">
      <c r="D95" s="150"/>
      <c r="E95" s="150"/>
      <c r="F95" s="150"/>
      <c r="G95" s="150"/>
      <c r="H95" s="150"/>
      <c r="I95" s="150"/>
      <c r="J95" s="150"/>
    </row>
    <row r="96" spans="4:10" s="148" customFormat="1" x14ac:dyDescent="0.3">
      <c r="D96" s="150"/>
      <c r="E96" s="150"/>
      <c r="F96" s="150"/>
      <c r="G96" s="150"/>
      <c r="H96" s="150"/>
      <c r="I96" s="150"/>
      <c r="J96" s="150"/>
    </row>
    <row r="97" spans="4:10" s="148" customFormat="1" x14ac:dyDescent="0.3">
      <c r="D97" s="150"/>
      <c r="E97" s="150"/>
      <c r="F97" s="150"/>
      <c r="G97" s="150"/>
      <c r="H97" s="150"/>
      <c r="I97" s="150"/>
      <c r="J97" s="150"/>
    </row>
    <row r="98" spans="4:10" s="148" customFormat="1" x14ac:dyDescent="0.3">
      <c r="D98" s="150"/>
      <c r="E98" s="150"/>
      <c r="F98" s="150"/>
      <c r="G98" s="150"/>
      <c r="H98" s="150"/>
      <c r="I98" s="150"/>
      <c r="J98" s="150"/>
    </row>
    <row r="99" spans="4:10" s="148" customFormat="1" x14ac:dyDescent="0.3">
      <c r="D99" s="150"/>
      <c r="E99" s="150"/>
      <c r="F99" s="150"/>
      <c r="G99" s="150"/>
      <c r="H99" s="150"/>
      <c r="I99" s="150"/>
      <c r="J99" s="150"/>
    </row>
    <row r="100" spans="4:10" s="148" customFormat="1" x14ac:dyDescent="0.3">
      <c r="D100" s="150"/>
      <c r="E100" s="150"/>
      <c r="F100" s="150"/>
      <c r="G100" s="150"/>
      <c r="H100" s="150"/>
      <c r="I100" s="150"/>
      <c r="J100" s="150"/>
    </row>
    <row r="101" spans="4:10" s="148" customFormat="1" x14ac:dyDescent="0.3">
      <c r="D101" s="150"/>
      <c r="E101" s="150"/>
      <c r="F101" s="150"/>
      <c r="G101" s="150"/>
      <c r="H101" s="150"/>
      <c r="I101" s="150"/>
      <c r="J101" s="150"/>
    </row>
    <row r="102" spans="4:10" s="148" customFormat="1" x14ac:dyDescent="0.3">
      <c r="D102" s="150"/>
      <c r="E102" s="150"/>
      <c r="F102" s="150"/>
      <c r="G102" s="150"/>
      <c r="H102" s="150"/>
      <c r="I102" s="150"/>
      <c r="J102" s="150"/>
    </row>
    <row r="103" spans="4:10" s="148" customFormat="1" x14ac:dyDescent="0.3">
      <c r="D103" s="150"/>
      <c r="E103" s="150"/>
      <c r="F103" s="150"/>
      <c r="G103" s="150"/>
      <c r="H103" s="150"/>
      <c r="I103" s="150"/>
      <c r="J103" s="150"/>
    </row>
    <row r="104" spans="4:10" s="148" customFormat="1" x14ac:dyDescent="0.3">
      <c r="D104" s="150"/>
      <c r="E104" s="150"/>
      <c r="F104" s="150"/>
      <c r="G104" s="150"/>
      <c r="H104" s="150"/>
      <c r="I104" s="150"/>
      <c r="J104" s="150"/>
    </row>
    <row r="105" spans="4:10" s="148" customFormat="1" x14ac:dyDescent="0.3">
      <c r="D105" s="150"/>
      <c r="E105" s="150"/>
      <c r="F105" s="150"/>
      <c r="G105" s="150"/>
      <c r="H105" s="150"/>
      <c r="I105" s="150"/>
      <c r="J105" s="150"/>
    </row>
    <row r="106" spans="4:10" s="148" customFormat="1" x14ac:dyDescent="0.3">
      <c r="D106" s="150"/>
      <c r="E106" s="150"/>
      <c r="F106" s="150"/>
      <c r="G106" s="150"/>
      <c r="H106" s="150"/>
      <c r="I106" s="150"/>
      <c r="J106" s="150"/>
    </row>
    <row r="107" spans="4:10" s="148" customFormat="1" x14ac:dyDescent="0.3">
      <c r="D107" s="150"/>
      <c r="E107" s="150"/>
      <c r="F107" s="150"/>
      <c r="G107" s="150"/>
      <c r="H107" s="150"/>
      <c r="I107" s="150"/>
      <c r="J107" s="150"/>
    </row>
    <row r="108" spans="4:10" s="148" customFormat="1" x14ac:dyDescent="0.3">
      <c r="D108" s="150"/>
      <c r="E108" s="150"/>
      <c r="F108" s="150"/>
      <c r="G108" s="150"/>
      <c r="H108" s="150"/>
      <c r="I108" s="150"/>
      <c r="J108" s="150"/>
    </row>
    <row r="109" spans="4:10" s="148" customFormat="1" x14ac:dyDescent="0.3">
      <c r="D109" s="150"/>
      <c r="E109" s="150"/>
      <c r="F109" s="150"/>
      <c r="G109" s="150"/>
      <c r="H109" s="150"/>
      <c r="I109" s="150"/>
      <c r="J109" s="150"/>
    </row>
    <row r="110" spans="4:10" s="148" customFormat="1" x14ac:dyDescent="0.3">
      <c r="D110" s="150"/>
      <c r="E110" s="150"/>
      <c r="F110" s="150"/>
      <c r="G110" s="150"/>
      <c r="H110" s="150"/>
      <c r="I110" s="150"/>
      <c r="J110" s="150"/>
    </row>
    <row r="111" spans="4:10" s="148" customFormat="1" x14ac:dyDescent="0.3">
      <c r="D111" s="150"/>
      <c r="E111" s="150"/>
      <c r="F111" s="150"/>
      <c r="G111" s="150"/>
      <c r="H111" s="150"/>
      <c r="I111" s="150"/>
      <c r="J111" s="150"/>
    </row>
    <row r="112" spans="4:10" s="148" customFormat="1" x14ac:dyDescent="0.3">
      <c r="D112" s="150"/>
      <c r="E112" s="150"/>
      <c r="F112" s="150"/>
      <c r="G112" s="150"/>
      <c r="H112" s="150"/>
      <c r="I112" s="150"/>
      <c r="J112" s="150"/>
    </row>
    <row r="113" spans="4:10" s="148" customFormat="1" x14ac:dyDescent="0.3">
      <c r="D113" s="150"/>
      <c r="E113" s="150"/>
      <c r="F113" s="150"/>
      <c r="G113" s="150"/>
      <c r="H113" s="150"/>
      <c r="I113" s="150"/>
      <c r="J113" s="150"/>
    </row>
    <row r="114" spans="4:10" s="148" customFormat="1" x14ac:dyDescent="0.3">
      <c r="D114" s="150"/>
      <c r="E114" s="150"/>
      <c r="F114" s="150"/>
      <c r="G114" s="150"/>
      <c r="H114" s="150"/>
      <c r="I114" s="150"/>
      <c r="J114" s="150"/>
    </row>
    <row r="115" spans="4:10" s="148" customFormat="1" x14ac:dyDescent="0.3">
      <c r="D115" s="150"/>
      <c r="E115" s="150"/>
      <c r="F115" s="150"/>
      <c r="G115" s="150"/>
      <c r="H115" s="150"/>
      <c r="I115" s="150"/>
      <c r="J115" s="150"/>
    </row>
    <row r="116" spans="4:10" s="148" customFormat="1" x14ac:dyDescent="0.3">
      <c r="D116" s="150"/>
      <c r="E116" s="150"/>
      <c r="F116" s="150"/>
      <c r="G116" s="150"/>
      <c r="H116" s="150"/>
      <c r="I116" s="150"/>
      <c r="J116" s="150"/>
    </row>
    <row r="117" spans="4:10" s="148" customFormat="1" x14ac:dyDescent="0.3">
      <c r="D117" s="150"/>
      <c r="E117" s="150"/>
      <c r="F117" s="150"/>
      <c r="G117" s="150"/>
      <c r="H117" s="150"/>
      <c r="I117" s="150"/>
      <c r="J117" s="150"/>
    </row>
    <row r="118" spans="4:10" s="148" customFormat="1" x14ac:dyDescent="0.3">
      <c r="D118" s="150"/>
      <c r="E118" s="150"/>
      <c r="F118" s="150"/>
      <c r="G118" s="150"/>
      <c r="H118" s="150"/>
      <c r="I118" s="150"/>
      <c r="J118" s="150"/>
    </row>
    <row r="119" spans="4:10" s="148" customFormat="1" x14ac:dyDescent="0.3">
      <c r="D119" s="150"/>
      <c r="E119" s="150"/>
      <c r="F119" s="150"/>
      <c r="G119" s="150"/>
      <c r="H119" s="150"/>
      <c r="I119" s="150"/>
      <c r="J119" s="150"/>
    </row>
    <row r="120" spans="4:10" s="148" customFormat="1" x14ac:dyDescent="0.3">
      <c r="D120" s="150"/>
      <c r="E120" s="150"/>
      <c r="F120" s="150"/>
      <c r="G120" s="150"/>
      <c r="H120" s="150"/>
      <c r="I120" s="150"/>
      <c r="J120" s="150"/>
    </row>
    <row r="121" spans="4:10" s="148" customFormat="1" x14ac:dyDescent="0.3">
      <c r="D121" s="150"/>
      <c r="E121" s="150"/>
      <c r="F121" s="150"/>
      <c r="G121" s="150"/>
      <c r="H121" s="150"/>
      <c r="I121" s="150"/>
      <c r="J121" s="150"/>
    </row>
    <row r="122" spans="4:10" s="148" customFormat="1" x14ac:dyDescent="0.3">
      <c r="D122" s="150"/>
      <c r="E122" s="150"/>
      <c r="F122" s="150"/>
      <c r="G122" s="150"/>
      <c r="H122" s="150"/>
      <c r="I122" s="150"/>
      <c r="J122" s="150"/>
    </row>
    <row r="123" spans="4:10" s="148" customFormat="1" x14ac:dyDescent="0.3">
      <c r="D123" s="150"/>
      <c r="E123" s="150"/>
      <c r="F123" s="150"/>
      <c r="G123" s="150"/>
      <c r="H123" s="150"/>
      <c r="I123" s="150"/>
      <c r="J123" s="150"/>
    </row>
    <row r="124" spans="4:10" s="148" customFormat="1" x14ac:dyDescent="0.3">
      <c r="D124" s="150"/>
      <c r="E124" s="150"/>
      <c r="F124" s="150"/>
      <c r="G124" s="150"/>
      <c r="H124" s="150"/>
      <c r="I124" s="150"/>
      <c r="J124" s="150"/>
    </row>
    <row r="125" spans="4:10" s="148" customFormat="1" x14ac:dyDescent="0.3">
      <c r="D125" s="150"/>
      <c r="E125" s="150"/>
      <c r="F125" s="150"/>
      <c r="G125" s="150"/>
      <c r="H125" s="150"/>
      <c r="I125" s="150"/>
      <c r="J125" s="150"/>
    </row>
    <row r="126" spans="4:10" s="148" customFormat="1" x14ac:dyDescent="0.3">
      <c r="D126" s="150"/>
      <c r="E126" s="150"/>
      <c r="F126" s="150"/>
      <c r="G126" s="150"/>
      <c r="H126" s="150"/>
      <c r="I126" s="150"/>
      <c r="J126" s="150"/>
    </row>
    <row r="127" spans="4:10" s="148" customFormat="1" x14ac:dyDescent="0.3">
      <c r="D127" s="150"/>
      <c r="E127" s="150"/>
      <c r="F127" s="150"/>
      <c r="G127" s="150"/>
      <c r="H127" s="150"/>
      <c r="I127" s="150"/>
      <c r="J127" s="150"/>
    </row>
    <row r="128" spans="4:10" s="148" customFormat="1" x14ac:dyDescent="0.3">
      <c r="D128" s="150"/>
      <c r="E128" s="150"/>
      <c r="F128" s="150"/>
      <c r="G128" s="150"/>
      <c r="H128" s="150"/>
      <c r="I128" s="150"/>
      <c r="J128" s="150"/>
    </row>
    <row r="129" spans="4:10" s="148" customFormat="1" x14ac:dyDescent="0.3">
      <c r="D129" s="150"/>
      <c r="E129" s="150"/>
      <c r="F129" s="150"/>
      <c r="G129" s="150"/>
      <c r="H129" s="150"/>
      <c r="I129" s="150"/>
      <c r="J129" s="150"/>
    </row>
    <row r="130" spans="4:10" s="148" customFormat="1" x14ac:dyDescent="0.3">
      <c r="D130" s="150"/>
      <c r="E130" s="150"/>
      <c r="F130" s="150"/>
      <c r="G130" s="150"/>
      <c r="H130" s="150"/>
      <c r="I130" s="150"/>
      <c r="J130" s="150"/>
    </row>
    <row r="131" spans="4:10" s="148" customFormat="1" x14ac:dyDescent="0.3">
      <c r="D131" s="150"/>
      <c r="E131" s="150"/>
      <c r="F131" s="150"/>
      <c r="G131" s="150"/>
      <c r="H131" s="150"/>
      <c r="I131" s="150"/>
      <c r="J131" s="150"/>
    </row>
    <row r="132" spans="4:10" s="148" customFormat="1" x14ac:dyDescent="0.3">
      <c r="D132" s="150"/>
      <c r="E132" s="150"/>
      <c r="F132" s="150"/>
      <c r="G132" s="150"/>
      <c r="H132" s="150"/>
      <c r="I132" s="150"/>
      <c r="J132" s="150"/>
    </row>
    <row r="133" spans="4:10" s="148" customFormat="1" x14ac:dyDescent="0.3">
      <c r="D133" s="150"/>
      <c r="E133" s="150"/>
      <c r="F133" s="150"/>
      <c r="G133" s="150"/>
      <c r="H133" s="150"/>
      <c r="I133" s="150"/>
      <c r="J133" s="150"/>
    </row>
    <row r="134" spans="4:10" s="148" customFormat="1" x14ac:dyDescent="0.3">
      <c r="D134" s="150"/>
      <c r="E134" s="150"/>
      <c r="F134" s="150"/>
      <c r="G134" s="150"/>
      <c r="H134" s="150"/>
      <c r="I134" s="150"/>
      <c r="J134" s="150"/>
    </row>
    <row r="135" spans="4:10" s="148" customFormat="1" x14ac:dyDescent="0.3">
      <c r="D135" s="150"/>
      <c r="E135" s="150"/>
      <c r="F135" s="150"/>
      <c r="G135" s="150"/>
      <c r="H135" s="150"/>
      <c r="I135" s="150"/>
      <c r="J135" s="150"/>
    </row>
    <row r="136" spans="4:10" s="148" customFormat="1" x14ac:dyDescent="0.3">
      <c r="D136" s="150"/>
      <c r="E136" s="150"/>
      <c r="F136" s="150"/>
      <c r="G136" s="150"/>
      <c r="H136" s="150"/>
      <c r="I136" s="150"/>
      <c r="J136" s="150"/>
    </row>
    <row r="137" spans="4:10" s="148" customFormat="1" x14ac:dyDescent="0.3">
      <c r="D137" s="150"/>
      <c r="E137" s="150"/>
      <c r="F137" s="150"/>
      <c r="G137" s="150"/>
      <c r="H137" s="150"/>
      <c r="I137" s="150"/>
      <c r="J137" s="150"/>
    </row>
    <row r="138" spans="4:10" s="148" customFormat="1" x14ac:dyDescent="0.3">
      <c r="D138" s="150"/>
      <c r="E138" s="150"/>
      <c r="F138" s="150"/>
      <c r="G138" s="150"/>
      <c r="H138" s="150"/>
      <c r="I138" s="150"/>
      <c r="J138" s="150"/>
    </row>
    <row r="139" spans="4:10" s="148" customFormat="1" x14ac:dyDescent="0.3">
      <c r="D139" s="150"/>
      <c r="E139" s="150"/>
      <c r="F139" s="150"/>
      <c r="G139" s="150"/>
      <c r="H139" s="150"/>
      <c r="I139" s="150"/>
      <c r="J139" s="150"/>
    </row>
    <row r="140" spans="4:10" s="148" customFormat="1" x14ac:dyDescent="0.3">
      <c r="D140" s="150"/>
      <c r="E140" s="150"/>
      <c r="F140" s="150"/>
      <c r="G140" s="150"/>
      <c r="H140" s="150"/>
      <c r="I140" s="150"/>
      <c r="J140" s="150"/>
    </row>
    <row r="141" spans="4:10" s="148" customFormat="1" x14ac:dyDescent="0.3">
      <c r="D141" s="150"/>
      <c r="E141" s="150"/>
      <c r="F141" s="150"/>
      <c r="G141" s="150"/>
      <c r="H141" s="150"/>
      <c r="I141" s="150"/>
      <c r="J141" s="150"/>
    </row>
    <row r="142" spans="4:10" s="148" customFormat="1" x14ac:dyDescent="0.3">
      <c r="D142" s="150"/>
      <c r="E142" s="150"/>
      <c r="F142" s="150"/>
      <c r="G142" s="150"/>
      <c r="H142" s="150"/>
      <c r="I142" s="150"/>
      <c r="J142" s="150"/>
    </row>
    <row r="143" spans="4:10" s="148" customFormat="1" x14ac:dyDescent="0.3">
      <c r="D143" s="150"/>
      <c r="E143" s="150"/>
      <c r="F143" s="150"/>
      <c r="G143" s="150"/>
      <c r="H143" s="150"/>
      <c r="I143" s="150"/>
      <c r="J143" s="150"/>
    </row>
    <row r="144" spans="4:10" s="148" customFormat="1" x14ac:dyDescent="0.3">
      <c r="D144" s="150"/>
      <c r="E144" s="150"/>
      <c r="F144" s="150"/>
      <c r="G144" s="150"/>
      <c r="H144" s="150"/>
      <c r="I144" s="150"/>
      <c r="J144" s="150"/>
    </row>
    <row r="145" spans="4:10" s="148" customFormat="1" x14ac:dyDescent="0.3">
      <c r="D145" s="150"/>
      <c r="E145" s="150"/>
      <c r="F145" s="150"/>
      <c r="G145" s="150"/>
      <c r="H145" s="150"/>
      <c r="I145" s="150"/>
      <c r="J145" s="150"/>
    </row>
    <row r="146" spans="4:10" s="148" customFormat="1" x14ac:dyDescent="0.3">
      <c r="D146" s="150"/>
      <c r="E146" s="150"/>
      <c r="F146" s="150"/>
      <c r="G146" s="150"/>
      <c r="H146" s="150"/>
      <c r="I146" s="150"/>
      <c r="J146" s="150"/>
    </row>
    <row r="147" spans="4:10" s="148" customFormat="1" x14ac:dyDescent="0.3">
      <c r="D147" s="150"/>
      <c r="E147" s="150"/>
      <c r="F147" s="150"/>
      <c r="G147" s="150"/>
      <c r="H147" s="150"/>
      <c r="I147" s="150"/>
      <c r="J147" s="150"/>
    </row>
    <row r="148" spans="4:10" s="148" customFormat="1" x14ac:dyDescent="0.3">
      <c r="D148" s="150"/>
      <c r="E148" s="150"/>
      <c r="F148" s="150"/>
      <c r="G148" s="150"/>
      <c r="H148" s="150"/>
      <c r="I148" s="150"/>
      <c r="J148" s="150"/>
    </row>
    <row r="149" spans="4:10" s="148" customFormat="1" x14ac:dyDescent="0.3">
      <c r="D149" s="150"/>
      <c r="E149" s="150"/>
      <c r="F149" s="150"/>
      <c r="G149" s="150"/>
      <c r="H149" s="150"/>
      <c r="I149" s="150"/>
      <c r="J149" s="150"/>
    </row>
    <row r="150" spans="4:10" s="148" customFormat="1" x14ac:dyDescent="0.3">
      <c r="D150" s="150"/>
      <c r="E150" s="150"/>
      <c r="F150" s="150"/>
      <c r="G150" s="150"/>
      <c r="H150" s="150"/>
      <c r="I150" s="150"/>
      <c r="J150" s="150"/>
    </row>
    <row r="151" spans="4:10" s="148" customFormat="1" x14ac:dyDescent="0.3">
      <c r="D151" s="150"/>
      <c r="E151" s="150"/>
      <c r="F151" s="150"/>
      <c r="G151" s="150"/>
      <c r="H151" s="150"/>
      <c r="I151" s="150"/>
      <c r="J151" s="150"/>
    </row>
    <row r="152" spans="4:10" s="148" customFormat="1" x14ac:dyDescent="0.3">
      <c r="D152" s="150"/>
      <c r="E152" s="150"/>
      <c r="F152" s="150"/>
      <c r="G152" s="150"/>
      <c r="H152" s="150"/>
      <c r="I152" s="150"/>
      <c r="J152" s="150"/>
    </row>
    <row r="153" spans="4:10" s="148" customFormat="1" x14ac:dyDescent="0.3">
      <c r="D153" s="150"/>
      <c r="E153" s="150"/>
      <c r="F153" s="150"/>
      <c r="G153" s="150"/>
      <c r="H153" s="150"/>
      <c r="I153" s="150"/>
      <c r="J153" s="150"/>
    </row>
    <row r="154" spans="4:10" s="148" customFormat="1" x14ac:dyDescent="0.3">
      <c r="D154" s="150"/>
      <c r="E154" s="150"/>
      <c r="F154" s="150"/>
      <c r="G154" s="150"/>
      <c r="H154" s="150"/>
      <c r="I154" s="150"/>
      <c r="J154" s="150"/>
    </row>
    <row r="155" spans="4:10" s="148" customFormat="1" x14ac:dyDescent="0.3">
      <c r="D155" s="150"/>
      <c r="E155" s="150"/>
      <c r="F155" s="150"/>
      <c r="G155" s="150"/>
      <c r="H155" s="150"/>
      <c r="I155" s="150"/>
      <c r="J155" s="150"/>
    </row>
    <row r="156" spans="4:10" s="148" customFormat="1" x14ac:dyDescent="0.3">
      <c r="D156" s="150"/>
      <c r="E156" s="150"/>
      <c r="F156" s="150"/>
      <c r="G156" s="150"/>
      <c r="H156" s="150"/>
      <c r="I156" s="150"/>
      <c r="J156" s="150"/>
    </row>
    <row r="157" spans="4:10" s="148" customFormat="1" x14ac:dyDescent="0.3">
      <c r="D157" s="150"/>
      <c r="E157" s="150"/>
      <c r="F157" s="150"/>
      <c r="G157" s="150"/>
      <c r="H157" s="150"/>
      <c r="I157" s="150"/>
      <c r="J157" s="150"/>
    </row>
    <row r="158" spans="4:10" s="148" customFormat="1" x14ac:dyDescent="0.3">
      <c r="D158" s="150"/>
      <c r="E158" s="150"/>
      <c r="F158" s="150"/>
      <c r="G158" s="150"/>
      <c r="H158" s="150"/>
      <c r="I158" s="150"/>
      <c r="J158" s="150"/>
    </row>
    <row r="159" spans="4:10" s="148" customFormat="1" x14ac:dyDescent="0.3">
      <c r="D159" s="150"/>
      <c r="E159" s="150"/>
      <c r="F159" s="150"/>
      <c r="G159" s="150"/>
      <c r="H159" s="150"/>
      <c r="I159" s="150"/>
      <c r="J159" s="150"/>
    </row>
    <row r="160" spans="4:10" s="148" customFormat="1" x14ac:dyDescent="0.3">
      <c r="D160" s="150"/>
      <c r="E160" s="150"/>
      <c r="F160" s="150"/>
      <c r="G160" s="150"/>
      <c r="H160" s="150"/>
      <c r="I160" s="150"/>
      <c r="J160" s="150"/>
    </row>
    <row r="161" spans="4:10" s="148" customFormat="1" x14ac:dyDescent="0.3">
      <c r="D161" s="150"/>
      <c r="E161" s="150"/>
      <c r="F161" s="150"/>
      <c r="G161" s="150"/>
      <c r="H161" s="150"/>
      <c r="I161" s="150"/>
      <c r="J161" s="150"/>
    </row>
    <row r="162" spans="4:10" s="148" customFormat="1" x14ac:dyDescent="0.3">
      <c r="D162" s="150"/>
      <c r="E162" s="150"/>
      <c r="F162" s="150"/>
      <c r="G162" s="150"/>
      <c r="H162" s="150"/>
      <c r="I162" s="150"/>
      <c r="J162" s="150"/>
    </row>
    <row r="163" spans="4:10" s="148" customFormat="1" x14ac:dyDescent="0.3">
      <c r="D163" s="150"/>
      <c r="E163" s="150"/>
      <c r="F163" s="150"/>
      <c r="G163" s="150"/>
      <c r="H163" s="150"/>
      <c r="I163" s="150"/>
      <c r="J163" s="150"/>
    </row>
    <row r="164" spans="4:10" s="148" customFormat="1" x14ac:dyDescent="0.3">
      <c r="D164" s="150"/>
      <c r="E164" s="150"/>
      <c r="F164" s="150"/>
      <c r="G164" s="150"/>
      <c r="H164" s="150"/>
      <c r="I164" s="150"/>
      <c r="J164" s="150"/>
    </row>
    <row r="165" spans="4:10" s="148" customFormat="1" x14ac:dyDescent="0.3">
      <c r="D165" s="150"/>
      <c r="E165" s="150"/>
      <c r="F165" s="150"/>
      <c r="G165" s="150"/>
      <c r="H165" s="150"/>
      <c r="I165" s="150"/>
      <c r="J165" s="150"/>
    </row>
    <row r="166" spans="4:10" s="148" customFormat="1" x14ac:dyDescent="0.3">
      <c r="D166" s="150"/>
      <c r="E166" s="150"/>
      <c r="F166" s="150"/>
      <c r="G166" s="150"/>
      <c r="H166" s="150"/>
      <c r="I166" s="150"/>
      <c r="J166" s="150"/>
    </row>
    <row r="167" spans="4:10" s="148" customFormat="1" x14ac:dyDescent="0.3">
      <c r="D167" s="150"/>
      <c r="E167" s="150"/>
      <c r="F167" s="150"/>
      <c r="G167" s="150"/>
      <c r="H167" s="150"/>
      <c r="I167" s="150"/>
      <c r="J167" s="150"/>
    </row>
    <row r="168" spans="4:10" s="148" customFormat="1" x14ac:dyDescent="0.3">
      <c r="D168" s="150"/>
      <c r="E168" s="150"/>
      <c r="F168" s="150"/>
      <c r="G168" s="150"/>
      <c r="H168" s="150"/>
      <c r="I168" s="150"/>
      <c r="J168" s="150"/>
    </row>
    <row r="169" spans="4:10" s="148" customFormat="1" x14ac:dyDescent="0.3">
      <c r="D169" s="150"/>
      <c r="E169" s="150"/>
      <c r="F169" s="150"/>
      <c r="G169" s="150"/>
      <c r="H169" s="150"/>
      <c r="I169" s="150"/>
      <c r="J169" s="150"/>
    </row>
    <row r="170" spans="4:10" s="148" customFormat="1" x14ac:dyDescent="0.3">
      <c r="D170" s="150"/>
      <c r="E170" s="150"/>
      <c r="F170" s="150"/>
      <c r="G170" s="150"/>
      <c r="H170" s="150"/>
      <c r="I170" s="150"/>
      <c r="J170" s="150"/>
    </row>
    <row r="171" spans="4:10" s="148" customFormat="1" x14ac:dyDescent="0.3">
      <c r="D171" s="150"/>
      <c r="E171" s="150"/>
      <c r="F171" s="150"/>
      <c r="G171" s="150"/>
      <c r="H171" s="150"/>
      <c r="I171" s="150"/>
      <c r="J171" s="150"/>
    </row>
    <row r="172" spans="4:10" s="148" customFormat="1" x14ac:dyDescent="0.3">
      <c r="D172" s="150"/>
      <c r="E172" s="150"/>
      <c r="F172" s="150"/>
      <c r="G172" s="150"/>
      <c r="H172" s="150"/>
      <c r="I172" s="150"/>
      <c r="J172" s="150"/>
    </row>
    <row r="173" spans="4:10" s="148" customFormat="1" x14ac:dyDescent="0.3">
      <c r="D173" s="150"/>
      <c r="E173" s="150"/>
      <c r="F173" s="150"/>
      <c r="G173" s="150"/>
      <c r="H173" s="150"/>
      <c r="I173" s="150"/>
      <c r="J173" s="150"/>
    </row>
    <row r="174" spans="4:10" s="148" customFormat="1" x14ac:dyDescent="0.3">
      <c r="D174" s="150"/>
      <c r="E174" s="150"/>
      <c r="F174" s="150"/>
      <c r="G174" s="150"/>
      <c r="H174" s="150"/>
      <c r="I174" s="150"/>
      <c r="J174" s="150"/>
    </row>
    <row r="175" spans="4:10" s="148" customFormat="1" x14ac:dyDescent="0.3">
      <c r="D175" s="150"/>
      <c r="E175" s="150"/>
      <c r="F175" s="150"/>
      <c r="G175" s="150"/>
      <c r="H175" s="150"/>
      <c r="I175" s="150"/>
      <c r="J175" s="150"/>
    </row>
    <row r="176" spans="4:10" s="148" customFormat="1" x14ac:dyDescent="0.3">
      <c r="D176" s="150"/>
      <c r="E176" s="150"/>
      <c r="F176" s="150"/>
      <c r="G176" s="150"/>
      <c r="H176" s="150"/>
      <c r="I176" s="150"/>
      <c r="J176" s="150"/>
    </row>
    <row r="177" spans="4:10" s="148" customFormat="1" x14ac:dyDescent="0.3">
      <c r="D177" s="150"/>
      <c r="E177" s="150"/>
      <c r="F177" s="150"/>
      <c r="G177" s="150"/>
      <c r="H177" s="150"/>
      <c r="I177" s="150"/>
      <c r="J177" s="150"/>
    </row>
    <row r="178" spans="4:10" s="148" customFormat="1" x14ac:dyDescent="0.3">
      <c r="D178" s="150"/>
      <c r="E178" s="150"/>
      <c r="F178" s="150"/>
      <c r="G178" s="150"/>
      <c r="H178" s="150"/>
      <c r="I178" s="150"/>
      <c r="J178" s="150"/>
    </row>
    <row r="179" spans="4:10" s="148" customFormat="1" x14ac:dyDescent="0.3">
      <c r="D179" s="150"/>
      <c r="E179" s="150"/>
      <c r="F179" s="150"/>
      <c r="G179" s="150"/>
      <c r="H179" s="150"/>
      <c r="I179" s="150"/>
      <c r="J179" s="150"/>
    </row>
    <row r="180" spans="4:10" s="148" customFormat="1" x14ac:dyDescent="0.3">
      <c r="D180" s="150"/>
      <c r="E180" s="150"/>
      <c r="F180" s="150"/>
      <c r="G180" s="150"/>
      <c r="H180" s="150"/>
      <c r="I180" s="150"/>
      <c r="J180" s="150"/>
    </row>
    <row r="181" spans="4:10" s="148" customFormat="1" x14ac:dyDescent="0.3">
      <c r="D181" s="150"/>
      <c r="E181" s="150"/>
      <c r="F181" s="150"/>
      <c r="G181" s="150"/>
      <c r="H181" s="150"/>
      <c r="I181" s="150"/>
      <c r="J181" s="150"/>
    </row>
    <row r="182" spans="4:10" s="148" customFormat="1" x14ac:dyDescent="0.3">
      <c r="D182" s="150"/>
      <c r="E182" s="150"/>
      <c r="F182" s="150"/>
      <c r="G182" s="150"/>
      <c r="H182" s="150"/>
      <c r="I182" s="150"/>
      <c r="J182" s="150"/>
    </row>
    <row r="183" spans="4:10" s="148" customFormat="1" x14ac:dyDescent="0.3">
      <c r="D183" s="150"/>
      <c r="E183" s="150"/>
      <c r="F183" s="150"/>
      <c r="G183" s="150"/>
      <c r="H183" s="150"/>
      <c r="I183" s="150"/>
      <c r="J183" s="150"/>
    </row>
    <row r="184" spans="4:10" s="148" customFormat="1" x14ac:dyDescent="0.3">
      <c r="D184" s="150"/>
      <c r="E184" s="150"/>
      <c r="F184" s="150"/>
      <c r="G184" s="150"/>
      <c r="H184" s="150"/>
      <c r="I184" s="150"/>
      <c r="J184" s="150"/>
    </row>
    <row r="185" spans="4:10" s="148" customFormat="1" x14ac:dyDescent="0.3">
      <c r="D185" s="150"/>
      <c r="E185" s="150"/>
      <c r="F185" s="150"/>
      <c r="G185" s="150"/>
      <c r="H185" s="150"/>
      <c r="I185" s="150"/>
      <c r="J185" s="150"/>
    </row>
    <row r="186" spans="4:10" s="148" customFormat="1" x14ac:dyDescent="0.3">
      <c r="D186" s="150"/>
      <c r="E186" s="150"/>
      <c r="F186" s="150"/>
      <c r="G186" s="150"/>
      <c r="H186" s="150"/>
      <c r="I186" s="150"/>
      <c r="J186" s="150"/>
    </row>
    <row r="187" spans="4:10" s="148" customFormat="1" x14ac:dyDescent="0.3">
      <c r="D187" s="150"/>
      <c r="E187" s="150"/>
      <c r="F187" s="150"/>
      <c r="G187" s="150"/>
      <c r="H187" s="150"/>
      <c r="I187" s="150"/>
      <c r="J187" s="150"/>
    </row>
    <row r="188" spans="4:10" s="148" customFormat="1" x14ac:dyDescent="0.3">
      <c r="D188" s="150"/>
      <c r="E188" s="150"/>
      <c r="F188" s="150"/>
      <c r="G188" s="150"/>
      <c r="H188" s="150"/>
      <c r="I188" s="150"/>
      <c r="J188" s="150"/>
    </row>
    <row r="189" spans="4:10" s="148" customFormat="1" x14ac:dyDescent="0.3">
      <c r="D189" s="150"/>
      <c r="E189" s="150"/>
      <c r="F189" s="150"/>
      <c r="G189" s="150"/>
      <c r="H189" s="150"/>
      <c r="I189" s="150"/>
      <c r="J189" s="150"/>
    </row>
    <row r="190" spans="4:10" s="148" customFormat="1" x14ac:dyDescent="0.3">
      <c r="D190" s="150"/>
      <c r="E190" s="150"/>
      <c r="F190" s="150"/>
      <c r="G190" s="150"/>
      <c r="H190" s="150"/>
      <c r="I190" s="150"/>
      <c r="J190" s="150"/>
    </row>
    <row r="191" spans="4:10" s="148" customFormat="1" x14ac:dyDescent="0.3">
      <c r="D191" s="150"/>
      <c r="E191" s="150"/>
      <c r="F191" s="150"/>
      <c r="G191" s="150"/>
      <c r="H191" s="150"/>
      <c r="I191" s="150"/>
      <c r="J191" s="150"/>
    </row>
    <row r="192" spans="4:10" s="148" customFormat="1" x14ac:dyDescent="0.3">
      <c r="D192" s="150"/>
      <c r="E192" s="150"/>
      <c r="F192" s="150"/>
      <c r="G192" s="150"/>
      <c r="H192" s="150"/>
      <c r="I192" s="150"/>
      <c r="J192" s="150"/>
    </row>
    <row r="193" spans="4:10" s="148" customFormat="1" x14ac:dyDescent="0.3">
      <c r="D193" s="150"/>
      <c r="E193" s="150"/>
      <c r="F193" s="150"/>
      <c r="G193" s="150"/>
      <c r="H193" s="150"/>
      <c r="I193" s="150"/>
      <c r="J193" s="150"/>
    </row>
    <row r="194" spans="4:10" s="148" customFormat="1" x14ac:dyDescent="0.3">
      <c r="D194" s="150"/>
      <c r="E194" s="150"/>
      <c r="F194" s="150"/>
      <c r="G194" s="150"/>
      <c r="H194" s="150"/>
      <c r="I194" s="150"/>
      <c r="J194" s="150"/>
    </row>
    <row r="195" spans="4:10" s="148" customFormat="1" x14ac:dyDescent="0.3">
      <c r="D195" s="150"/>
      <c r="E195" s="150"/>
      <c r="F195" s="150"/>
      <c r="G195" s="150"/>
      <c r="H195" s="150"/>
      <c r="I195" s="150"/>
      <c r="J195" s="150"/>
    </row>
    <row r="196" spans="4:10" s="148" customFormat="1" x14ac:dyDescent="0.3">
      <c r="D196" s="150"/>
      <c r="E196" s="150"/>
      <c r="F196" s="150"/>
      <c r="G196" s="150"/>
      <c r="H196" s="150"/>
      <c r="I196" s="150"/>
      <c r="J196" s="150"/>
    </row>
    <row r="197" spans="4:10" s="148" customFormat="1" x14ac:dyDescent="0.3">
      <c r="D197" s="150"/>
      <c r="E197" s="150"/>
      <c r="F197" s="150"/>
      <c r="G197" s="150"/>
      <c r="H197" s="150"/>
      <c r="I197" s="150"/>
      <c r="J197" s="150"/>
    </row>
    <row r="198" spans="4:10" s="148" customFormat="1" x14ac:dyDescent="0.3">
      <c r="D198" s="150"/>
      <c r="E198" s="150"/>
      <c r="F198" s="150"/>
      <c r="G198" s="150"/>
      <c r="H198" s="150"/>
      <c r="I198" s="150"/>
      <c r="J198" s="150"/>
    </row>
    <row r="199" spans="4:10" s="148" customFormat="1" x14ac:dyDescent="0.3">
      <c r="D199" s="150"/>
      <c r="E199" s="150"/>
      <c r="F199" s="150"/>
      <c r="G199" s="150"/>
      <c r="H199" s="150"/>
      <c r="I199" s="150"/>
      <c r="J199" s="150"/>
    </row>
    <row r="200" spans="4:10" s="148" customFormat="1" x14ac:dyDescent="0.3">
      <c r="D200" s="150"/>
      <c r="E200" s="150"/>
      <c r="F200" s="150"/>
      <c r="G200" s="150"/>
      <c r="H200" s="150"/>
      <c r="I200" s="150"/>
      <c r="J200" s="150"/>
    </row>
    <row r="201" spans="4:10" s="148" customFormat="1" x14ac:dyDescent="0.3">
      <c r="D201" s="150"/>
      <c r="E201" s="150"/>
      <c r="F201" s="150"/>
      <c r="G201" s="150"/>
      <c r="H201" s="150"/>
      <c r="I201" s="150"/>
      <c r="J201" s="150"/>
    </row>
    <row r="202" spans="4:10" s="148" customFormat="1" x14ac:dyDescent="0.3">
      <c r="D202" s="150"/>
      <c r="E202" s="150"/>
      <c r="F202" s="150"/>
      <c r="G202" s="150"/>
      <c r="H202" s="150"/>
      <c r="I202" s="150"/>
      <c r="J202" s="150"/>
    </row>
    <row r="203" spans="4:10" s="148" customFormat="1" x14ac:dyDescent="0.3">
      <c r="D203" s="150"/>
      <c r="E203" s="150"/>
      <c r="F203" s="150"/>
      <c r="G203" s="150"/>
      <c r="H203" s="150"/>
      <c r="I203" s="150"/>
      <c r="J203" s="150"/>
    </row>
    <row r="204" spans="4:10" s="148" customFormat="1" x14ac:dyDescent="0.3">
      <c r="D204" s="150"/>
      <c r="E204" s="150"/>
      <c r="F204" s="150"/>
      <c r="G204" s="150"/>
      <c r="H204" s="150"/>
      <c r="I204" s="150"/>
      <c r="J204" s="150"/>
    </row>
    <row r="205" spans="4:10" s="148" customFormat="1" x14ac:dyDescent="0.3">
      <c r="D205" s="150"/>
      <c r="E205" s="150"/>
      <c r="F205" s="150"/>
      <c r="G205" s="150"/>
      <c r="H205" s="150"/>
      <c r="I205" s="150"/>
      <c r="J205" s="150"/>
    </row>
    <row r="206" spans="4:10" s="148" customFormat="1" x14ac:dyDescent="0.3">
      <c r="D206" s="150"/>
      <c r="E206" s="150"/>
      <c r="F206" s="150"/>
      <c r="G206" s="150"/>
      <c r="H206" s="150"/>
      <c r="I206" s="150"/>
      <c r="J206" s="150"/>
    </row>
    <row r="207" spans="4:10" s="148" customFormat="1" x14ac:dyDescent="0.3">
      <c r="D207" s="150"/>
      <c r="E207" s="150"/>
      <c r="F207" s="150"/>
      <c r="G207" s="150"/>
      <c r="H207" s="150"/>
      <c r="I207" s="150"/>
      <c r="J207" s="150"/>
    </row>
    <row r="208" spans="4:10" s="148" customFormat="1" x14ac:dyDescent="0.3">
      <c r="D208" s="150"/>
      <c r="E208" s="150"/>
      <c r="F208" s="150"/>
      <c r="G208" s="150"/>
      <c r="H208" s="150"/>
      <c r="I208" s="150"/>
      <c r="J208" s="150"/>
    </row>
    <row r="209" spans="4:10" s="148" customFormat="1" x14ac:dyDescent="0.3">
      <c r="D209" s="150"/>
      <c r="E209" s="150"/>
      <c r="F209" s="150"/>
      <c r="G209" s="150"/>
      <c r="H209" s="150"/>
      <c r="I209" s="150"/>
      <c r="J209" s="150"/>
    </row>
    <row r="210" spans="4:10" s="148" customFormat="1" x14ac:dyDescent="0.3">
      <c r="D210" s="150"/>
      <c r="E210" s="150"/>
      <c r="F210" s="150"/>
      <c r="G210" s="150"/>
      <c r="H210" s="150"/>
      <c r="I210" s="150"/>
      <c r="J210" s="150"/>
    </row>
    <row r="211" spans="4:10" s="148" customFormat="1" x14ac:dyDescent="0.3">
      <c r="D211" s="150"/>
      <c r="E211" s="150"/>
      <c r="F211" s="150"/>
      <c r="G211" s="150"/>
      <c r="H211" s="150"/>
      <c r="I211" s="150"/>
      <c r="J211" s="150"/>
    </row>
    <row r="212" spans="4:10" s="148" customFormat="1" x14ac:dyDescent="0.3">
      <c r="D212" s="150"/>
      <c r="E212" s="150"/>
      <c r="F212" s="150"/>
      <c r="G212" s="150"/>
      <c r="H212" s="150"/>
      <c r="I212" s="150"/>
      <c r="J212" s="150"/>
    </row>
    <row r="213" spans="4:10" s="148" customFormat="1" x14ac:dyDescent="0.3">
      <c r="D213" s="150"/>
      <c r="E213" s="150"/>
      <c r="F213" s="150"/>
      <c r="G213" s="150"/>
      <c r="H213" s="150"/>
      <c r="I213" s="150"/>
      <c r="J213" s="150"/>
    </row>
    <row r="214" spans="4:10" s="148" customFormat="1" x14ac:dyDescent="0.3">
      <c r="D214" s="150"/>
      <c r="E214" s="150"/>
      <c r="F214" s="150"/>
      <c r="G214" s="150"/>
      <c r="H214" s="150"/>
      <c r="I214" s="150"/>
      <c r="J214" s="150"/>
    </row>
    <row r="215" spans="4:10" s="148" customFormat="1" x14ac:dyDescent="0.3">
      <c r="D215" s="150"/>
      <c r="E215" s="150"/>
      <c r="F215" s="150"/>
      <c r="G215" s="150"/>
      <c r="H215" s="150"/>
      <c r="I215" s="150"/>
      <c r="J215" s="150"/>
    </row>
    <row r="216" spans="4:10" s="148" customFormat="1" x14ac:dyDescent="0.3">
      <c r="D216" s="150"/>
      <c r="E216" s="150"/>
      <c r="F216" s="150"/>
      <c r="G216" s="150"/>
      <c r="H216" s="150"/>
      <c r="I216" s="150"/>
      <c r="J216" s="150"/>
    </row>
    <row r="217" spans="4:10" s="148" customFormat="1" x14ac:dyDescent="0.3">
      <c r="D217" s="150"/>
      <c r="E217" s="150"/>
      <c r="F217" s="150"/>
      <c r="G217" s="150"/>
      <c r="H217" s="150"/>
      <c r="I217" s="150"/>
      <c r="J217" s="150"/>
    </row>
    <row r="218" spans="4:10" s="148" customFormat="1" x14ac:dyDescent="0.3">
      <c r="D218" s="150"/>
      <c r="E218" s="150"/>
      <c r="F218" s="150"/>
      <c r="G218" s="150"/>
      <c r="H218" s="150"/>
      <c r="I218" s="150"/>
      <c r="J218" s="150"/>
    </row>
    <row r="219" spans="4:10" s="148" customFormat="1" x14ac:dyDescent="0.3">
      <c r="D219" s="150"/>
      <c r="E219" s="150"/>
      <c r="F219" s="150"/>
      <c r="G219" s="150"/>
      <c r="H219" s="150"/>
      <c r="I219" s="150"/>
      <c r="J219" s="150"/>
    </row>
    <row r="220" spans="4:10" s="148" customFormat="1" x14ac:dyDescent="0.3">
      <c r="D220" s="150"/>
      <c r="E220" s="150"/>
      <c r="F220" s="150"/>
      <c r="G220" s="150"/>
      <c r="H220" s="150"/>
      <c r="I220" s="150"/>
      <c r="J220" s="150"/>
    </row>
    <row r="221" spans="4:10" s="148" customFormat="1" x14ac:dyDescent="0.3">
      <c r="D221" s="150"/>
      <c r="E221" s="150"/>
      <c r="F221" s="150"/>
      <c r="G221" s="150"/>
      <c r="H221" s="150"/>
      <c r="I221" s="150"/>
      <c r="J221" s="150"/>
    </row>
    <row r="222" spans="4:10" s="148" customFormat="1" x14ac:dyDescent="0.3">
      <c r="D222" s="150"/>
      <c r="E222" s="150"/>
      <c r="F222" s="150"/>
      <c r="G222" s="150"/>
      <c r="H222" s="150"/>
      <c r="I222" s="150"/>
      <c r="J222" s="150"/>
    </row>
    <row r="223" spans="4:10" s="148" customFormat="1" x14ac:dyDescent="0.3">
      <c r="D223" s="150"/>
      <c r="E223" s="150"/>
      <c r="F223" s="150"/>
      <c r="G223" s="150"/>
      <c r="H223" s="150"/>
      <c r="I223" s="150"/>
      <c r="J223" s="150"/>
    </row>
    <row r="224" spans="4:10" s="148" customFormat="1" x14ac:dyDescent="0.3">
      <c r="D224" s="150"/>
      <c r="E224" s="150"/>
      <c r="F224" s="150"/>
      <c r="G224" s="150"/>
      <c r="H224" s="150"/>
      <c r="I224" s="150"/>
      <c r="J224" s="150"/>
    </row>
    <row r="225" spans="4:10" s="148" customFormat="1" x14ac:dyDescent="0.3">
      <c r="D225" s="150"/>
      <c r="E225" s="150"/>
      <c r="F225" s="150"/>
      <c r="G225" s="150"/>
      <c r="H225" s="150"/>
      <c r="I225" s="150"/>
      <c r="J225" s="150"/>
    </row>
    <row r="226" spans="4:10" s="148" customFormat="1" x14ac:dyDescent="0.3">
      <c r="D226" s="150"/>
      <c r="E226" s="150"/>
      <c r="F226" s="150"/>
      <c r="G226" s="150"/>
      <c r="H226" s="150"/>
      <c r="I226" s="150"/>
      <c r="J226" s="150"/>
    </row>
    <row r="227" spans="4:10" s="148" customFormat="1" x14ac:dyDescent="0.3">
      <c r="D227" s="150"/>
      <c r="E227" s="150"/>
      <c r="F227" s="150"/>
      <c r="G227" s="150"/>
      <c r="H227" s="150"/>
      <c r="I227" s="150"/>
      <c r="J227" s="150"/>
    </row>
    <row r="228" spans="4:10" s="148" customFormat="1" x14ac:dyDescent="0.3">
      <c r="D228" s="150"/>
      <c r="E228" s="150"/>
      <c r="F228" s="150"/>
      <c r="G228" s="150"/>
      <c r="H228" s="150"/>
      <c r="I228" s="150"/>
      <c r="J228" s="150"/>
    </row>
    <row r="229" spans="4:10" s="148" customFormat="1" x14ac:dyDescent="0.3">
      <c r="D229" s="150"/>
      <c r="E229" s="150"/>
      <c r="F229" s="150"/>
      <c r="G229" s="150"/>
      <c r="H229" s="150"/>
      <c r="I229" s="150"/>
      <c r="J229" s="150"/>
    </row>
    <row r="230" spans="4:10" s="148" customFormat="1" x14ac:dyDescent="0.3">
      <c r="D230" s="150"/>
      <c r="E230" s="150"/>
      <c r="F230" s="150"/>
      <c r="G230" s="150"/>
      <c r="H230" s="150"/>
      <c r="I230" s="150"/>
      <c r="J230" s="150"/>
    </row>
    <row r="231" spans="4:10" s="148" customFormat="1" x14ac:dyDescent="0.3">
      <c r="D231" s="150"/>
      <c r="E231" s="150"/>
      <c r="F231" s="150"/>
      <c r="G231" s="150"/>
      <c r="H231" s="150"/>
      <c r="I231" s="150"/>
      <c r="J231" s="150"/>
    </row>
    <row r="232" spans="4:10" s="148" customFormat="1" x14ac:dyDescent="0.3">
      <c r="D232" s="150"/>
      <c r="E232" s="150"/>
      <c r="F232" s="150"/>
      <c r="G232" s="150"/>
      <c r="H232" s="150"/>
      <c r="I232" s="150"/>
      <c r="J232" s="150"/>
    </row>
    <row r="233" spans="4:10" s="148" customFormat="1" x14ac:dyDescent="0.3">
      <c r="D233" s="150"/>
      <c r="E233" s="150"/>
      <c r="F233" s="150"/>
      <c r="G233" s="150"/>
      <c r="H233" s="150"/>
      <c r="I233" s="150"/>
      <c r="J233" s="150"/>
    </row>
    <row r="234" spans="4:10" s="148" customFormat="1" x14ac:dyDescent="0.3">
      <c r="D234" s="150"/>
      <c r="E234" s="150"/>
      <c r="F234" s="150"/>
      <c r="G234" s="150"/>
      <c r="H234" s="150"/>
      <c r="I234" s="150"/>
      <c r="J234" s="150"/>
    </row>
    <row r="235" spans="4:10" s="148" customFormat="1" x14ac:dyDescent="0.3">
      <c r="D235" s="150"/>
      <c r="E235" s="150"/>
      <c r="F235" s="150"/>
      <c r="G235" s="150"/>
      <c r="H235" s="150"/>
      <c r="I235" s="150"/>
      <c r="J235" s="150"/>
    </row>
    <row r="236" spans="4:10" s="148" customFormat="1" x14ac:dyDescent="0.3">
      <c r="D236" s="150"/>
      <c r="E236" s="150"/>
      <c r="F236" s="150"/>
      <c r="G236" s="150"/>
      <c r="H236" s="150"/>
      <c r="I236" s="150"/>
      <c r="J236" s="150"/>
    </row>
    <row r="237" spans="4:10" s="148" customFormat="1" x14ac:dyDescent="0.3">
      <c r="D237" s="150"/>
      <c r="E237" s="150"/>
      <c r="F237" s="150"/>
      <c r="G237" s="150"/>
      <c r="H237" s="150"/>
      <c r="I237" s="150"/>
      <c r="J237" s="150"/>
    </row>
    <row r="238" spans="4:10" s="148" customFormat="1" x14ac:dyDescent="0.3">
      <c r="D238" s="150"/>
      <c r="E238" s="150"/>
      <c r="F238" s="150"/>
      <c r="G238" s="150"/>
      <c r="H238" s="150"/>
      <c r="I238" s="150"/>
      <c r="J238" s="150"/>
    </row>
    <row r="239" spans="4:10" s="148" customFormat="1" x14ac:dyDescent="0.3">
      <c r="D239" s="150"/>
      <c r="E239" s="150"/>
      <c r="F239" s="150"/>
      <c r="G239" s="150"/>
      <c r="H239" s="150"/>
      <c r="I239" s="150"/>
      <c r="J239" s="150"/>
    </row>
    <row r="240" spans="4:10" s="148" customFormat="1" x14ac:dyDescent="0.3">
      <c r="D240" s="150"/>
      <c r="E240" s="150"/>
      <c r="F240" s="150"/>
      <c r="G240" s="150"/>
      <c r="H240" s="150"/>
      <c r="I240" s="150"/>
      <c r="J240" s="150"/>
    </row>
    <row r="241" spans="4:10" s="148" customFormat="1" x14ac:dyDescent="0.3">
      <c r="D241" s="150"/>
      <c r="E241" s="150"/>
      <c r="F241" s="150"/>
      <c r="G241" s="150"/>
      <c r="H241" s="150"/>
      <c r="I241" s="150"/>
      <c r="J241" s="150"/>
    </row>
    <row r="242" spans="4:10" s="148" customFormat="1" x14ac:dyDescent="0.3">
      <c r="D242" s="150"/>
      <c r="E242" s="150"/>
      <c r="F242" s="150"/>
      <c r="G242" s="150"/>
      <c r="H242" s="150"/>
      <c r="I242" s="150"/>
      <c r="J242" s="150"/>
    </row>
    <row r="243" spans="4:10" s="148" customFormat="1" x14ac:dyDescent="0.3">
      <c r="D243" s="150"/>
      <c r="E243" s="150"/>
      <c r="F243" s="150"/>
      <c r="G243" s="150"/>
      <c r="H243" s="150"/>
      <c r="I243" s="150"/>
      <c r="J243" s="150"/>
    </row>
    <row r="244" spans="4:10" s="148" customFormat="1" x14ac:dyDescent="0.3">
      <c r="D244" s="150"/>
      <c r="E244" s="150"/>
      <c r="F244" s="150"/>
      <c r="G244" s="150"/>
      <c r="H244" s="150"/>
      <c r="I244" s="150"/>
      <c r="J244" s="150"/>
    </row>
    <row r="245" spans="4:10" s="148" customFormat="1" x14ac:dyDescent="0.3">
      <c r="D245" s="150"/>
      <c r="E245" s="150"/>
      <c r="F245" s="150"/>
      <c r="G245" s="150"/>
      <c r="H245" s="150"/>
      <c r="I245" s="150"/>
      <c r="J245" s="150"/>
    </row>
    <row r="246" spans="4:10" s="148" customFormat="1" x14ac:dyDescent="0.3">
      <c r="D246" s="150"/>
      <c r="E246" s="150"/>
      <c r="F246" s="150"/>
      <c r="G246" s="150"/>
      <c r="H246" s="150"/>
      <c r="I246" s="150"/>
      <c r="J246" s="150"/>
    </row>
    <row r="247" spans="4:10" s="148" customFormat="1" x14ac:dyDescent="0.3">
      <c r="D247" s="150"/>
      <c r="E247" s="150"/>
      <c r="F247" s="150"/>
      <c r="G247" s="150"/>
      <c r="H247" s="150"/>
      <c r="I247" s="150"/>
      <c r="J247" s="150"/>
    </row>
    <row r="248" spans="4:10" s="148" customFormat="1" x14ac:dyDescent="0.3">
      <c r="D248" s="150"/>
      <c r="E248" s="150"/>
      <c r="F248" s="150"/>
      <c r="G248" s="150"/>
      <c r="H248" s="150"/>
      <c r="I248" s="150"/>
      <c r="J248" s="150"/>
    </row>
    <row r="249" spans="4:10" s="148" customFormat="1" x14ac:dyDescent="0.3">
      <c r="D249" s="150"/>
      <c r="E249" s="150"/>
      <c r="F249" s="150"/>
      <c r="G249" s="150"/>
      <c r="H249" s="150"/>
      <c r="I249" s="150"/>
      <c r="J249" s="150"/>
    </row>
    <row r="250" spans="4:10" s="148" customFormat="1" x14ac:dyDescent="0.3">
      <c r="D250" s="150"/>
      <c r="E250" s="150"/>
      <c r="F250" s="150"/>
      <c r="G250" s="150"/>
      <c r="H250" s="150"/>
      <c r="I250" s="150"/>
      <c r="J250" s="150"/>
    </row>
    <row r="251" spans="4:10" s="148" customFormat="1" x14ac:dyDescent="0.3">
      <c r="D251" s="150"/>
      <c r="E251" s="150"/>
      <c r="F251" s="150"/>
      <c r="G251" s="150"/>
      <c r="H251" s="150"/>
      <c r="I251" s="150"/>
      <c r="J251" s="150"/>
    </row>
    <row r="252" spans="4:10" s="148" customFormat="1" x14ac:dyDescent="0.3">
      <c r="D252" s="150"/>
      <c r="E252" s="150"/>
      <c r="F252" s="150"/>
      <c r="G252" s="150"/>
      <c r="H252" s="150"/>
      <c r="I252" s="150"/>
      <c r="J252" s="150"/>
    </row>
    <row r="253" spans="4:10" s="148" customFormat="1" x14ac:dyDescent="0.3">
      <c r="D253" s="150"/>
      <c r="E253" s="150"/>
      <c r="F253" s="150"/>
      <c r="G253" s="150"/>
      <c r="H253" s="150"/>
      <c r="I253" s="150"/>
      <c r="J253" s="150"/>
    </row>
    <row r="254" spans="4:10" s="148" customFormat="1" x14ac:dyDescent="0.3">
      <c r="D254" s="150"/>
      <c r="E254" s="150"/>
      <c r="F254" s="150"/>
      <c r="G254" s="150"/>
      <c r="H254" s="150"/>
      <c r="I254" s="150"/>
      <c r="J254" s="150"/>
    </row>
    <row r="255" spans="4:10" s="148" customFormat="1" x14ac:dyDescent="0.3">
      <c r="D255" s="150"/>
      <c r="E255" s="150"/>
      <c r="F255" s="150"/>
      <c r="G255" s="150"/>
      <c r="H255" s="150"/>
      <c r="I255" s="150"/>
      <c r="J255" s="150"/>
    </row>
    <row r="256" spans="4:10" s="148" customFormat="1" x14ac:dyDescent="0.3">
      <c r="D256" s="150"/>
      <c r="E256" s="150"/>
      <c r="F256" s="150"/>
      <c r="G256" s="150"/>
      <c r="H256" s="150"/>
      <c r="I256" s="150"/>
      <c r="J256" s="150"/>
    </row>
    <row r="257" spans="4:10" s="148" customFormat="1" x14ac:dyDescent="0.3">
      <c r="D257" s="150"/>
      <c r="E257" s="150"/>
      <c r="F257" s="150"/>
      <c r="G257" s="150"/>
      <c r="H257" s="150"/>
      <c r="I257" s="150"/>
      <c r="J257" s="150"/>
    </row>
    <row r="258" spans="4:10" s="148" customFormat="1" x14ac:dyDescent="0.3">
      <c r="D258" s="150"/>
      <c r="E258" s="150"/>
      <c r="F258" s="150"/>
      <c r="G258" s="150"/>
      <c r="H258" s="150"/>
      <c r="I258" s="150"/>
      <c r="J258" s="150"/>
    </row>
    <row r="259" spans="4:10" s="148" customFormat="1" x14ac:dyDescent="0.3">
      <c r="D259" s="150"/>
      <c r="E259" s="150"/>
      <c r="F259" s="150"/>
      <c r="G259" s="150"/>
      <c r="H259" s="150"/>
      <c r="I259" s="150"/>
      <c r="J259" s="150"/>
    </row>
    <row r="260" spans="4:10" s="148" customFormat="1" x14ac:dyDescent="0.3">
      <c r="D260" s="150"/>
      <c r="E260" s="150"/>
      <c r="F260" s="150"/>
      <c r="G260" s="150"/>
      <c r="H260" s="150"/>
      <c r="I260" s="150"/>
      <c r="J260" s="150"/>
    </row>
    <row r="261" spans="4:10" s="148" customFormat="1" x14ac:dyDescent="0.3">
      <c r="D261" s="150"/>
      <c r="E261" s="150"/>
      <c r="F261" s="150"/>
      <c r="G261" s="150"/>
      <c r="H261" s="150"/>
      <c r="I261" s="150"/>
      <c r="J261" s="150"/>
    </row>
    <row r="262" spans="4:10" s="148" customFormat="1" x14ac:dyDescent="0.3">
      <c r="D262" s="150"/>
      <c r="E262" s="150"/>
      <c r="F262" s="150"/>
      <c r="G262" s="150"/>
      <c r="H262" s="150"/>
      <c r="I262" s="150"/>
      <c r="J262" s="150"/>
    </row>
    <row r="263" spans="4:10" s="148" customFormat="1" x14ac:dyDescent="0.3">
      <c r="D263" s="150"/>
      <c r="E263" s="150"/>
      <c r="F263" s="150"/>
      <c r="G263" s="150"/>
      <c r="H263" s="150"/>
      <c r="I263" s="150"/>
      <c r="J263" s="150"/>
    </row>
    <row r="264" spans="4:10" s="148" customFormat="1" x14ac:dyDescent="0.3">
      <c r="D264" s="150"/>
      <c r="E264" s="150"/>
      <c r="F264" s="150"/>
      <c r="G264" s="150"/>
      <c r="H264" s="150"/>
      <c r="I264" s="150"/>
      <c r="J264" s="150"/>
    </row>
    <row r="265" spans="4:10" s="148" customFormat="1" x14ac:dyDescent="0.3">
      <c r="D265" s="150"/>
      <c r="E265" s="150"/>
      <c r="F265" s="150"/>
      <c r="G265" s="150"/>
      <c r="H265" s="150"/>
      <c r="I265" s="150"/>
      <c r="J265" s="150"/>
    </row>
    <row r="266" spans="4:10" s="148" customFormat="1" x14ac:dyDescent="0.3">
      <c r="D266" s="150"/>
      <c r="E266" s="150"/>
      <c r="F266" s="150"/>
      <c r="G266" s="150"/>
      <c r="H266" s="150"/>
      <c r="I266" s="150"/>
      <c r="J266" s="150"/>
    </row>
    <row r="267" spans="4:10" s="148" customFormat="1" x14ac:dyDescent="0.3">
      <c r="D267" s="150"/>
      <c r="E267" s="150"/>
      <c r="F267" s="150"/>
      <c r="G267" s="150"/>
      <c r="H267" s="150"/>
      <c r="I267" s="150"/>
      <c r="J267" s="150"/>
    </row>
    <row r="268" spans="4:10" s="148" customFormat="1" x14ac:dyDescent="0.3">
      <c r="D268" s="150"/>
      <c r="E268" s="150"/>
      <c r="F268" s="150"/>
      <c r="G268" s="150"/>
      <c r="H268" s="150"/>
      <c r="I268" s="150"/>
      <c r="J268" s="150"/>
    </row>
    <row r="269" spans="4:10" s="148" customFormat="1" x14ac:dyDescent="0.3">
      <c r="D269" s="150"/>
      <c r="E269" s="150"/>
      <c r="F269" s="150"/>
      <c r="G269" s="150"/>
      <c r="H269" s="150"/>
      <c r="I269" s="150"/>
      <c r="J269" s="150"/>
    </row>
    <row r="270" spans="4:10" s="148" customFormat="1" x14ac:dyDescent="0.3">
      <c r="D270" s="150"/>
      <c r="E270" s="150"/>
      <c r="F270" s="150"/>
      <c r="G270" s="150"/>
      <c r="H270" s="150"/>
      <c r="I270" s="150"/>
      <c r="J270" s="150"/>
    </row>
    <row r="271" spans="4:10" s="148" customFormat="1" x14ac:dyDescent="0.3">
      <c r="D271" s="150"/>
      <c r="E271" s="150"/>
      <c r="F271" s="150"/>
      <c r="G271" s="150"/>
      <c r="H271" s="150"/>
      <c r="I271" s="150"/>
      <c r="J271" s="150"/>
    </row>
    <row r="272" spans="4:10" s="148" customFormat="1" x14ac:dyDescent="0.3">
      <c r="D272" s="150"/>
      <c r="E272" s="150"/>
      <c r="F272" s="150"/>
      <c r="G272" s="150"/>
      <c r="H272" s="150"/>
      <c r="I272" s="150"/>
      <c r="J272" s="150"/>
    </row>
    <row r="273" spans="4:10" s="148" customFormat="1" x14ac:dyDescent="0.3">
      <c r="D273" s="150"/>
      <c r="E273" s="150"/>
      <c r="F273" s="150"/>
      <c r="G273" s="150"/>
      <c r="H273" s="150"/>
      <c r="I273" s="150"/>
      <c r="J273" s="150"/>
    </row>
    <row r="274" spans="4:10" s="148" customFormat="1" x14ac:dyDescent="0.3">
      <c r="D274" s="150"/>
      <c r="E274" s="150"/>
      <c r="F274" s="150"/>
      <c r="G274" s="150"/>
      <c r="H274" s="150"/>
      <c r="I274" s="150"/>
      <c r="J274" s="150"/>
    </row>
    <row r="275" spans="4:10" s="148" customFormat="1" x14ac:dyDescent="0.3">
      <c r="D275" s="150"/>
      <c r="E275" s="150"/>
      <c r="F275" s="150"/>
      <c r="G275" s="150"/>
      <c r="H275" s="150"/>
      <c r="I275" s="150"/>
      <c r="J275" s="150"/>
    </row>
    <row r="276" spans="4:10" s="148" customFormat="1" x14ac:dyDescent="0.3">
      <c r="D276" s="150"/>
      <c r="E276" s="150"/>
      <c r="F276" s="150"/>
      <c r="G276" s="150"/>
      <c r="H276" s="150"/>
      <c r="I276" s="150"/>
      <c r="J276" s="150"/>
    </row>
    <row r="277" spans="4:10" s="148" customFormat="1" x14ac:dyDescent="0.3">
      <c r="D277" s="150"/>
      <c r="E277" s="150"/>
      <c r="F277" s="150"/>
      <c r="G277" s="150"/>
      <c r="H277" s="150"/>
      <c r="I277" s="150"/>
      <c r="J277" s="150"/>
    </row>
    <row r="278" spans="4:10" s="148" customFormat="1" x14ac:dyDescent="0.3">
      <c r="D278" s="150"/>
      <c r="E278" s="150"/>
      <c r="F278" s="150"/>
      <c r="G278" s="150"/>
      <c r="H278" s="150"/>
      <c r="I278" s="150"/>
      <c r="J278" s="150"/>
    </row>
    <row r="279" spans="4:10" s="148" customFormat="1" x14ac:dyDescent="0.3">
      <c r="D279" s="150"/>
      <c r="E279" s="150"/>
      <c r="F279" s="150"/>
      <c r="G279" s="150"/>
      <c r="H279" s="150"/>
      <c r="I279" s="150"/>
      <c r="J279" s="150"/>
    </row>
    <row r="280" spans="4:10" s="148" customFormat="1" x14ac:dyDescent="0.3">
      <c r="D280" s="150"/>
      <c r="E280" s="150"/>
      <c r="F280" s="150"/>
      <c r="G280" s="150"/>
      <c r="H280" s="150"/>
      <c r="I280" s="150"/>
      <c r="J280" s="150"/>
    </row>
    <row r="281" spans="4:10" s="148" customFormat="1" x14ac:dyDescent="0.3">
      <c r="D281" s="150"/>
      <c r="E281" s="150"/>
      <c r="F281" s="150"/>
      <c r="G281" s="150"/>
      <c r="H281" s="150"/>
      <c r="I281" s="150"/>
      <c r="J281" s="150"/>
    </row>
    <row r="282" spans="4:10" s="148" customFormat="1" x14ac:dyDescent="0.3">
      <c r="D282" s="150"/>
      <c r="E282" s="150"/>
      <c r="F282" s="150"/>
      <c r="G282" s="150"/>
      <c r="H282" s="150"/>
      <c r="I282" s="150"/>
      <c r="J282" s="150"/>
    </row>
    <row r="283" spans="4:10" s="148" customFormat="1" x14ac:dyDescent="0.3">
      <c r="D283" s="150"/>
      <c r="E283" s="150"/>
      <c r="F283" s="150"/>
      <c r="G283" s="150"/>
      <c r="H283" s="150"/>
      <c r="I283" s="150"/>
      <c r="J283" s="150"/>
    </row>
    <row r="284" spans="4:10" s="148" customFormat="1" x14ac:dyDescent="0.3">
      <c r="D284" s="150"/>
      <c r="E284" s="150"/>
      <c r="F284" s="150"/>
      <c r="G284" s="150"/>
      <c r="H284" s="150"/>
      <c r="I284" s="150"/>
      <c r="J284" s="150"/>
    </row>
    <row r="285" spans="4:10" s="148" customFormat="1" x14ac:dyDescent="0.3">
      <c r="D285" s="150"/>
      <c r="E285" s="150"/>
      <c r="F285" s="150"/>
      <c r="G285" s="150"/>
      <c r="H285" s="150"/>
      <c r="I285" s="150"/>
      <c r="J285" s="150"/>
    </row>
    <row r="286" spans="4:10" s="148" customFormat="1" x14ac:dyDescent="0.3">
      <c r="D286" s="150"/>
      <c r="E286" s="150"/>
      <c r="F286" s="150"/>
      <c r="G286" s="150"/>
      <c r="H286" s="150"/>
      <c r="I286" s="150"/>
      <c r="J286" s="150"/>
    </row>
    <row r="287" spans="4:10" s="148" customFormat="1" x14ac:dyDescent="0.3">
      <c r="D287" s="150"/>
      <c r="E287" s="150"/>
      <c r="F287" s="150"/>
      <c r="G287" s="150"/>
      <c r="H287" s="150"/>
      <c r="I287" s="150"/>
      <c r="J287" s="150"/>
    </row>
    <row r="288" spans="4:10" s="148" customFormat="1" x14ac:dyDescent="0.3">
      <c r="D288" s="150"/>
      <c r="E288" s="150"/>
      <c r="F288" s="150"/>
      <c r="G288" s="150"/>
      <c r="H288" s="150"/>
      <c r="I288" s="150"/>
      <c r="J288" s="150"/>
    </row>
    <row r="289" spans="4:10" s="148" customFormat="1" x14ac:dyDescent="0.3">
      <c r="D289" s="150"/>
      <c r="E289" s="150"/>
      <c r="F289" s="150"/>
      <c r="G289" s="150"/>
      <c r="H289" s="150"/>
      <c r="I289" s="150"/>
      <c r="J289" s="150"/>
    </row>
    <row r="290" spans="4:10" s="148" customFormat="1" x14ac:dyDescent="0.3">
      <c r="D290" s="150"/>
      <c r="E290" s="150"/>
      <c r="F290" s="150"/>
      <c r="G290" s="150"/>
      <c r="H290" s="150"/>
      <c r="I290" s="150"/>
      <c r="J290" s="150"/>
    </row>
    <row r="291" spans="4:10" s="148" customFormat="1" x14ac:dyDescent="0.3">
      <c r="D291" s="150"/>
      <c r="E291" s="150"/>
      <c r="F291" s="150"/>
      <c r="G291" s="150"/>
      <c r="H291" s="150"/>
      <c r="I291" s="150"/>
      <c r="J291" s="150"/>
    </row>
    <row r="292" spans="4:10" s="148" customFormat="1" x14ac:dyDescent="0.3">
      <c r="D292" s="150"/>
      <c r="E292" s="150"/>
      <c r="F292" s="150"/>
      <c r="G292" s="150"/>
      <c r="H292" s="150"/>
      <c r="I292" s="150"/>
      <c r="J292" s="150"/>
    </row>
    <row r="293" spans="4:10" s="148" customFormat="1" x14ac:dyDescent="0.3">
      <c r="D293" s="150"/>
      <c r="E293" s="150"/>
      <c r="F293" s="150"/>
      <c r="G293" s="150"/>
      <c r="H293" s="150"/>
      <c r="I293" s="150"/>
      <c r="J293" s="150"/>
    </row>
    <row r="294" spans="4:10" s="148" customFormat="1" x14ac:dyDescent="0.3">
      <c r="D294" s="150"/>
      <c r="E294" s="150"/>
      <c r="F294" s="150"/>
      <c r="G294" s="150"/>
      <c r="H294" s="150"/>
      <c r="I294" s="150"/>
      <c r="J294" s="150"/>
    </row>
    <row r="295" spans="4:10" s="148" customFormat="1" x14ac:dyDescent="0.3">
      <c r="D295" s="150"/>
      <c r="E295" s="150"/>
      <c r="F295" s="150"/>
      <c r="G295" s="150"/>
      <c r="H295" s="150"/>
      <c r="I295" s="150"/>
      <c r="J295" s="150"/>
    </row>
    <row r="296" spans="4:10" s="148" customFormat="1" x14ac:dyDescent="0.3">
      <c r="D296" s="150"/>
      <c r="E296" s="150"/>
      <c r="F296" s="150"/>
      <c r="G296" s="150"/>
      <c r="H296" s="150"/>
      <c r="I296" s="150"/>
      <c r="J296" s="150"/>
    </row>
    <row r="297" spans="4:10" s="148" customFormat="1" x14ac:dyDescent="0.3">
      <c r="D297" s="150"/>
      <c r="E297" s="150"/>
      <c r="F297" s="150"/>
      <c r="G297" s="150"/>
      <c r="H297" s="150"/>
      <c r="I297" s="150"/>
      <c r="J297" s="150"/>
    </row>
    <row r="298" spans="4:10" s="148" customFormat="1" x14ac:dyDescent="0.3">
      <c r="D298" s="150"/>
      <c r="E298" s="150"/>
      <c r="F298" s="150"/>
      <c r="G298" s="150"/>
      <c r="H298" s="150"/>
      <c r="I298" s="150"/>
      <c r="J298" s="150"/>
    </row>
    <row r="299" spans="4:10" s="148" customFormat="1" x14ac:dyDescent="0.3">
      <c r="D299" s="150"/>
      <c r="E299" s="150"/>
      <c r="F299" s="150"/>
      <c r="G299" s="150"/>
      <c r="H299" s="150"/>
      <c r="I299" s="150"/>
      <c r="J299" s="150"/>
    </row>
    <row r="300" spans="4:10" s="148" customFormat="1" x14ac:dyDescent="0.3">
      <c r="D300" s="150"/>
      <c r="E300" s="150"/>
      <c r="F300" s="150"/>
      <c r="G300" s="150"/>
      <c r="H300" s="150"/>
      <c r="I300" s="150"/>
      <c r="J300" s="150"/>
    </row>
    <row r="301" spans="4:10" s="148" customFormat="1" x14ac:dyDescent="0.3">
      <c r="D301" s="150"/>
      <c r="E301" s="150"/>
      <c r="F301" s="150"/>
      <c r="G301" s="150"/>
      <c r="H301" s="150"/>
      <c r="I301" s="150"/>
      <c r="J301" s="150"/>
    </row>
    <row r="302" spans="4:10" s="148" customFormat="1" x14ac:dyDescent="0.3">
      <c r="D302" s="150"/>
      <c r="E302" s="150"/>
      <c r="F302" s="150"/>
      <c r="G302" s="150"/>
      <c r="H302" s="150"/>
      <c r="I302" s="150"/>
      <c r="J302" s="150"/>
    </row>
    <row r="303" spans="4:10" s="148" customFormat="1" x14ac:dyDescent="0.3">
      <c r="D303" s="150"/>
      <c r="E303" s="150"/>
      <c r="F303" s="150"/>
      <c r="G303" s="150"/>
      <c r="H303" s="150"/>
      <c r="I303" s="150"/>
      <c r="J303" s="150"/>
    </row>
    <row r="304" spans="4:10" s="148" customFormat="1" x14ac:dyDescent="0.3">
      <c r="D304" s="150"/>
      <c r="E304" s="150"/>
      <c r="F304" s="150"/>
      <c r="G304" s="150"/>
      <c r="H304" s="150"/>
      <c r="I304" s="150"/>
      <c r="J304" s="150"/>
    </row>
    <row r="305" spans="4:10" s="148" customFormat="1" x14ac:dyDescent="0.3">
      <c r="D305" s="150"/>
      <c r="E305" s="150"/>
      <c r="F305" s="150"/>
      <c r="G305" s="150"/>
      <c r="H305" s="150"/>
      <c r="I305" s="150"/>
      <c r="J305" s="150"/>
    </row>
    <row r="306" spans="4:10" s="148" customFormat="1" x14ac:dyDescent="0.3">
      <c r="D306" s="150"/>
      <c r="E306" s="150"/>
      <c r="F306" s="150"/>
      <c r="G306" s="150"/>
      <c r="H306" s="150"/>
      <c r="I306" s="150"/>
      <c r="J306" s="150"/>
    </row>
    <row r="307" spans="4:10" s="148" customFormat="1" x14ac:dyDescent="0.3">
      <c r="D307" s="150"/>
      <c r="E307" s="150"/>
      <c r="F307" s="150"/>
      <c r="G307" s="150"/>
      <c r="H307" s="150"/>
      <c r="I307" s="150"/>
      <c r="J307" s="150"/>
    </row>
    <row r="308" spans="4:10" s="148" customFormat="1" x14ac:dyDescent="0.3">
      <c r="D308" s="150"/>
      <c r="E308" s="150"/>
      <c r="F308" s="150"/>
      <c r="G308" s="150"/>
      <c r="H308" s="150"/>
      <c r="I308" s="150"/>
      <c r="J308" s="150"/>
    </row>
    <row r="309" spans="4:10" s="148" customFormat="1" x14ac:dyDescent="0.3">
      <c r="D309" s="150"/>
      <c r="E309" s="150"/>
      <c r="F309" s="150"/>
      <c r="G309" s="150"/>
      <c r="H309" s="150"/>
      <c r="I309" s="150"/>
      <c r="J309" s="150"/>
    </row>
    <row r="310" spans="4:10" s="148" customFormat="1" x14ac:dyDescent="0.3">
      <c r="D310" s="150"/>
      <c r="E310" s="150"/>
      <c r="F310" s="150"/>
      <c r="G310" s="150"/>
      <c r="H310" s="150"/>
      <c r="I310" s="150"/>
      <c r="J310" s="150"/>
    </row>
    <row r="311" spans="4:10" s="148" customFormat="1" x14ac:dyDescent="0.3">
      <c r="D311" s="150"/>
      <c r="E311" s="150"/>
      <c r="F311" s="150"/>
      <c r="G311" s="150"/>
      <c r="H311" s="150"/>
      <c r="I311" s="150"/>
      <c r="J311" s="150"/>
    </row>
    <row r="312" spans="4:10" s="148" customFormat="1" x14ac:dyDescent="0.3">
      <c r="D312" s="150"/>
      <c r="E312" s="150"/>
      <c r="F312" s="150"/>
      <c r="G312" s="150"/>
      <c r="H312" s="150"/>
      <c r="I312" s="150"/>
      <c r="J312" s="150"/>
    </row>
    <row r="313" spans="4:10" s="148" customFormat="1" x14ac:dyDescent="0.3">
      <c r="D313" s="150"/>
      <c r="E313" s="150"/>
      <c r="F313" s="150"/>
      <c r="G313" s="150"/>
      <c r="H313" s="150"/>
      <c r="I313" s="150"/>
      <c r="J313" s="150"/>
    </row>
    <row r="314" spans="4:10" s="148" customFormat="1" x14ac:dyDescent="0.3">
      <c r="D314" s="150"/>
      <c r="E314" s="150"/>
      <c r="F314" s="150"/>
      <c r="G314" s="150"/>
      <c r="H314" s="150"/>
      <c r="I314" s="150"/>
      <c r="J314" s="150"/>
    </row>
    <row r="315" spans="4:10" s="148" customFormat="1" x14ac:dyDescent="0.3">
      <c r="D315" s="150"/>
      <c r="E315" s="150"/>
      <c r="F315" s="150"/>
      <c r="G315" s="150"/>
      <c r="H315" s="150"/>
      <c r="I315" s="150"/>
      <c r="J315" s="150"/>
    </row>
    <row r="316" spans="4:10" s="148" customFormat="1" x14ac:dyDescent="0.3">
      <c r="D316" s="150"/>
      <c r="E316" s="150"/>
      <c r="F316" s="150"/>
      <c r="G316" s="150"/>
      <c r="H316" s="150"/>
      <c r="I316" s="150"/>
      <c r="J316" s="150"/>
    </row>
    <row r="317" spans="4:10" s="148" customFormat="1" x14ac:dyDescent="0.3">
      <c r="D317" s="150"/>
      <c r="E317" s="150"/>
      <c r="F317" s="150"/>
      <c r="G317" s="150"/>
      <c r="H317" s="150"/>
      <c r="I317" s="150"/>
      <c r="J317" s="150"/>
    </row>
    <row r="318" spans="4:10" s="148" customFormat="1" x14ac:dyDescent="0.3">
      <c r="D318" s="150"/>
      <c r="E318" s="150"/>
      <c r="F318" s="150"/>
      <c r="G318" s="150"/>
      <c r="H318" s="150"/>
      <c r="I318" s="150"/>
      <c r="J318" s="150"/>
    </row>
    <row r="319" spans="4:10" s="148" customFormat="1" x14ac:dyDescent="0.3">
      <c r="D319" s="150"/>
      <c r="E319" s="150"/>
      <c r="F319" s="150"/>
      <c r="G319" s="150"/>
      <c r="H319" s="150"/>
      <c r="I319" s="150"/>
      <c r="J319" s="150"/>
    </row>
    <row r="320" spans="4:10" s="148" customFormat="1" x14ac:dyDescent="0.3">
      <c r="D320" s="150"/>
      <c r="E320" s="150"/>
      <c r="F320" s="150"/>
      <c r="G320" s="150"/>
      <c r="H320" s="150"/>
      <c r="I320" s="150"/>
      <c r="J320" s="150"/>
    </row>
    <row r="321" spans="4:10" s="148" customFormat="1" x14ac:dyDescent="0.3">
      <c r="D321" s="150"/>
      <c r="E321" s="150"/>
      <c r="F321" s="150"/>
      <c r="G321" s="150"/>
      <c r="H321" s="150"/>
      <c r="I321" s="150"/>
      <c r="J321" s="150"/>
    </row>
    <row r="322" spans="4:10" s="148" customFormat="1" x14ac:dyDescent="0.3">
      <c r="D322" s="150"/>
      <c r="E322" s="150"/>
      <c r="F322" s="150"/>
      <c r="G322" s="150"/>
      <c r="H322" s="150"/>
      <c r="I322" s="150"/>
      <c r="J322" s="150"/>
    </row>
    <row r="323" spans="4:10" s="148" customFormat="1" x14ac:dyDescent="0.3">
      <c r="D323" s="150"/>
      <c r="E323" s="150"/>
      <c r="F323" s="150"/>
      <c r="G323" s="150"/>
      <c r="H323" s="150"/>
      <c r="I323" s="150"/>
      <c r="J323" s="150"/>
    </row>
    <row r="324" spans="4:10" s="148" customFormat="1" x14ac:dyDescent="0.3">
      <c r="D324" s="150"/>
      <c r="E324" s="150"/>
      <c r="F324" s="150"/>
      <c r="G324" s="150"/>
      <c r="H324" s="150"/>
      <c r="I324" s="150"/>
      <c r="J324" s="150"/>
    </row>
    <row r="325" spans="4:10" s="148" customFormat="1" x14ac:dyDescent="0.3">
      <c r="D325" s="150"/>
      <c r="E325" s="150"/>
      <c r="F325" s="150"/>
      <c r="G325" s="150"/>
      <c r="H325" s="150"/>
      <c r="I325" s="150"/>
      <c r="J325" s="150"/>
    </row>
    <row r="326" spans="4:10" s="148" customFormat="1" x14ac:dyDescent="0.3">
      <c r="D326" s="150"/>
      <c r="E326" s="150"/>
      <c r="F326" s="150"/>
      <c r="G326" s="150"/>
      <c r="H326" s="150"/>
      <c r="I326" s="150"/>
      <c r="J326" s="150"/>
    </row>
    <row r="327" spans="4:10" s="148" customFormat="1" x14ac:dyDescent="0.3">
      <c r="D327" s="150"/>
      <c r="E327" s="150"/>
      <c r="F327" s="150"/>
      <c r="G327" s="150"/>
      <c r="H327" s="150"/>
      <c r="I327" s="150"/>
      <c r="J327" s="150"/>
    </row>
    <row r="328" spans="4:10" s="148" customFormat="1" x14ac:dyDescent="0.3">
      <c r="D328" s="150"/>
      <c r="E328" s="150"/>
      <c r="F328" s="150"/>
      <c r="G328" s="150"/>
      <c r="H328" s="150"/>
      <c r="I328" s="150"/>
      <c r="J328" s="150"/>
    </row>
    <row r="329" spans="4:10" s="148" customFormat="1" x14ac:dyDescent="0.3">
      <c r="D329" s="150"/>
      <c r="E329" s="150"/>
      <c r="F329" s="150"/>
      <c r="G329" s="150"/>
      <c r="H329" s="150"/>
      <c r="I329" s="150"/>
      <c r="J329" s="150"/>
    </row>
    <row r="330" spans="4:10" s="148" customFormat="1" x14ac:dyDescent="0.3">
      <c r="D330" s="150"/>
      <c r="E330" s="150"/>
      <c r="F330" s="150"/>
      <c r="G330" s="150"/>
      <c r="H330" s="150"/>
      <c r="I330" s="150"/>
      <c r="J330" s="150"/>
    </row>
    <row r="331" spans="4:10" s="148" customFormat="1" x14ac:dyDescent="0.3">
      <c r="D331" s="150"/>
      <c r="E331" s="150"/>
      <c r="F331" s="150"/>
      <c r="G331" s="150"/>
      <c r="H331" s="150"/>
      <c r="I331" s="150"/>
      <c r="J331" s="150"/>
    </row>
    <row r="332" spans="4:10" s="148" customFormat="1" x14ac:dyDescent="0.3">
      <c r="D332" s="150"/>
      <c r="E332" s="150"/>
      <c r="F332" s="150"/>
      <c r="G332" s="150"/>
      <c r="H332" s="150"/>
      <c r="I332" s="150"/>
      <c r="J332" s="150"/>
    </row>
    <row r="333" spans="4:10" s="148" customFormat="1" x14ac:dyDescent="0.3">
      <c r="D333" s="150"/>
      <c r="E333" s="150"/>
      <c r="F333" s="150"/>
      <c r="G333" s="150"/>
      <c r="H333" s="150"/>
      <c r="I333" s="150"/>
      <c r="J333" s="150"/>
    </row>
    <row r="334" spans="4:10" s="148" customFormat="1" x14ac:dyDescent="0.3">
      <c r="D334" s="150"/>
      <c r="E334" s="150"/>
      <c r="F334" s="150"/>
      <c r="G334" s="150"/>
      <c r="H334" s="150"/>
      <c r="I334" s="150"/>
      <c r="J334" s="150"/>
    </row>
    <row r="335" spans="4:10" s="148" customFormat="1" x14ac:dyDescent="0.3">
      <c r="D335" s="150"/>
      <c r="E335" s="150"/>
      <c r="F335" s="150"/>
      <c r="G335" s="150"/>
      <c r="H335" s="150"/>
      <c r="I335" s="150"/>
      <c r="J335" s="150"/>
    </row>
    <row r="336" spans="4:10" s="148" customFormat="1" x14ac:dyDescent="0.3">
      <c r="D336" s="150"/>
      <c r="E336" s="150"/>
      <c r="F336" s="150"/>
      <c r="G336" s="150"/>
      <c r="H336" s="150"/>
      <c r="I336" s="150"/>
      <c r="J336" s="150"/>
    </row>
    <row r="337" spans="4:10" s="148" customFormat="1" x14ac:dyDescent="0.3">
      <c r="D337" s="150"/>
      <c r="E337" s="150"/>
      <c r="F337" s="150"/>
      <c r="G337" s="150"/>
      <c r="H337" s="150"/>
      <c r="I337" s="150"/>
      <c r="J337" s="150"/>
    </row>
    <row r="338" spans="4:10" s="148" customFormat="1" x14ac:dyDescent="0.3">
      <c r="D338" s="150"/>
      <c r="E338" s="150"/>
      <c r="F338" s="150"/>
      <c r="G338" s="150"/>
      <c r="H338" s="150"/>
      <c r="I338" s="150"/>
      <c r="J338" s="150"/>
    </row>
    <row r="339" spans="4:10" s="148" customFormat="1" x14ac:dyDescent="0.3">
      <c r="D339" s="150"/>
      <c r="E339" s="150"/>
      <c r="F339" s="150"/>
      <c r="G339" s="150"/>
      <c r="H339" s="150"/>
      <c r="I339" s="150"/>
      <c r="J339" s="150"/>
    </row>
    <row r="340" spans="4:10" s="148" customFormat="1" x14ac:dyDescent="0.3">
      <c r="D340" s="150"/>
      <c r="E340" s="150"/>
      <c r="F340" s="150"/>
      <c r="G340" s="150"/>
      <c r="H340" s="150"/>
      <c r="I340" s="150"/>
      <c r="J340" s="150"/>
    </row>
    <row r="341" spans="4:10" s="148" customFormat="1" x14ac:dyDescent="0.3">
      <c r="D341" s="150"/>
      <c r="E341" s="150"/>
      <c r="F341" s="150"/>
      <c r="G341" s="150"/>
      <c r="H341" s="150"/>
      <c r="I341" s="150"/>
      <c r="J341" s="150"/>
    </row>
    <row r="342" spans="4:10" s="148" customFormat="1" x14ac:dyDescent="0.3">
      <c r="D342" s="150"/>
      <c r="E342" s="150"/>
      <c r="F342" s="150"/>
      <c r="G342" s="150"/>
      <c r="H342" s="150"/>
      <c r="I342" s="150"/>
      <c r="J342" s="150"/>
    </row>
    <row r="343" spans="4:10" s="148" customFormat="1" x14ac:dyDescent="0.3">
      <c r="D343" s="150"/>
      <c r="E343" s="150"/>
      <c r="F343" s="150"/>
      <c r="G343" s="150"/>
      <c r="H343" s="150"/>
      <c r="I343" s="150"/>
      <c r="J343" s="150"/>
    </row>
    <row r="344" spans="4:10" s="148" customFormat="1" x14ac:dyDescent="0.3">
      <c r="D344" s="150"/>
      <c r="E344" s="150"/>
      <c r="F344" s="150"/>
      <c r="G344" s="150"/>
      <c r="H344" s="150"/>
      <c r="I344" s="150"/>
      <c r="J344" s="150"/>
    </row>
    <row r="345" spans="4:10" s="148" customFormat="1" x14ac:dyDescent="0.3">
      <c r="D345" s="150"/>
      <c r="E345" s="150"/>
      <c r="F345" s="150"/>
      <c r="G345" s="150"/>
      <c r="H345" s="150"/>
      <c r="I345" s="150"/>
      <c r="J345" s="150"/>
    </row>
    <row r="346" spans="4:10" s="148" customFormat="1" x14ac:dyDescent="0.3">
      <c r="D346" s="150"/>
      <c r="E346" s="150"/>
      <c r="F346" s="150"/>
      <c r="G346" s="150"/>
      <c r="H346" s="150"/>
      <c r="I346" s="150"/>
      <c r="J346" s="150"/>
    </row>
    <row r="347" spans="4:10" s="148" customFormat="1" x14ac:dyDescent="0.3">
      <c r="D347" s="150"/>
      <c r="E347" s="150"/>
      <c r="F347" s="150"/>
      <c r="G347" s="150"/>
      <c r="H347" s="150"/>
      <c r="I347" s="150"/>
      <c r="J347" s="150"/>
    </row>
    <row r="348" spans="4:10" s="148" customFormat="1" x14ac:dyDescent="0.3">
      <c r="D348" s="150"/>
      <c r="E348" s="150"/>
      <c r="F348" s="150"/>
      <c r="G348" s="150"/>
      <c r="H348" s="150"/>
      <c r="I348" s="150"/>
      <c r="J348" s="150"/>
    </row>
    <row r="349" spans="4:10" s="148" customFormat="1" x14ac:dyDescent="0.3">
      <c r="D349" s="150"/>
      <c r="E349" s="150"/>
      <c r="F349" s="150"/>
      <c r="G349" s="150"/>
      <c r="H349" s="150"/>
      <c r="I349" s="150"/>
      <c r="J349" s="150"/>
    </row>
    <row r="350" spans="4:10" s="148" customFormat="1" x14ac:dyDescent="0.3">
      <c r="D350" s="150"/>
      <c r="E350" s="150"/>
      <c r="F350" s="150"/>
      <c r="G350" s="150"/>
      <c r="H350" s="150"/>
      <c r="I350" s="150"/>
      <c r="J350" s="150"/>
    </row>
    <row r="351" spans="4:10" s="148" customFormat="1" x14ac:dyDescent="0.3">
      <c r="D351" s="150"/>
      <c r="E351" s="150"/>
      <c r="F351" s="150"/>
      <c r="G351" s="150"/>
      <c r="H351" s="150"/>
      <c r="I351" s="150"/>
      <c r="J351" s="150"/>
    </row>
    <row r="352" spans="4:10" s="148" customFormat="1" x14ac:dyDescent="0.3">
      <c r="D352" s="150"/>
      <c r="E352" s="150"/>
      <c r="F352" s="150"/>
      <c r="G352" s="150"/>
      <c r="H352" s="150"/>
      <c r="I352" s="150"/>
      <c r="J352" s="150"/>
    </row>
    <row r="353" spans="4:10" s="148" customFormat="1" x14ac:dyDescent="0.3">
      <c r="D353" s="150"/>
      <c r="E353" s="150"/>
      <c r="F353" s="150"/>
      <c r="G353" s="150"/>
      <c r="H353" s="150"/>
      <c r="I353" s="150"/>
      <c r="J353" s="150"/>
    </row>
    <row r="354" spans="4:10" s="148" customFormat="1" x14ac:dyDescent="0.3">
      <c r="D354" s="150"/>
      <c r="E354" s="150"/>
      <c r="F354" s="150"/>
      <c r="G354" s="150"/>
      <c r="H354" s="150"/>
      <c r="I354" s="150"/>
      <c r="J354" s="150"/>
    </row>
    <row r="355" spans="4:10" s="148" customFormat="1" x14ac:dyDescent="0.3">
      <c r="D355" s="150"/>
      <c r="E355" s="150"/>
      <c r="F355" s="150"/>
      <c r="G355" s="150"/>
      <c r="H355" s="150"/>
      <c r="I355" s="150"/>
      <c r="J355" s="150"/>
    </row>
    <row r="356" spans="4:10" s="148" customFormat="1" x14ac:dyDescent="0.3">
      <c r="D356" s="150"/>
      <c r="E356" s="150"/>
      <c r="F356" s="150"/>
      <c r="G356" s="150"/>
      <c r="H356" s="150"/>
      <c r="I356" s="150"/>
      <c r="J356" s="150"/>
    </row>
    <row r="357" spans="4:10" s="148" customFormat="1" x14ac:dyDescent="0.3">
      <c r="D357" s="150"/>
      <c r="E357" s="150"/>
      <c r="F357" s="150"/>
      <c r="G357" s="150"/>
      <c r="H357" s="150"/>
      <c r="I357" s="150"/>
      <c r="J357" s="150"/>
    </row>
    <row r="358" spans="4:10" s="148" customFormat="1" x14ac:dyDescent="0.3">
      <c r="D358" s="150"/>
      <c r="E358" s="150"/>
      <c r="F358" s="150"/>
      <c r="G358" s="150"/>
      <c r="H358" s="150"/>
      <c r="I358" s="150"/>
      <c r="J358" s="150"/>
    </row>
    <row r="359" spans="4:10" s="148" customFormat="1" x14ac:dyDescent="0.3">
      <c r="D359" s="150"/>
      <c r="E359" s="150"/>
      <c r="F359" s="150"/>
      <c r="G359" s="150"/>
      <c r="H359" s="150"/>
      <c r="I359" s="150"/>
      <c r="J359" s="150"/>
    </row>
    <row r="360" spans="4:10" s="148" customFormat="1" x14ac:dyDescent="0.3">
      <c r="D360" s="150"/>
      <c r="E360" s="150"/>
      <c r="F360" s="150"/>
      <c r="G360" s="150"/>
      <c r="H360" s="150"/>
      <c r="I360" s="150"/>
      <c r="J360" s="150"/>
    </row>
    <row r="361" spans="4:10" s="148" customFormat="1" x14ac:dyDescent="0.3">
      <c r="D361" s="150"/>
      <c r="E361" s="150"/>
      <c r="F361" s="150"/>
      <c r="G361" s="150"/>
      <c r="H361" s="150"/>
      <c r="I361" s="150"/>
      <c r="J361" s="150"/>
    </row>
    <row r="362" spans="4:10" s="148" customFormat="1" x14ac:dyDescent="0.3">
      <c r="D362" s="150"/>
      <c r="E362" s="150"/>
      <c r="F362" s="150"/>
      <c r="G362" s="150"/>
      <c r="H362" s="150"/>
      <c r="I362" s="150"/>
      <c r="J362" s="150"/>
    </row>
    <row r="363" spans="4:10" s="148" customFormat="1" x14ac:dyDescent="0.3">
      <c r="D363" s="150"/>
      <c r="E363" s="150"/>
      <c r="F363" s="150"/>
      <c r="G363" s="150"/>
      <c r="H363" s="150"/>
      <c r="I363" s="150"/>
      <c r="J363" s="150"/>
    </row>
    <row r="364" spans="4:10" s="148" customFormat="1" x14ac:dyDescent="0.3">
      <c r="D364" s="150"/>
      <c r="E364" s="150"/>
      <c r="F364" s="150"/>
      <c r="G364" s="150"/>
      <c r="H364" s="150"/>
      <c r="I364" s="150"/>
      <c r="J364" s="150"/>
    </row>
    <row r="365" spans="4:10" s="148" customFormat="1" x14ac:dyDescent="0.3">
      <c r="D365" s="150"/>
      <c r="E365" s="150"/>
      <c r="F365" s="150"/>
      <c r="G365" s="150"/>
      <c r="H365" s="150"/>
      <c r="I365" s="150"/>
      <c r="J365" s="150"/>
    </row>
    <row r="366" spans="4:10" s="148" customFormat="1" x14ac:dyDescent="0.3">
      <c r="D366" s="150"/>
      <c r="E366" s="150"/>
      <c r="F366" s="150"/>
      <c r="G366" s="150"/>
      <c r="H366" s="150"/>
      <c r="I366" s="150"/>
      <c r="J366" s="150"/>
    </row>
    <row r="367" spans="4:10" s="148" customFormat="1" x14ac:dyDescent="0.3">
      <c r="D367" s="150"/>
      <c r="E367" s="150"/>
      <c r="F367" s="150"/>
      <c r="G367" s="150"/>
      <c r="H367" s="150"/>
      <c r="I367" s="150"/>
      <c r="J367" s="150"/>
    </row>
    <row r="368" spans="4:10" s="148" customFormat="1" x14ac:dyDescent="0.3">
      <c r="D368" s="150"/>
      <c r="E368" s="150"/>
      <c r="F368" s="150"/>
      <c r="G368" s="150"/>
      <c r="H368" s="150"/>
      <c r="I368" s="150"/>
      <c r="J368" s="150"/>
    </row>
    <row r="369" spans="4:10" s="148" customFormat="1" x14ac:dyDescent="0.3">
      <c r="D369" s="150"/>
      <c r="E369" s="150"/>
      <c r="F369" s="150"/>
      <c r="G369" s="150"/>
      <c r="H369" s="150"/>
      <c r="I369" s="150"/>
      <c r="J369" s="150"/>
    </row>
    <row r="370" spans="4:10" s="148" customFormat="1" x14ac:dyDescent="0.3">
      <c r="D370" s="150"/>
      <c r="E370" s="150"/>
      <c r="F370" s="150"/>
      <c r="G370" s="150"/>
      <c r="H370" s="150"/>
      <c r="I370" s="150"/>
      <c r="J370" s="150"/>
    </row>
    <row r="371" spans="4:10" s="148" customFormat="1" x14ac:dyDescent="0.3">
      <c r="D371" s="150"/>
      <c r="E371" s="150"/>
      <c r="F371" s="150"/>
      <c r="G371" s="150"/>
      <c r="H371" s="150"/>
      <c r="I371" s="150"/>
      <c r="J371" s="150"/>
    </row>
    <row r="372" spans="4:10" s="148" customFormat="1" x14ac:dyDescent="0.3">
      <c r="D372" s="150"/>
      <c r="E372" s="150"/>
      <c r="F372" s="150"/>
      <c r="G372" s="150"/>
      <c r="H372" s="150"/>
      <c r="I372" s="150"/>
      <c r="J372" s="150"/>
    </row>
    <row r="373" spans="4:10" s="148" customFormat="1" x14ac:dyDescent="0.3">
      <c r="D373" s="150"/>
      <c r="E373" s="150"/>
      <c r="F373" s="150"/>
      <c r="G373" s="150"/>
      <c r="H373" s="150"/>
      <c r="I373" s="150"/>
      <c r="J373" s="150"/>
    </row>
    <row r="374" spans="4:10" s="148" customFormat="1" x14ac:dyDescent="0.3">
      <c r="D374" s="150"/>
      <c r="E374" s="150"/>
      <c r="F374" s="150"/>
      <c r="G374" s="150"/>
      <c r="H374" s="150"/>
      <c r="I374" s="150"/>
      <c r="J374" s="150"/>
    </row>
    <row r="375" spans="4:10" s="148" customFormat="1" x14ac:dyDescent="0.3">
      <c r="D375" s="150"/>
      <c r="E375" s="150"/>
      <c r="F375" s="150"/>
      <c r="G375" s="150"/>
      <c r="H375" s="150"/>
      <c r="I375" s="150"/>
      <c r="J375" s="150"/>
    </row>
    <row r="376" spans="4:10" s="148" customFormat="1" x14ac:dyDescent="0.3">
      <c r="D376" s="150"/>
      <c r="E376" s="150"/>
      <c r="F376" s="150"/>
      <c r="G376" s="150"/>
      <c r="H376" s="150"/>
      <c r="I376" s="150"/>
      <c r="J376" s="150"/>
    </row>
    <row r="377" spans="4:10" s="148" customFormat="1" x14ac:dyDescent="0.3">
      <c r="D377" s="150"/>
      <c r="E377" s="150"/>
      <c r="F377" s="150"/>
      <c r="G377" s="150"/>
      <c r="H377" s="150"/>
      <c r="I377" s="150"/>
      <c r="J377" s="150"/>
    </row>
    <row r="378" spans="4:10" s="148" customFormat="1" x14ac:dyDescent="0.3">
      <c r="D378" s="150"/>
      <c r="E378" s="150"/>
      <c r="F378" s="150"/>
      <c r="G378" s="150"/>
      <c r="H378" s="150"/>
      <c r="I378" s="150"/>
      <c r="J378" s="150"/>
    </row>
    <row r="379" spans="4:10" s="148" customFormat="1" x14ac:dyDescent="0.3">
      <c r="D379" s="150"/>
      <c r="E379" s="150"/>
      <c r="F379" s="150"/>
      <c r="G379" s="150"/>
      <c r="H379" s="150"/>
      <c r="I379" s="150"/>
      <c r="J379" s="150"/>
    </row>
    <row r="380" spans="4:10" s="148" customFormat="1" x14ac:dyDescent="0.3">
      <c r="D380" s="150"/>
      <c r="E380" s="150"/>
      <c r="F380" s="150"/>
      <c r="G380" s="150"/>
      <c r="H380" s="150"/>
      <c r="I380" s="150"/>
      <c r="J380" s="150"/>
    </row>
    <row r="381" spans="4:10" s="148" customFormat="1" x14ac:dyDescent="0.3">
      <c r="D381" s="150"/>
      <c r="E381" s="150"/>
      <c r="F381" s="150"/>
      <c r="G381" s="150"/>
      <c r="H381" s="150"/>
      <c r="I381" s="150"/>
      <c r="J381" s="150"/>
    </row>
    <row r="382" spans="4:10" s="148" customFormat="1" x14ac:dyDescent="0.3">
      <c r="D382" s="150"/>
      <c r="E382" s="150"/>
      <c r="F382" s="150"/>
      <c r="G382" s="150"/>
      <c r="H382" s="150"/>
      <c r="I382" s="150"/>
      <c r="J382" s="150"/>
    </row>
    <row r="383" spans="4:10" s="148" customFormat="1" x14ac:dyDescent="0.3">
      <c r="D383" s="150"/>
      <c r="E383" s="150"/>
      <c r="F383" s="150"/>
      <c r="G383" s="150"/>
      <c r="H383" s="150"/>
      <c r="I383" s="150"/>
      <c r="J383" s="150"/>
    </row>
    <row r="384" spans="4:10" s="148" customFormat="1" x14ac:dyDescent="0.3">
      <c r="D384" s="150"/>
      <c r="E384" s="150"/>
      <c r="F384" s="150"/>
      <c r="G384" s="150"/>
      <c r="H384" s="150"/>
      <c r="I384" s="150"/>
      <c r="J384" s="150"/>
    </row>
    <row r="385" spans="4:10" s="148" customFormat="1" x14ac:dyDescent="0.3">
      <c r="D385" s="150"/>
      <c r="E385" s="150"/>
      <c r="F385" s="150"/>
      <c r="G385" s="150"/>
      <c r="H385" s="150"/>
      <c r="I385" s="150"/>
      <c r="J385" s="150"/>
    </row>
    <row r="386" spans="4:10" s="148" customFormat="1" x14ac:dyDescent="0.3">
      <c r="D386" s="150"/>
      <c r="E386" s="150"/>
      <c r="F386" s="150"/>
      <c r="G386" s="150"/>
      <c r="H386" s="150"/>
      <c r="I386" s="150"/>
      <c r="J386" s="150"/>
    </row>
    <row r="387" spans="4:10" s="148" customFormat="1" x14ac:dyDescent="0.3">
      <c r="D387" s="150"/>
      <c r="E387" s="150"/>
      <c r="F387" s="150"/>
      <c r="G387" s="150"/>
      <c r="H387" s="150"/>
      <c r="I387" s="150"/>
      <c r="J387" s="150"/>
    </row>
    <row r="388" spans="4:10" s="148" customFormat="1" x14ac:dyDescent="0.3">
      <c r="D388" s="150"/>
      <c r="E388" s="150"/>
      <c r="F388" s="150"/>
      <c r="G388" s="150"/>
      <c r="H388" s="150"/>
      <c r="I388" s="150"/>
      <c r="J388" s="150"/>
    </row>
    <row r="389" spans="4:10" s="148" customFormat="1" x14ac:dyDescent="0.3">
      <c r="D389" s="150"/>
      <c r="E389" s="150"/>
      <c r="F389" s="150"/>
      <c r="G389" s="150"/>
      <c r="H389" s="150"/>
      <c r="I389" s="150"/>
      <c r="J389" s="150"/>
    </row>
    <row r="390" spans="4:10" s="148" customFormat="1" x14ac:dyDescent="0.3">
      <c r="D390" s="150"/>
      <c r="E390" s="150"/>
      <c r="F390" s="150"/>
      <c r="G390" s="150"/>
      <c r="H390" s="150"/>
      <c r="I390" s="150"/>
      <c r="J390" s="150"/>
    </row>
    <row r="391" spans="4:10" s="148" customFormat="1" x14ac:dyDescent="0.3">
      <c r="D391" s="150"/>
      <c r="E391" s="150"/>
      <c r="F391" s="150"/>
      <c r="G391" s="150"/>
      <c r="H391" s="150"/>
      <c r="I391" s="150"/>
      <c r="J391" s="150"/>
    </row>
    <row r="392" spans="4:10" s="148" customFormat="1" x14ac:dyDescent="0.3">
      <c r="D392" s="150"/>
      <c r="E392" s="150"/>
      <c r="F392" s="150"/>
      <c r="G392" s="150"/>
      <c r="H392" s="150"/>
      <c r="I392" s="150"/>
      <c r="J392" s="150"/>
    </row>
    <row r="393" spans="4:10" s="148" customFormat="1" x14ac:dyDescent="0.3">
      <c r="D393" s="150"/>
      <c r="E393" s="150"/>
      <c r="F393" s="150"/>
      <c r="G393" s="150"/>
      <c r="H393" s="150"/>
      <c r="I393" s="150"/>
      <c r="J393" s="150"/>
    </row>
    <row r="394" spans="4:10" s="148" customFormat="1" x14ac:dyDescent="0.3">
      <c r="D394" s="150"/>
      <c r="E394" s="150"/>
      <c r="F394" s="150"/>
      <c r="G394" s="150"/>
      <c r="H394" s="150"/>
      <c r="I394" s="150"/>
      <c r="J394" s="150"/>
    </row>
    <row r="395" spans="4:10" s="148" customFormat="1" x14ac:dyDescent="0.3">
      <c r="D395" s="150"/>
      <c r="E395" s="150"/>
      <c r="F395" s="150"/>
      <c r="G395" s="150"/>
      <c r="H395" s="150"/>
      <c r="I395" s="150"/>
      <c r="J395" s="150"/>
    </row>
    <row r="396" spans="4:10" s="148" customFormat="1" x14ac:dyDescent="0.3">
      <c r="D396" s="150"/>
      <c r="E396" s="150"/>
      <c r="F396" s="150"/>
      <c r="G396" s="150"/>
      <c r="H396" s="150"/>
      <c r="I396" s="150"/>
      <c r="J396" s="150"/>
    </row>
    <row r="397" spans="4:10" s="148" customFormat="1" x14ac:dyDescent="0.3">
      <c r="D397" s="150"/>
      <c r="E397" s="150"/>
      <c r="F397" s="150"/>
      <c r="G397" s="150"/>
      <c r="H397" s="150"/>
      <c r="I397" s="150"/>
      <c r="J397" s="150"/>
    </row>
    <row r="398" spans="4:10" s="148" customFormat="1" x14ac:dyDescent="0.3">
      <c r="D398" s="150"/>
      <c r="E398" s="150"/>
      <c r="F398" s="150"/>
      <c r="G398" s="150"/>
      <c r="H398" s="150"/>
      <c r="I398" s="150"/>
      <c r="J398" s="150"/>
    </row>
    <row r="399" spans="4:10" s="148" customFormat="1" x14ac:dyDescent="0.3">
      <c r="D399" s="150"/>
      <c r="E399" s="150"/>
      <c r="F399" s="150"/>
      <c r="G399" s="150"/>
      <c r="H399" s="150"/>
      <c r="I399" s="150"/>
      <c r="J399" s="150"/>
    </row>
    <row r="400" spans="4:10" s="148" customFormat="1" x14ac:dyDescent="0.3">
      <c r="D400" s="150"/>
      <c r="E400" s="150"/>
      <c r="F400" s="150"/>
      <c r="G400" s="150"/>
      <c r="H400" s="150"/>
      <c r="I400" s="150"/>
      <c r="J400" s="150"/>
    </row>
    <row r="401" spans="4:10" s="148" customFormat="1" x14ac:dyDescent="0.3">
      <c r="D401" s="150"/>
      <c r="E401" s="150"/>
      <c r="F401" s="150"/>
      <c r="G401" s="150"/>
      <c r="H401" s="150"/>
      <c r="I401" s="150"/>
      <c r="J401" s="150"/>
    </row>
  </sheetData>
  <mergeCells count="13">
    <mergeCell ref="F4:F5"/>
    <mergeCell ref="G4:G5"/>
    <mergeCell ref="H4:H5"/>
    <mergeCell ref="I4:I5"/>
    <mergeCell ref="B66:C66"/>
    <mergeCell ref="B69:E69"/>
    <mergeCell ref="B2:J2"/>
    <mergeCell ref="B3:B5"/>
    <mergeCell ref="C3:C5"/>
    <mergeCell ref="D3:I3"/>
    <mergeCell ref="J3:J5"/>
    <mergeCell ref="D4:D5"/>
    <mergeCell ref="E4:E5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621"/>
  <sheetViews>
    <sheetView topLeftCell="B1" zoomScale="70" zoomScaleNormal="7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48.5546875" style="143" customWidth="1"/>
    <col min="4" max="5" width="13.6640625" style="143" customWidth="1"/>
    <col min="6" max="7" width="16.44140625" style="143" customWidth="1"/>
    <col min="8" max="10" width="13.6640625" style="143" customWidth="1"/>
    <col min="11" max="16384" width="9.109375" style="148"/>
  </cols>
  <sheetData>
    <row r="1" spans="2:10" ht="15" thickBot="1" x14ac:dyDescent="0.35">
      <c r="B1" s="148"/>
      <c r="C1" s="148"/>
      <c r="D1" s="148"/>
      <c r="E1" s="148"/>
      <c r="F1" s="148"/>
      <c r="G1" s="148"/>
      <c r="H1" s="148"/>
      <c r="I1" s="148"/>
      <c r="J1" s="148"/>
    </row>
    <row r="2" spans="2:10" ht="21.9" customHeight="1" thickTop="1" thickBot="1" x14ac:dyDescent="0.35">
      <c r="B2" s="428" t="s">
        <v>723</v>
      </c>
      <c r="C2" s="429"/>
      <c r="D2" s="429"/>
      <c r="E2" s="429"/>
      <c r="F2" s="429"/>
      <c r="G2" s="429"/>
      <c r="H2" s="429"/>
      <c r="I2" s="429"/>
      <c r="J2" s="434"/>
    </row>
    <row r="3" spans="2:10" ht="21.9" customHeight="1" thickTop="1" thickBot="1" x14ac:dyDescent="0.35">
      <c r="B3" s="415" t="s">
        <v>740</v>
      </c>
      <c r="C3" s="418" t="s">
        <v>513</v>
      </c>
      <c r="D3" s="431"/>
      <c r="E3" s="423"/>
      <c r="F3" s="423"/>
      <c r="G3" s="423"/>
      <c r="H3" s="423"/>
      <c r="I3" s="424"/>
      <c r="J3" s="453" t="s">
        <v>440</v>
      </c>
    </row>
    <row r="4" spans="2:10" ht="21.9" customHeight="1" thickTop="1" x14ac:dyDescent="0.3">
      <c r="B4" s="416"/>
      <c r="C4" s="419"/>
      <c r="D4" s="439" t="s">
        <v>498</v>
      </c>
      <c r="E4" s="460" t="s">
        <v>499</v>
      </c>
      <c r="F4" s="439" t="s">
        <v>500</v>
      </c>
      <c r="G4" s="460" t="s">
        <v>501</v>
      </c>
      <c r="H4" s="460" t="s">
        <v>395</v>
      </c>
      <c r="I4" s="439" t="s">
        <v>502</v>
      </c>
      <c r="J4" s="454"/>
    </row>
    <row r="5" spans="2:10" ht="21.9" customHeight="1" thickBot="1" x14ac:dyDescent="0.35">
      <c r="B5" s="417"/>
      <c r="C5" s="447"/>
      <c r="D5" s="459"/>
      <c r="E5" s="462"/>
      <c r="F5" s="459"/>
      <c r="G5" s="462"/>
      <c r="H5" s="462"/>
      <c r="I5" s="459"/>
      <c r="J5" s="455"/>
    </row>
    <row r="6" spans="2:10" ht="21.9" customHeight="1" thickTop="1" thickBot="1" x14ac:dyDescent="0.35">
      <c r="B6" s="285" t="s">
        <v>46</v>
      </c>
      <c r="C6" s="286" t="s">
        <v>514</v>
      </c>
      <c r="D6" s="395">
        <v>0.23831775700934579</v>
      </c>
      <c r="E6" s="396">
        <v>3.223478470050517E-2</v>
      </c>
      <c r="F6" s="397">
        <v>3.2608695652173912E-2</v>
      </c>
      <c r="G6" s="396">
        <v>3.1618435155412648E-2</v>
      </c>
      <c r="H6" s="397">
        <v>2.3809523809523808E-2</v>
      </c>
      <c r="I6" s="396">
        <v>3.6290322580645164E-2</v>
      </c>
      <c r="J6" s="398">
        <v>3.7968502014406054E-2</v>
      </c>
    </row>
    <row r="7" spans="2:10" ht="21.9" customHeight="1" thickTop="1" thickBot="1" x14ac:dyDescent="0.35">
      <c r="B7" s="285" t="s">
        <v>65</v>
      </c>
      <c r="C7" s="286" t="s">
        <v>532</v>
      </c>
      <c r="D7" s="387">
        <v>0</v>
      </c>
      <c r="E7" s="191">
        <v>4.811161895597787E-4</v>
      </c>
      <c r="F7" s="308">
        <v>2.1739130434782609E-3</v>
      </c>
      <c r="G7" s="191">
        <v>0</v>
      </c>
      <c r="H7" s="308">
        <v>0</v>
      </c>
      <c r="I7" s="191">
        <v>2.0161290322580645E-3</v>
      </c>
      <c r="J7" s="192">
        <v>7.3251129288243188E-4</v>
      </c>
    </row>
    <row r="8" spans="2:10" ht="21.9" customHeight="1" thickTop="1" x14ac:dyDescent="0.3">
      <c r="B8" s="279">
        <v>10</v>
      </c>
      <c r="C8" s="243" t="s">
        <v>515</v>
      </c>
      <c r="D8" s="399">
        <v>0</v>
      </c>
      <c r="E8" s="400">
        <v>2.4055809477988935E-4</v>
      </c>
      <c r="F8" s="401">
        <v>0</v>
      </c>
      <c r="G8" s="400">
        <v>0</v>
      </c>
      <c r="H8" s="401">
        <v>0</v>
      </c>
      <c r="I8" s="400">
        <v>0</v>
      </c>
      <c r="J8" s="317">
        <v>1.2208521548040532E-4</v>
      </c>
    </row>
    <row r="9" spans="2:10" ht="21.9" customHeight="1" x14ac:dyDescent="0.3">
      <c r="B9" s="279">
        <v>11</v>
      </c>
      <c r="C9" s="243" t="s">
        <v>516</v>
      </c>
      <c r="D9" s="399">
        <v>0</v>
      </c>
      <c r="E9" s="400">
        <v>0</v>
      </c>
      <c r="F9" s="401">
        <v>0</v>
      </c>
      <c r="G9" s="400">
        <v>0</v>
      </c>
      <c r="H9" s="401">
        <v>0</v>
      </c>
      <c r="I9" s="400">
        <v>0</v>
      </c>
      <c r="J9" s="317">
        <v>0</v>
      </c>
    </row>
    <row r="10" spans="2:10" ht="21.9" customHeight="1" x14ac:dyDescent="0.3">
      <c r="B10" s="279">
        <v>12</v>
      </c>
      <c r="C10" s="243" t="s">
        <v>517</v>
      </c>
      <c r="D10" s="399">
        <v>0</v>
      </c>
      <c r="E10" s="400">
        <v>2.4055809477988935E-4</v>
      </c>
      <c r="F10" s="401">
        <v>1.0869565217391304E-3</v>
      </c>
      <c r="G10" s="400">
        <v>0</v>
      </c>
      <c r="H10" s="401">
        <v>0</v>
      </c>
      <c r="I10" s="400">
        <v>1.0080645161290322E-3</v>
      </c>
      <c r="J10" s="317">
        <v>3.66255646441216E-4</v>
      </c>
    </row>
    <row r="11" spans="2:10" ht="21.9" customHeight="1" x14ac:dyDescent="0.3">
      <c r="B11" s="279">
        <v>13</v>
      </c>
      <c r="C11" s="243" t="s">
        <v>518</v>
      </c>
      <c r="D11" s="399">
        <v>0</v>
      </c>
      <c r="E11" s="400">
        <v>0</v>
      </c>
      <c r="F11" s="401">
        <v>0</v>
      </c>
      <c r="G11" s="400">
        <v>0</v>
      </c>
      <c r="H11" s="401">
        <v>0</v>
      </c>
      <c r="I11" s="400">
        <v>1.0080645161290322E-3</v>
      </c>
      <c r="J11" s="317">
        <v>1.2208521548040532E-4</v>
      </c>
    </row>
    <row r="12" spans="2:10" ht="21.9" customHeight="1" x14ac:dyDescent="0.3">
      <c r="B12" s="279">
        <v>14</v>
      </c>
      <c r="C12" s="243" t="s">
        <v>519</v>
      </c>
      <c r="D12" s="399">
        <v>0</v>
      </c>
      <c r="E12" s="400">
        <v>0</v>
      </c>
      <c r="F12" s="401">
        <v>0</v>
      </c>
      <c r="G12" s="400">
        <v>0</v>
      </c>
      <c r="H12" s="401">
        <v>0</v>
      </c>
      <c r="I12" s="400">
        <v>0</v>
      </c>
      <c r="J12" s="317">
        <v>0</v>
      </c>
    </row>
    <row r="13" spans="2:10" ht="21.9" customHeight="1" thickBot="1" x14ac:dyDescent="0.35">
      <c r="B13" s="279">
        <v>19</v>
      </c>
      <c r="C13" s="243" t="s">
        <v>533</v>
      </c>
      <c r="D13" s="399">
        <v>0</v>
      </c>
      <c r="E13" s="400">
        <v>0</v>
      </c>
      <c r="F13" s="401">
        <v>1.0869565217391304E-3</v>
      </c>
      <c r="G13" s="400">
        <v>0</v>
      </c>
      <c r="H13" s="401">
        <v>0</v>
      </c>
      <c r="I13" s="400">
        <v>0</v>
      </c>
      <c r="J13" s="317">
        <v>1.2208521548040532E-4</v>
      </c>
    </row>
    <row r="14" spans="2:10" ht="21.9" customHeight="1" thickTop="1" thickBot="1" x14ac:dyDescent="0.35">
      <c r="B14" s="285" t="s">
        <v>73</v>
      </c>
      <c r="C14" s="286" t="s">
        <v>534</v>
      </c>
      <c r="D14" s="387">
        <v>0</v>
      </c>
      <c r="E14" s="191">
        <v>4.811161895597787E-4</v>
      </c>
      <c r="F14" s="308">
        <v>3.2608695652173916E-3</v>
      </c>
      <c r="G14" s="191">
        <v>1.0718113612004287E-3</v>
      </c>
      <c r="H14" s="308">
        <v>0</v>
      </c>
      <c r="I14" s="191">
        <v>2.0161290322580645E-3</v>
      </c>
      <c r="J14" s="192">
        <v>1.0987669393236481E-3</v>
      </c>
    </row>
    <row r="15" spans="2:10" ht="21.9" customHeight="1" thickTop="1" x14ac:dyDescent="0.3">
      <c r="B15" s="279">
        <v>20</v>
      </c>
      <c r="C15" s="243" t="s">
        <v>520</v>
      </c>
      <c r="D15" s="399">
        <v>0</v>
      </c>
      <c r="E15" s="400">
        <v>0</v>
      </c>
      <c r="F15" s="401">
        <v>1.0869565217391304E-3</v>
      </c>
      <c r="G15" s="400">
        <v>5.3590568060021436E-4</v>
      </c>
      <c r="H15" s="401">
        <v>0</v>
      </c>
      <c r="I15" s="400">
        <v>0</v>
      </c>
      <c r="J15" s="317">
        <v>2.4417043096081065E-4</v>
      </c>
    </row>
    <row r="16" spans="2:10" ht="21.9" customHeight="1" x14ac:dyDescent="0.3">
      <c r="B16" s="279">
        <v>21</v>
      </c>
      <c r="C16" s="243" t="s">
        <v>521</v>
      </c>
      <c r="D16" s="399">
        <v>0</v>
      </c>
      <c r="E16" s="400">
        <v>0</v>
      </c>
      <c r="F16" s="401">
        <v>0</v>
      </c>
      <c r="G16" s="400">
        <v>0</v>
      </c>
      <c r="H16" s="401">
        <v>0</v>
      </c>
      <c r="I16" s="400">
        <v>1.0080645161290322E-3</v>
      </c>
      <c r="J16" s="317">
        <v>1.2208521548040532E-4</v>
      </c>
    </row>
    <row r="17" spans="2:10" ht="21.9" customHeight="1" x14ac:dyDescent="0.3">
      <c r="B17" s="279">
        <v>22</v>
      </c>
      <c r="C17" s="243" t="s">
        <v>522</v>
      </c>
      <c r="D17" s="399">
        <v>0</v>
      </c>
      <c r="E17" s="400">
        <v>0</v>
      </c>
      <c r="F17" s="401">
        <v>1.0869565217391304E-3</v>
      </c>
      <c r="G17" s="400">
        <v>5.3590568060021436E-4</v>
      </c>
      <c r="H17" s="401">
        <v>0</v>
      </c>
      <c r="I17" s="400">
        <v>0</v>
      </c>
      <c r="J17" s="317">
        <v>2.4417043096081065E-4</v>
      </c>
    </row>
    <row r="18" spans="2:10" ht="21.9" customHeight="1" x14ac:dyDescent="0.3">
      <c r="B18" s="279">
        <v>23</v>
      </c>
      <c r="C18" s="243" t="s">
        <v>523</v>
      </c>
      <c r="D18" s="399">
        <v>0</v>
      </c>
      <c r="E18" s="400">
        <v>0</v>
      </c>
      <c r="F18" s="401">
        <v>0</v>
      </c>
      <c r="G18" s="400">
        <v>0</v>
      </c>
      <c r="H18" s="401">
        <v>0</v>
      </c>
      <c r="I18" s="400">
        <v>0</v>
      </c>
      <c r="J18" s="317">
        <v>0</v>
      </c>
    </row>
    <row r="19" spans="2:10" ht="21.9" customHeight="1" x14ac:dyDescent="0.3">
      <c r="B19" s="279">
        <v>24</v>
      </c>
      <c r="C19" s="243" t="s">
        <v>524</v>
      </c>
      <c r="D19" s="399">
        <v>0</v>
      </c>
      <c r="E19" s="400">
        <v>4.811161895597787E-4</v>
      </c>
      <c r="F19" s="401">
        <v>1.0869565217391304E-3</v>
      </c>
      <c r="G19" s="400">
        <v>0</v>
      </c>
      <c r="H19" s="401">
        <v>0</v>
      </c>
      <c r="I19" s="400">
        <v>1.0080645161290322E-3</v>
      </c>
      <c r="J19" s="317">
        <v>4.8834086192162129E-4</v>
      </c>
    </row>
    <row r="20" spans="2:10" ht="21.9" customHeight="1" thickBot="1" x14ac:dyDescent="0.35">
      <c r="B20" s="279">
        <v>29</v>
      </c>
      <c r="C20" s="243" t="s">
        <v>525</v>
      </c>
      <c r="D20" s="399">
        <v>0</v>
      </c>
      <c r="E20" s="400">
        <v>0</v>
      </c>
      <c r="F20" s="401">
        <v>0</v>
      </c>
      <c r="G20" s="400">
        <v>0</v>
      </c>
      <c r="H20" s="401">
        <v>0</v>
      </c>
      <c r="I20" s="400">
        <v>0</v>
      </c>
      <c r="J20" s="317">
        <v>0</v>
      </c>
    </row>
    <row r="21" spans="2:10" ht="21.9" customHeight="1" thickTop="1" thickBot="1" x14ac:dyDescent="0.35">
      <c r="B21" s="285" t="s">
        <v>81</v>
      </c>
      <c r="C21" s="286" t="s">
        <v>535</v>
      </c>
      <c r="D21" s="387">
        <v>9.3457943925233638E-3</v>
      </c>
      <c r="E21" s="191">
        <v>3.2715900890064951E-2</v>
      </c>
      <c r="F21" s="308">
        <v>6.9565217391304349E-2</v>
      </c>
      <c r="G21" s="191">
        <v>5.6270096463022508E-2</v>
      </c>
      <c r="H21" s="308">
        <v>7.1428571428571425E-2</v>
      </c>
      <c r="I21" s="191">
        <v>3.9314516129032258E-2</v>
      </c>
      <c r="J21" s="192">
        <v>4.2607740202661462E-2</v>
      </c>
    </row>
    <row r="22" spans="2:10" ht="21.9" customHeight="1" thickTop="1" x14ac:dyDescent="0.3">
      <c r="B22" s="279">
        <v>30</v>
      </c>
      <c r="C22" s="243" t="s">
        <v>526</v>
      </c>
      <c r="D22" s="399">
        <v>0</v>
      </c>
      <c r="E22" s="400">
        <v>2.8866971373586723E-3</v>
      </c>
      <c r="F22" s="401">
        <v>1.1956521739130435E-2</v>
      </c>
      <c r="G22" s="400">
        <v>3.7513397642015005E-3</v>
      </c>
      <c r="H22" s="401">
        <v>0</v>
      </c>
      <c r="I22" s="400">
        <v>6.0483870967741934E-3</v>
      </c>
      <c r="J22" s="317">
        <v>4.3950677572945915E-3</v>
      </c>
    </row>
    <row r="23" spans="2:10" ht="21.9" customHeight="1" x14ac:dyDescent="0.3">
      <c r="B23" s="279">
        <v>31</v>
      </c>
      <c r="C23" s="243" t="s">
        <v>527</v>
      </c>
      <c r="D23" s="399">
        <v>0</v>
      </c>
      <c r="E23" s="400">
        <v>4.811161895597787E-4</v>
      </c>
      <c r="F23" s="401">
        <v>2.1739130434782609E-3</v>
      </c>
      <c r="G23" s="400">
        <v>1.0718113612004287E-3</v>
      </c>
      <c r="H23" s="401">
        <v>0</v>
      </c>
      <c r="I23" s="400">
        <v>0</v>
      </c>
      <c r="J23" s="317">
        <v>7.3251129288243199E-4</v>
      </c>
    </row>
    <row r="24" spans="2:10" ht="21.9" customHeight="1" x14ac:dyDescent="0.3">
      <c r="B24" s="279">
        <v>32</v>
      </c>
      <c r="C24" s="243" t="s">
        <v>536</v>
      </c>
      <c r="D24" s="399">
        <v>0</v>
      </c>
      <c r="E24" s="400">
        <v>1.2027904738994466E-3</v>
      </c>
      <c r="F24" s="401">
        <v>0</v>
      </c>
      <c r="G24" s="400">
        <v>0</v>
      </c>
      <c r="H24" s="401">
        <v>0</v>
      </c>
      <c r="I24" s="400">
        <v>0</v>
      </c>
      <c r="J24" s="317">
        <v>6.1042607740202659E-4</v>
      </c>
    </row>
    <row r="25" spans="2:10" ht="21.9" customHeight="1" x14ac:dyDescent="0.3">
      <c r="B25" s="279">
        <v>33</v>
      </c>
      <c r="C25" s="243" t="s">
        <v>528</v>
      </c>
      <c r="D25" s="399">
        <v>0</v>
      </c>
      <c r="E25" s="400">
        <v>5.7733942747173446E-3</v>
      </c>
      <c r="F25" s="401">
        <v>9.7826086956521747E-3</v>
      </c>
      <c r="G25" s="400">
        <v>1.0718113612004287E-2</v>
      </c>
      <c r="H25" s="401">
        <v>2.3809523809523808E-2</v>
      </c>
      <c r="I25" s="400">
        <v>6.0483870967741934E-3</v>
      </c>
      <c r="J25" s="317">
        <v>7.3251129288243195E-3</v>
      </c>
    </row>
    <row r="26" spans="2:10" ht="21.9" customHeight="1" x14ac:dyDescent="0.3">
      <c r="B26" s="279">
        <v>34</v>
      </c>
      <c r="C26" s="243" t="s">
        <v>529</v>
      </c>
      <c r="D26" s="399">
        <v>4.6728971962616819E-3</v>
      </c>
      <c r="E26" s="400">
        <v>4.5706038008178976E-3</v>
      </c>
      <c r="F26" s="401">
        <v>6.5217391304347823E-3</v>
      </c>
      <c r="G26" s="400">
        <v>1.0718113612004287E-2</v>
      </c>
      <c r="H26" s="401">
        <v>0</v>
      </c>
      <c r="I26" s="400">
        <v>7.0564516129032256E-3</v>
      </c>
      <c r="J26" s="317">
        <v>6.4705164204614824E-3</v>
      </c>
    </row>
    <row r="27" spans="2:10" ht="21.9" customHeight="1" x14ac:dyDescent="0.3">
      <c r="B27" s="279">
        <v>35</v>
      </c>
      <c r="C27" s="243" t="s">
        <v>530</v>
      </c>
      <c r="D27" s="399">
        <v>4.6728971962616819E-3</v>
      </c>
      <c r="E27" s="400">
        <v>1.6598508539812366E-2</v>
      </c>
      <c r="F27" s="401">
        <v>3.6956521739130437E-2</v>
      </c>
      <c r="G27" s="400">
        <v>2.7331189710610933E-2</v>
      </c>
      <c r="H27" s="401">
        <v>2.3809523809523808E-2</v>
      </c>
      <c r="I27" s="400">
        <v>1.5120967741935484E-2</v>
      </c>
      <c r="J27" s="317">
        <v>2.0876571847149309E-2</v>
      </c>
    </row>
    <row r="28" spans="2:10" ht="21.9" customHeight="1" thickBot="1" x14ac:dyDescent="0.35">
      <c r="B28" s="279">
        <v>39</v>
      </c>
      <c r="C28" s="243" t="s">
        <v>531</v>
      </c>
      <c r="D28" s="399">
        <v>0</v>
      </c>
      <c r="E28" s="400">
        <v>1.2027904738994466E-3</v>
      </c>
      <c r="F28" s="401">
        <v>2.1739130434782609E-3</v>
      </c>
      <c r="G28" s="400">
        <v>2.6795284030010718E-3</v>
      </c>
      <c r="H28" s="401">
        <v>2.3809523809523808E-2</v>
      </c>
      <c r="I28" s="400">
        <v>5.0403225806451612E-3</v>
      </c>
      <c r="J28" s="317">
        <v>2.1975338786472958E-3</v>
      </c>
    </row>
    <row r="29" spans="2:10" ht="21.9" customHeight="1" thickTop="1" thickBot="1" x14ac:dyDescent="0.35">
      <c r="B29" s="285" t="s">
        <v>90</v>
      </c>
      <c r="C29" s="286" t="s">
        <v>538</v>
      </c>
      <c r="D29" s="387">
        <v>0.22429906542056074</v>
      </c>
      <c r="E29" s="191">
        <v>0.41255713254751025</v>
      </c>
      <c r="F29" s="308">
        <v>0.3815217391304348</v>
      </c>
      <c r="G29" s="191">
        <v>0.42872454448017144</v>
      </c>
      <c r="H29" s="308">
        <v>0.54761904761904767</v>
      </c>
      <c r="I29" s="191">
        <v>0.42036290322580649</v>
      </c>
      <c r="J29" s="192">
        <v>0.40947381272127942</v>
      </c>
    </row>
    <row r="30" spans="2:10" ht="21.9" customHeight="1" thickTop="1" x14ac:dyDescent="0.3">
      <c r="B30" s="279">
        <v>40</v>
      </c>
      <c r="C30" s="243" t="s">
        <v>537</v>
      </c>
      <c r="D30" s="399">
        <v>4.2056074766355138E-2</v>
      </c>
      <c r="E30" s="400">
        <v>4.4022131344719752E-2</v>
      </c>
      <c r="F30" s="401">
        <v>4.5652173913043478E-2</v>
      </c>
      <c r="G30" s="400">
        <v>6.8595927116827438E-2</v>
      </c>
      <c r="H30" s="401">
        <v>0.14285714285714285</v>
      </c>
      <c r="I30" s="400">
        <v>3.8306451612903226E-2</v>
      </c>
      <c r="J30" s="317">
        <v>4.9566597485044564E-2</v>
      </c>
    </row>
    <row r="31" spans="2:10" ht="21.9" customHeight="1" x14ac:dyDescent="0.3">
      <c r="B31" s="279">
        <v>41</v>
      </c>
      <c r="C31" s="243" t="s">
        <v>539</v>
      </c>
      <c r="D31" s="399">
        <v>0</v>
      </c>
      <c r="E31" s="400">
        <v>1.2027904738994466E-3</v>
      </c>
      <c r="F31" s="401">
        <v>1.0869565217391304E-3</v>
      </c>
      <c r="G31" s="400">
        <v>1.0718113612004287E-3</v>
      </c>
      <c r="H31" s="401">
        <v>0</v>
      </c>
      <c r="I31" s="400">
        <v>2.0161290322580645E-3</v>
      </c>
      <c r="J31" s="317">
        <v>1.2208521548040532E-3</v>
      </c>
    </row>
    <row r="32" spans="2:10" ht="21.9" customHeight="1" x14ac:dyDescent="0.3">
      <c r="B32" s="279">
        <v>42</v>
      </c>
      <c r="C32" s="243" t="s">
        <v>540</v>
      </c>
      <c r="D32" s="399">
        <v>0.1822429906542056</v>
      </c>
      <c r="E32" s="400">
        <v>0.35867211931681503</v>
      </c>
      <c r="F32" s="401">
        <v>0.31739130434782609</v>
      </c>
      <c r="G32" s="400">
        <v>0.34190782422293675</v>
      </c>
      <c r="H32" s="401">
        <v>0.40476190476190477</v>
      </c>
      <c r="I32" s="400">
        <v>0.36693548387096775</v>
      </c>
      <c r="J32" s="317">
        <v>0.3468440971798315</v>
      </c>
    </row>
    <row r="33" spans="2:10" ht="21.9" customHeight="1" x14ac:dyDescent="0.3">
      <c r="B33" s="279">
        <v>43</v>
      </c>
      <c r="C33" s="243" t="s">
        <v>541</v>
      </c>
      <c r="D33" s="399">
        <v>0</v>
      </c>
      <c r="E33" s="400">
        <v>1.2027904738994466E-3</v>
      </c>
      <c r="F33" s="401">
        <v>1.0869565217391304E-3</v>
      </c>
      <c r="G33" s="400">
        <v>5.3590568060021436E-4</v>
      </c>
      <c r="H33" s="401">
        <v>0</v>
      </c>
      <c r="I33" s="400">
        <v>0</v>
      </c>
      <c r="J33" s="317">
        <v>8.5459650836283729E-4</v>
      </c>
    </row>
    <row r="34" spans="2:10" ht="21.9" customHeight="1" x14ac:dyDescent="0.3">
      <c r="B34" s="279">
        <v>44</v>
      </c>
      <c r="C34" s="243" t="s">
        <v>542</v>
      </c>
      <c r="D34" s="399">
        <v>0</v>
      </c>
      <c r="E34" s="400">
        <v>3.8489295164782296E-3</v>
      </c>
      <c r="F34" s="401">
        <v>5.434782608695652E-3</v>
      </c>
      <c r="G34" s="400">
        <v>5.8949624866023584E-3</v>
      </c>
      <c r="H34" s="401">
        <v>0</v>
      </c>
      <c r="I34" s="400">
        <v>2.0161290322580645E-3</v>
      </c>
      <c r="J34" s="317">
        <v>4.1508973263337809E-3</v>
      </c>
    </row>
    <row r="35" spans="2:10" ht="21.9" customHeight="1" x14ac:dyDescent="0.3">
      <c r="B35" s="279">
        <v>45</v>
      </c>
      <c r="C35" s="243" t="s">
        <v>543</v>
      </c>
      <c r="D35" s="399">
        <v>0</v>
      </c>
      <c r="E35" s="400">
        <v>2.4055809477988935E-4</v>
      </c>
      <c r="F35" s="401">
        <v>0</v>
      </c>
      <c r="G35" s="400">
        <v>1.6077170418006431E-3</v>
      </c>
      <c r="H35" s="401">
        <v>0</v>
      </c>
      <c r="I35" s="400">
        <v>0</v>
      </c>
      <c r="J35" s="317">
        <v>4.8834086192162129E-4</v>
      </c>
    </row>
    <row r="36" spans="2:10" ht="21.9" customHeight="1" thickBot="1" x14ac:dyDescent="0.35">
      <c r="B36" s="279">
        <v>49</v>
      </c>
      <c r="C36" s="243" t="s">
        <v>544</v>
      </c>
      <c r="D36" s="399">
        <v>0</v>
      </c>
      <c r="E36" s="400">
        <v>3.367813326918451E-3</v>
      </c>
      <c r="F36" s="401">
        <v>1.0869565217391304E-2</v>
      </c>
      <c r="G36" s="400">
        <v>9.1103965702036445E-3</v>
      </c>
      <c r="H36" s="401">
        <v>0</v>
      </c>
      <c r="I36" s="400">
        <v>1.1088709677419355E-2</v>
      </c>
      <c r="J36" s="317">
        <v>6.3484312049810771E-3</v>
      </c>
    </row>
    <row r="37" spans="2:10" ht="21.9" customHeight="1" thickTop="1" thickBot="1" x14ac:dyDescent="0.35">
      <c r="B37" s="285" t="s">
        <v>99</v>
      </c>
      <c r="C37" s="286" t="s">
        <v>546</v>
      </c>
      <c r="D37" s="387">
        <v>0.2102803738317757</v>
      </c>
      <c r="E37" s="191">
        <v>0.22949242242001441</v>
      </c>
      <c r="F37" s="308">
        <v>0.26956521739130435</v>
      </c>
      <c r="G37" s="191">
        <v>0.27438370846730975</v>
      </c>
      <c r="H37" s="308">
        <v>0.26190476190476186</v>
      </c>
      <c r="I37" s="191">
        <v>0.19758064516129031</v>
      </c>
      <c r="J37" s="192">
        <v>0.24001953363447687</v>
      </c>
    </row>
    <row r="38" spans="2:10" ht="21.9" customHeight="1" thickTop="1" x14ac:dyDescent="0.3">
      <c r="B38" s="279">
        <v>50</v>
      </c>
      <c r="C38" s="243" t="s">
        <v>545</v>
      </c>
      <c r="D38" s="399">
        <v>0</v>
      </c>
      <c r="E38" s="400">
        <v>5.3644455135915321E-2</v>
      </c>
      <c r="F38" s="401">
        <v>6.1956521739130438E-2</v>
      </c>
      <c r="G38" s="400">
        <v>5.5734190782422297E-2</v>
      </c>
      <c r="H38" s="401">
        <v>7.1428571428571425E-2</v>
      </c>
      <c r="I38" s="400">
        <v>5.2419354838709679E-2</v>
      </c>
      <c r="J38" s="317">
        <v>5.3595409595897939E-2</v>
      </c>
    </row>
    <row r="39" spans="2:10" ht="21.9" customHeight="1" x14ac:dyDescent="0.3">
      <c r="B39" s="279">
        <v>51</v>
      </c>
      <c r="C39" s="243" t="s">
        <v>547</v>
      </c>
      <c r="D39" s="399">
        <v>2.8037383177570093E-2</v>
      </c>
      <c r="E39" s="400">
        <v>1.7079624729372144E-2</v>
      </c>
      <c r="F39" s="401">
        <v>1.6304347826086956E-2</v>
      </c>
      <c r="G39" s="400">
        <v>2.0364415862808145E-2</v>
      </c>
      <c r="H39" s="401">
        <v>2.3809523809523808E-2</v>
      </c>
      <c r="I39" s="400">
        <v>7.0564516129032256E-3</v>
      </c>
      <c r="J39" s="317">
        <v>1.6847759736295934E-2</v>
      </c>
    </row>
    <row r="40" spans="2:10" ht="21.9" customHeight="1" x14ac:dyDescent="0.3">
      <c r="B40" s="279">
        <v>52</v>
      </c>
      <c r="C40" s="243" t="s">
        <v>548</v>
      </c>
      <c r="D40" s="399">
        <v>0.17757009345794392</v>
      </c>
      <c r="E40" s="400">
        <v>0.15251383209044983</v>
      </c>
      <c r="F40" s="401">
        <v>0.17717391304347826</v>
      </c>
      <c r="G40" s="400">
        <v>0.18917470525187566</v>
      </c>
      <c r="H40" s="401">
        <v>0.14285714285714285</v>
      </c>
      <c r="I40" s="400">
        <v>0.13608870967741934</v>
      </c>
      <c r="J40" s="317">
        <v>0.16225125137345867</v>
      </c>
    </row>
    <row r="41" spans="2:10" ht="21.9" customHeight="1" thickBot="1" x14ac:dyDescent="0.35">
      <c r="B41" s="279">
        <v>59</v>
      </c>
      <c r="C41" s="243" t="s">
        <v>549</v>
      </c>
      <c r="D41" s="399">
        <v>4.6728971962616819E-3</v>
      </c>
      <c r="E41" s="400">
        <v>6.2545104642771233E-3</v>
      </c>
      <c r="F41" s="401">
        <v>1.4130434782608696E-2</v>
      </c>
      <c r="G41" s="400">
        <v>9.1103965702036445E-3</v>
      </c>
      <c r="H41" s="401">
        <v>2.3809523809523808E-2</v>
      </c>
      <c r="I41" s="400">
        <v>2.0161290322580645E-3</v>
      </c>
      <c r="J41" s="317">
        <v>7.3251129288243195E-3</v>
      </c>
    </row>
    <row r="42" spans="2:10" ht="21.9" customHeight="1" thickTop="1" thickBot="1" x14ac:dyDescent="0.35">
      <c r="B42" s="285" t="s">
        <v>105</v>
      </c>
      <c r="C42" s="286" t="s">
        <v>551</v>
      </c>
      <c r="D42" s="387">
        <v>3.7383177570093455E-2</v>
      </c>
      <c r="E42" s="191">
        <v>0.19557373105605003</v>
      </c>
      <c r="F42" s="308">
        <v>0.12608695652173915</v>
      </c>
      <c r="G42" s="191">
        <v>9.4319399785637734E-2</v>
      </c>
      <c r="H42" s="308">
        <v>4.7619047619047616E-2</v>
      </c>
      <c r="I42" s="191">
        <v>0.20060483870967744</v>
      </c>
      <c r="J42" s="192">
        <v>0.16041997314125259</v>
      </c>
    </row>
    <row r="43" spans="2:10" ht="21.9" customHeight="1" thickTop="1" x14ac:dyDescent="0.3">
      <c r="B43" s="279">
        <v>60</v>
      </c>
      <c r="C43" s="243" t="s">
        <v>550</v>
      </c>
      <c r="D43" s="399">
        <v>4.6728971962616819E-3</v>
      </c>
      <c r="E43" s="400">
        <v>6.7356266538369019E-3</v>
      </c>
      <c r="F43" s="401">
        <v>6.5217391304347823E-3</v>
      </c>
      <c r="G43" s="400">
        <v>4.2872454448017148E-3</v>
      </c>
      <c r="H43" s="401">
        <v>0</v>
      </c>
      <c r="I43" s="400">
        <v>4.0322580645161289E-3</v>
      </c>
      <c r="J43" s="317">
        <v>5.7380051275790498E-3</v>
      </c>
    </row>
    <row r="44" spans="2:10" ht="21.9" customHeight="1" x14ac:dyDescent="0.3">
      <c r="B44" s="279">
        <v>61</v>
      </c>
      <c r="C44" s="243" t="s">
        <v>552</v>
      </c>
      <c r="D44" s="399">
        <v>0</v>
      </c>
      <c r="E44" s="400">
        <v>2.4055809477988935E-4</v>
      </c>
      <c r="F44" s="401">
        <v>0</v>
      </c>
      <c r="G44" s="400">
        <v>1.6077170418006431E-3</v>
      </c>
      <c r="H44" s="401">
        <v>0</v>
      </c>
      <c r="I44" s="400">
        <v>1.0080645161290322E-3</v>
      </c>
      <c r="J44" s="317">
        <v>6.1042607740202659E-4</v>
      </c>
    </row>
    <row r="45" spans="2:10" ht="21.9" customHeight="1" x14ac:dyDescent="0.3">
      <c r="B45" s="279">
        <v>62</v>
      </c>
      <c r="C45" s="243" t="s">
        <v>553</v>
      </c>
      <c r="D45" s="399">
        <v>0</v>
      </c>
      <c r="E45" s="400">
        <v>4.811161895597787E-4</v>
      </c>
      <c r="F45" s="401">
        <v>0</v>
      </c>
      <c r="G45" s="400">
        <v>0</v>
      </c>
      <c r="H45" s="401">
        <v>0</v>
      </c>
      <c r="I45" s="400">
        <v>0</v>
      </c>
      <c r="J45" s="317">
        <v>2.4417043096081065E-4</v>
      </c>
    </row>
    <row r="46" spans="2:10" ht="21.9" customHeight="1" x14ac:dyDescent="0.3">
      <c r="B46" s="279">
        <v>63</v>
      </c>
      <c r="C46" s="243" t="s">
        <v>554</v>
      </c>
      <c r="D46" s="399">
        <v>2.336448598130841E-2</v>
      </c>
      <c r="E46" s="400">
        <v>4.9554967524657205E-2</v>
      </c>
      <c r="F46" s="401">
        <v>8.9130434782608695E-2</v>
      </c>
      <c r="G46" s="400">
        <v>6.8595927116827438E-2</v>
      </c>
      <c r="H46" s="401">
        <v>2.3809523809523808E-2</v>
      </c>
      <c r="I46" s="400">
        <v>5.2419354838709679E-2</v>
      </c>
      <c r="J46" s="317">
        <v>5.7868392137712124E-2</v>
      </c>
    </row>
    <row r="47" spans="2:10" ht="21.9" customHeight="1" x14ac:dyDescent="0.3">
      <c r="B47" s="279">
        <v>64</v>
      </c>
      <c r="C47" s="243" t="s">
        <v>555</v>
      </c>
      <c r="D47" s="399">
        <v>9.3457943925233638E-3</v>
      </c>
      <c r="E47" s="400">
        <v>0.13687755592975703</v>
      </c>
      <c r="F47" s="401">
        <v>2.2826086956521739E-2</v>
      </c>
      <c r="G47" s="400">
        <v>1.7684887459807074E-2</v>
      </c>
      <c r="H47" s="401">
        <v>2.3809523809523808E-2</v>
      </c>
      <c r="I47" s="400">
        <v>0.14112903225806453</v>
      </c>
      <c r="J47" s="317">
        <v>9.351727505799047E-2</v>
      </c>
    </row>
    <row r="48" spans="2:10" ht="21.9" customHeight="1" thickBot="1" x14ac:dyDescent="0.35">
      <c r="B48" s="279">
        <v>69</v>
      </c>
      <c r="C48" s="243" t="s">
        <v>556</v>
      </c>
      <c r="D48" s="399">
        <v>0</v>
      </c>
      <c r="E48" s="400">
        <v>1.6839066634592255E-3</v>
      </c>
      <c r="F48" s="401">
        <v>7.6086956521739134E-3</v>
      </c>
      <c r="G48" s="400">
        <v>2.1436227224008574E-3</v>
      </c>
      <c r="H48" s="401">
        <v>0</v>
      </c>
      <c r="I48" s="400">
        <v>2.0161290322580645E-3</v>
      </c>
      <c r="J48" s="317">
        <v>2.4417043096081063E-3</v>
      </c>
    </row>
    <row r="49" spans="2:10" ht="21.9" customHeight="1" thickTop="1" thickBot="1" x14ac:dyDescent="0.35">
      <c r="B49" s="285" t="s">
        <v>113</v>
      </c>
      <c r="C49" s="286" t="s">
        <v>558</v>
      </c>
      <c r="D49" s="387">
        <v>5.6074766355140179E-2</v>
      </c>
      <c r="E49" s="191">
        <v>3.3678133269184507E-2</v>
      </c>
      <c r="F49" s="308">
        <v>3.3695652173913043E-2</v>
      </c>
      <c r="G49" s="191">
        <v>4.1800643086816719E-2</v>
      </c>
      <c r="H49" s="308">
        <v>0</v>
      </c>
      <c r="I49" s="191">
        <v>3.6290322580645157E-2</v>
      </c>
      <c r="J49" s="192">
        <v>3.625930899768038E-2</v>
      </c>
    </row>
    <row r="50" spans="2:10" ht="21.9" customHeight="1" thickTop="1" x14ac:dyDescent="0.3">
      <c r="B50" s="279">
        <v>70</v>
      </c>
      <c r="C50" s="243" t="s">
        <v>557</v>
      </c>
      <c r="D50" s="399">
        <v>9.3457943925233638E-3</v>
      </c>
      <c r="E50" s="400">
        <v>8.6600914120760156E-3</v>
      </c>
      <c r="F50" s="401">
        <v>6.5217391304347823E-3</v>
      </c>
      <c r="G50" s="400">
        <v>6.9667738478027871E-3</v>
      </c>
      <c r="H50" s="401">
        <v>0</v>
      </c>
      <c r="I50" s="400">
        <v>5.0403225806451612E-3</v>
      </c>
      <c r="J50" s="317">
        <v>7.5692833597851301E-3</v>
      </c>
    </row>
    <row r="51" spans="2:10" ht="21.9" customHeight="1" x14ac:dyDescent="0.3">
      <c r="B51" s="279">
        <v>71</v>
      </c>
      <c r="C51" s="243" t="s">
        <v>559</v>
      </c>
      <c r="D51" s="399">
        <v>0</v>
      </c>
      <c r="E51" s="400">
        <v>9.622323791195574E-4</v>
      </c>
      <c r="F51" s="401">
        <v>0</v>
      </c>
      <c r="G51" s="400">
        <v>5.3590568060021436E-4</v>
      </c>
      <c r="H51" s="401">
        <v>0</v>
      </c>
      <c r="I51" s="400">
        <v>1.0080645161290322E-3</v>
      </c>
      <c r="J51" s="317">
        <v>7.3251129288243199E-4</v>
      </c>
    </row>
    <row r="52" spans="2:10" ht="21.9" customHeight="1" x14ac:dyDescent="0.3">
      <c r="B52" s="279">
        <v>72</v>
      </c>
      <c r="C52" s="243" t="s">
        <v>560</v>
      </c>
      <c r="D52" s="399">
        <v>0</v>
      </c>
      <c r="E52" s="400">
        <v>4.811161895597787E-4</v>
      </c>
      <c r="F52" s="401">
        <v>1.0869565217391304E-3</v>
      </c>
      <c r="G52" s="400">
        <v>0</v>
      </c>
      <c r="H52" s="401">
        <v>0</v>
      </c>
      <c r="I52" s="400">
        <v>2.0161290322580645E-3</v>
      </c>
      <c r="J52" s="317">
        <v>6.1042607740202659E-4</v>
      </c>
    </row>
    <row r="53" spans="2:10" ht="21.9" customHeight="1" x14ac:dyDescent="0.3">
      <c r="B53" s="279">
        <v>73</v>
      </c>
      <c r="C53" s="243" t="s">
        <v>561</v>
      </c>
      <c r="D53" s="399">
        <v>9.3457943925233638E-3</v>
      </c>
      <c r="E53" s="400">
        <v>0</v>
      </c>
      <c r="F53" s="401">
        <v>0</v>
      </c>
      <c r="G53" s="400">
        <v>1.0718113612004287E-3</v>
      </c>
      <c r="H53" s="401">
        <v>0</v>
      </c>
      <c r="I53" s="400">
        <v>1.0080645161290322E-3</v>
      </c>
      <c r="J53" s="317">
        <v>6.1042607740202659E-4</v>
      </c>
    </row>
    <row r="54" spans="2:10" ht="21.9" customHeight="1" x14ac:dyDescent="0.3">
      <c r="B54" s="279">
        <v>74</v>
      </c>
      <c r="C54" s="243" t="s">
        <v>562</v>
      </c>
      <c r="D54" s="399">
        <v>0</v>
      </c>
      <c r="E54" s="400">
        <v>1.9244647582391148E-3</v>
      </c>
      <c r="F54" s="401">
        <v>1.0869565217391304E-3</v>
      </c>
      <c r="G54" s="400">
        <v>3.7513397642015005E-3</v>
      </c>
      <c r="H54" s="401">
        <v>0</v>
      </c>
      <c r="I54" s="400">
        <v>1.0080645161290322E-3</v>
      </c>
      <c r="J54" s="317">
        <v>2.0754486631668905E-3</v>
      </c>
    </row>
    <row r="55" spans="2:10" ht="21.9" customHeight="1" x14ac:dyDescent="0.3">
      <c r="B55" s="279">
        <v>75</v>
      </c>
      <c r="C55" s="278" t="s">
        <v>563</v>
      </c>
      <c r="D55" s="399">
        <v>3.2710280373831772E-2</v>
      </c>
      <c r="E55" s="400">
        <v>1.7560740918931922E-2</v>
      </c>
      <c r="F55" s="401">
        <v>2.0652173913043477E-2</v>
      </c>
      <c r="G55" s="400">
        <v>2.1972132904608789E-2</v>
      </c>
      <c r="H55" s="401">
        <v>0</v>
      </c>
      <c r="I55" s="400">
        <v>1.8145161290322582E-2</v>
      </c>
      <c r="J55" s="317">
        <v>1.928946404590404E-2</v>
      </c>
    </row>
    <row r="56" spans="2:10" ht="21.9" customHeight="1" thickBot="1" x14ac:dyDescent="0.35">
      <c r="B56" s="279">
        <v>79</v>
      </c>
      <c r="C56" s="243" t="s">
        <v>564</v>
      </c>
      <c r="D56" s="399">
        <v>4.6728971962616819E-3</v>
      </c>
      <c r="E56" s="400">
        <v>4.0894876112581189E-3</v>
      </c>
      <c r="F56" s="401">
        <v>4.3478260869565218E-3</v>
      </c>
      <c r="G56" s="400">
        <v>7.502679528403001E-3</v>
      </c>
      <c r="H56" s="401">
        <v>0</v>
      </c>
      <c r="I56" s="400">
        <v>8.0645161290322578E-3</v>
      </c>
      <c r="J56" s="317">
        <v>5.3717494811378339E-3</v>
      </c>
    </row>
    <row r="57" spans="2:10" ht="21.9" customHeight="1" thickTop="1" thickBot="1" x14ac:dyDescent="0.35">
      <c r="B57" s="285" t="s">
        <v>122</v>
      </c>
      <c r="C57" s="286" t="s">
        <v>566</v>
      </c>
      <c r="D57" s="387">
        <v>5.6074766355140186E-2</v>
      </c>
      <c r="E57" s="191">
        <v>3.0310319942266059E-2</v>
      </c>
      <c r="F57" s="308">
        <v>4.7826086956521741E-2</v>
      </c>
      <c r="G57" s="191">
        <v>4.0728831725616289E-2</v>
      </c>
      <c r="H57" s="308">
        <v>2.3809523809523808E-2</v>
      </c>
      <c r="I57" s="191">
        <v>3.125E-2</v>
      </c>
      <c r="J57" s="192">
        <v>3.5404712489317543E-2</v>
      </c>
    </row>
    <row r="58" spans="2:10" ht="21.9" customHeight="1" thickTop="1" x14ac:dyDescent="0.3">
      <c r="B58" s="279">
        <v>80</v>
      </c>
      <c r="C58" s="243" t="s">
        <v>565</v>
      </c>
      <c r="D58" s="399">
        <v>9.3457943925233638E-3</v>
      </c>
      <c r="E58" s="400">
        <v>5.5328361799374549E-3</v>
      </c>
      <c r="F58" s="401">
        <v>1.0869565217391304E-2</v>
      </c>
      <c r="G58" s="400">
        <v>8.5744908896034297E-3</v>
      </c>
      <c r="H58" s="401">
        <v>0</v>
      </c>
      <c r="I58" s="400">
        <v>3.0241935483870967E-3</v>
      </c>
      <c r="J58" s="317">
        <v>6.5926016359418877E-3</v>
      </c>
    </row>
    <row r="59" spans="2:10" ht="21.9" customHeight="1" x14ac:dyDescent="0.3">
      <c r="B59" s="279">
        <v>81</v>
      </c>
      <c r="C59" s="243" t="s">
        <v>567</v>
      </c>
      <c r="D59" s="399">
        <v>2.336448598130841E-2</v>
      </c>
      <c r="E59" s="400">
        <v>1.0343998075535241E-2</v>
      </c>
      <c r="F59" s="401">
        <v>1.8478260869565218E-2</v>
      </c>
      <c r="G59" s="400">
        <v>1.1789924973204717E-2</v>
      </c>
      <c r="H59" s="401">
        <v>0</v>
      </c>
      <c r="I59" s="400">
        <v>1.8145161290322582E-2</v>
      </c>
      <c r="J59" s="317">
        <v>1.281894762544256E-2</v>
      </c>
    </row>
    <row r="60" spans="2:10" ht="21.9" customHeight="1" x14ac:dyDescent="0.3">
      <c r="B60" s="279">
        <v>82</v>
      </c>
      <c r="C60" s="243" t="s">
        <v>568</v>
      </c>
      <c r="D60" s="399">
        <v>9.3457943925233638E-3</v>
      </c>
      <c r="E60" s="400">
        <v>7.2167428433966808E-4</v>
      </c>
      <c r="F60" s="401">
        <v>0</v>
      </c>
      <c r="G60" s="400">
        <v>0</v>
      </c>
      <c r="H60" s="401">
        <v>0</v>
      </c>
      <c r="I60" s="400">
        <v>0</v>
      </c>
      <c r="J60" s="317">
        <v>6.1042607740202659E-4</v>
      </c>
    </row>
    <row r="61" spans="2:10" ht="21.9" customHeight="1" x14ac:dyDescent="0.3">
      <c r="B61" s="279">
        <v>83</v>
      </c>
      <c r="C61" s="243" t="s">
        <v>569</v>
      </c>
      <c r="D61" s="399">
        <v>1.4018691588785047E-2</v>
      </c>
      <c r="E61" s="400">
        <v>6.2545104642771233E-3</v>
      </c>
      <c r="F61" s="401">
        <v>7.6086956521739134E-3</v>
      </c>
      <c r="G61" s="400">
        <v>1.0182207931404072E-2</v>
      </c>
      <c r="H61" s="401">
        <v>0</v>
      </c>
      <c r="I61" s="400">
        <v>4.0322580645161289E-3</v>
      </c>
      <c r="J61" s="317">
        <v>7.2030277133439142E-3</v>
      </c>
    </row>
    <row r="62" spans="2:10" ht="21.9" customHeight="1" x14ac:dyDescent="0.3">
      <c r="B62" s="279">
        <v>84</v>
      </c>
      <c r="C62" s="243" t="s">
        <v>570</v>
      </c>
      <c r="D62" s="399">
        <v>0</v>
      </c>
      <c r="E62" s="400">
        <v>1.9244647582391148E-3</v>
      </c>
      <c r="F62" s="401">
        <v>5.434782608695652E-3</v>
      </c>
      <c r="G62" s="400">
        <v>3.2154340836012861E-3</v>
      </c>
      <c r="H62" s="401">
        <v>0</v>
      </c>
      <c r="I62" s="400">
        <v>3.0241935483870967E-3</v>
      </c>
      <c r="J62" s="317">
        <v>2.6858747405689169E-3</v>
      </c>
    </row>
    <row r="63" spans="2:10" ht="21.9" customHeight="1" x14ac:dyDescent="0.3">
      <c r="B63" s="279">
        <v>85</v>
      </c>
      <c r="C63" s="243" t="s">
        <v>571</v>
      </c>
      <c r="D63" s="399">
        <v>0</v>
      </c>
      <c r="E63" s="400">
        <v>3.367813326918451E-3</v>
      </c>
      <c r="F63" s="401">
        <v>5.434782608695652E-3</v>
      </c>
      <c r="G63" s="400">
        <v>5.3590568060021436E-3</v>
      </c>
      <c r="H63" s="401">
        <v>2.3809523809523808E-2</v>
      </c>
      <c r="I63" s="400">
        <v>3.0241935483870967E-3</v>
      </c>
      <c r="J63" s="317">
        <v>4.0288121108533756E-3</v>
      </c>
    </row>
    <row r="64" spans="2:10" ht="21.9" customHeight="1" thickBot="1" x14ac:dyDescent="0.35">
      <c r="B64" s="279">
        <v>89</v>
      </c>
      <c r="C64" s="243" t="s">
        <v>572</v>
      </c>
      <c r="D64" s="399">
        <v>0</v>
      </c>
      <c r="E64" s="400">
        <v>2.1650228530190039E-3</v>
      </c>
      <c r="F64" s="401">
        <v>0</v>
      </c>
      <c r="G64" s="400">
        <v>1.6077170418006431E-3</v>
      </c>
      <c r="H64" s="401">
        <v>0</v>
      </c>
      <c r="I64" s="400">
        <v>0</v>
      </c>
      <c r="J64" s="317">
        <v>1.465022585764864E-3</v>
      </c>
    </row>
    <row r="65" spans="2:10" ht="21.9" customHeight="1" thickTop="1" thickBot="1" x14ac:dyDescent="0.35">
      <c r="B65" s="285">
        <v>99</v>
      </c>
      <c r="C65" s="286" t="s">
        <v>573</v>
      </c>
      <c r="D65" s="387">
        <v>0.16822429906542055</v>
      </c>
      <c r="E65" s="191">
        <v>3.2475342795285064E-2</v>
      </c>
      <c r="F65" s="308">
        <v>3.3695652173913043E-2</v>
      </c>
      <c r="G65" s="191">
        <v>3.1082529474812434E-2</v>
      </c>
      <c r="H65" s="308">
        <v>2.3809523809523808E-2</v>
      </c>
      <c r="I65" s="191">
        <v>3.4274193548387094E-2</v>
      </c>
      <c r="J65" s="192">
        <v>3.6015138566719569E-2</v>
      </c>
    </row>
    <row r="66" spans="2:10" ht="21.9" customHeight="1" thickTop="1" thickBot="1" x14ac:dyDescent="0.35">
      <c r="B66" s="410" t="s">
        <v>440</v>
      </c>
      <c r="C66" s="477"/>
      <c r="D66" s="376">
        <v>1</v>
      </c>
      <c r="E66" s="246">
        <v>1</v>
      </c>
      <c r="F66" s="249">
        <v>0.99999999999999989</v>
      </c>
      <c r="G66" s="246">
        <v>0.99999999999999989</v>
      </c>
      <c r="H66" s="249">
        <v>1</v>
      </c>
      <c r="I66" s="246">
        <v>1</v>
      </c>
      <c r="J66" s="247">
        <v>1</v>
      </c>
    </row>
    <row r="67" spans="2:10" ht="15" thickTop="1" x14ac:dyDescent="0.3">
      <c r="B67" s="162"/>
      <c r="C67" s="272"/>
      <c r="D67" s="288"/>
      <c r="E67" s="288"/>
      <c r="F67" s="148"/>
      <c r="G67" s="148"/>
      <c r="H67" s="148"/>
      <c r="I67" s="148"/>
      <c r="J67" s="148"/>
    </row>
    <row r="68" spans="2:10" x14ac:dyDescent="0.3">
      <c r="B68" s="251"/>
      <c r="C68" s="236"/>
      <c r="D68" s="236"/>
      <c r="E68" s="236"/>
      <c r="F68" s="148"/>
      <c r="G68" s="148"/>
      <c r="H68" s="148"/>
      <c r="I68" s="148"/>
      <c r="J68" s="261"/>
    </row>
    <row r="69" spans="2:10" ht="34.200000000000003" customHeight="1" x14ac:dyDescent="0.3">
      <c r="B69" s="456"/>
      <c r="C69" s="456"/>
      <c r="D69" s="456"/>
      <c r="E69" s="456"/>
      <c r="F69" s="148"/>
      <c r="G69" s="148"/>
      <c r="H69" s="148"/>
      <c r="I69" s="148"/>
      <c r="J69" s="148"/>
    </row>
    <row r="70" spans="2:10" x14ac:dyDescent="0.3">
      <c r="B70" s="280"/>
      <c r="C70" s="236"/>
      <c r="D70" s="236"/>
      <c r="E70" s="236"/>
      <c r="F70" s="148"/>
      <c r="G70" s="148"/>
      <c r="H70" s="148"/>
      <c r="I70" s="148"/>
      <c r="J70" s="148"/>
    </row>
    <row r="71" spans="2:10" x14ac:dyDescent="0.3">
      <c r="B71" s="213"/>
      <c r="C71" s="168"/>
      <c r="D71" s="168"/>
      <c r="E71" s="168"/>
      <c r="F71" s="148"/>
      <c r="G71" s="148"/>
      <c r="H71" s="148"/>
      <c r="I71" s="148"/>
      <c r="J71" s="148"/>
    </row>
    <row r="72" spans="2:10" x14ac:dyDescent="0.3">
      <c r="B72" s="148"/>
      <c r="C72" s="148"/>
      <c r="D72" s="148"/>
      <c r="E72" s="148"/>
      <c r="F72" s="148"/>
      <c r="G72" s="148"/>
      <c r="H72" s="148"/>
      <c r="I72" s="148"/>
      <c r="J72" s="148"/>
    </row>
    <row r="73" spans="2:10" x14ac:dyDescent="0.3">
      <c r="B73" s="148"/>
      <c r="C73" s="148"/>
      <c r="D73" s="148"/>
      <c r="E73" s="148"/>
      <c r="F73" s="148"/>
      <c r="G73" s="148"/>
      <c r="H73" s="148"/>
      <c r="I73" s="148"/>
      <c r="J73" s="148"/>
    </row>
    <row r="74" spans="2:10" x14ac:dyDescent="0.3">
      <c r="B74" s="148"/>
      <c r="C74" s="148"/>
      <c r="D74" s="148"/>
      <c r="E74" s="148"/>
      <c r="F74" s="148"/>
      <c r="G74" s="148"/>
      <c r="H74" s="148"/>
      <c r="I74" s="148"/>
      <c r="J74" s="148"/>
    </row>
    <row r="75" spans="2:10" x14ac:dyDescent="0.3">
      <c r="B75" s="148"/>
      <c r="C75" s="148"/>
      <c r="D75" s="148"/>
      <c r="E75" s="148"/>
      <c r="F75" s="148"/>
      <c r="G75" s="148"/>
      <c r="H75" s="148"/>
      <c r="I75" s="148"/>
      <c r="J75" s="148"/>
    </row>
    <row r="76" spans="2:10" x14ac:dyDescent="0.3">
      <c r="B76" s="148"/>
      <c r="C76" s="148"/>
      <c r="D76" s="148"/>
      <c r="E76" s="148"/>
      <c r="F76" s="148"/>
      <c r="G76" s="148"/>
      <c r="H76" s="148"/>
      <c r="I76" s="148"/>
      <c r="J76" s="148"/>
    </row>
    <row r="77" spans="2:10" x14ac:dyDescent="0.3">
      <c r="B77" s="148"/>
      <c r="C77" s="148"/>
      <c r="D77" s="148"/>
      <c r="E77" s="148"/>
      <c r="F77" s="148"/>
      <c r="G77" s="148"/>
      <c r="H77" s="148"/>
      <c r="I77" s="148"/>
      <c r="J77" s="148"/>
    </row>
    <row r="78" spans="2:10" x14ac:dyDescent="0.3">
      <c r="B78" s="148"/>
      <c r="C78" s="148"/>
      <c r="D78" s="148"/>
      <c r="E78" s="148"/>
      <c r="F78" s="148"/>
      <c r="G78" s="148"/>
      <c r="H78" s="148"/>
      <c r="I78" s="148"/>
      <c r="J78" s="148"/>
    </row>
    <row r="79" spans="2:10" x14ac:dyDescent="0.3">
      <c r="B79" s="148"/>
      <c r="C79" s="148"/>
      <c r="D79" s="148"/>
      <c r="E79" s="148"/>
      <c r="F79" s="148"/>
      <c r="G79" s="148"/>
      <c r="H79" s="148"/>
      <c r="I79" s="148"/>
      <c r="J79" s="148"/>
    </row>
    <row r="80" spans="2:10" x14ac:dyDescent="0.3">
      <c r="B80" s="148"/>
      <c r="C80" s="148"/>
      <c r="D80" s="148"/>
      <c r="E80" s="148"/>
      <c r="F80" s="148"/>
      <c r="G80" s="148"/>
      <c r="H80" s="148"/>
      <c r="I80" s="148"/>
      <c r="J80" s="148"/>
    </row>
    <row r="81" spans="2:10" x14ac:dyDescent="0.3">
      <c r="B81" s="148"/>
      <c r="C81" s="148"/>
      <c r="D81" s="148"/>
      <c r="E81" s="148"/>
      <c r="F81" s="148"/>
      <c r="G81" s="148"/>
      <c r="H81" s="148"/>
      <c r="I81" s="148"/>
      <c r="J81" s="148"/>
    </row>
    <row r="82" spans="2:10" x14ac:dyDescent="0.3">
      <c r="B82" s="148"/>
      <c r="C82" s="148"/>
      <c r="D82" s="148"/>
      <c r="E82" s="148"/>
      <c r="F82" s="148"/>
      <c r="G82" s="148"/>
      <c r="H82" s="148"/>
      <c r="I82" s="148"/>
      <c r="J82" s="148"/>
    </row>
    <row r="83" spans="2:10" x14ac:dyDescent="0.3">
      <c r="B83" s="148"/>
      <c r="C83" s="148"/>
      <c r="D83" s="148"/>
      <c r="E83" s="148"/>
      <c r="F83" s="148"/>
      <c r="G83" s="148"/>
      <c r="H83" s="148"/>
      <c r="I83" s="148"/>
      <c r="J83" s="148"/>
    </row>
    <row r="84" spans="2:10" x14ac:dyDescent="0.3">
      <c r="B84" s="148"/>
      <c r="C84" s="148"/>
      <c r="D84" s="148"/>
      <c r="E84" s="148"/>
      <c r="F84" s="148"/>
      <c r="G84" s="148"/>
      <c r="H84" s="148"/>
      <c r="I84" s="148"/>
      <c r="J84" s="148"/>
    </row>
    <row r="85" spans="2:10" x14ac:dyDescent="0.3">
      <c r="B85" s="148"/>
      <c r="C85" s="148"/>
      <c r="D85" s="148"/>
      <c r="E85" s="148"/>
      <c r="F85" s="148"/>
      <c r="G85" s="148"/>
      <c r="H85" s="148"/>
      <c r="I85" s="148"/>
      <c r="J85" s="148"/>
    </row>
    <row r="86" spans="2:10" x14ac:dyDescent="0.3">
      <c r="B86" s="148"/>
      <c r="C86" s="148"/>
      <c r="D86" s="148"/>
      <c r="E86" s="148"/>
      <c r="F86" s="148"/>
      <c r="G86" s="148"/>
      <c r="H86" s="148"/>
      <c r="I86" s="148"/>
      <c r="J86" s="148"/>
    </row>
    <row r="87" spans="2:10" x14ac:dyDescent="0.3">
      <c r="B87" s="148"/>
      <c r="C87" s="148"/>
      <c r="D87" s="148"/>
      <c r="E87" s="148"/>
      <c r="F87" s="148"/>
      <c r="G87" s="148"/>
      <c r="H87" s="148"/>
      <c r="I87" s="148"/>
      <c r="J87" s="148"/>
    </row>
    <row r="88" spans="2:10" x14ac:dyDescent="0.3">
      <c r="B88" s="148"/>
      <c r="C88" s="148"/>
      <c r="D88" s="148"/>
      <c r="E88" s="148"/>
      <c r="F88" s="148"/>
      <c r="G88" s="148"/>
      <c r="H88" s="148"/>
      <c r="I88" s="148"/>
      <c r="J88" s="148"/>
    </row>
    <row r="89" spans="2:10" x14ac:dyDescent="0.3">
      <c r="B89" s="148"/>
      <c r="C89" s="148"/>
      <c r="D89" s="148"/>
      <c r="E89" s="148"/>
      <c r="F89" s="148"/>
      <c r="G89" s="148"/>
      <c r="H89" s="148"/>
      <c r="I89" s="148"/>
      <c r="J89" s="148"/>
    </row>
    <row r="90" spans="2:10" x14ac:dyDescent="0.3">
      <c r="B90" s="148"/>
      <c r="C90" s="148"/>
      <c r="D90" s="148"/>
      <c r="E90" s="148"/>
      <c r="F90" s="148"/>
      <c r="G90" s="148"/>
      <c r="H90" s="148"/>
      <c r="I90" s="148"/>
      <c r="J90" s="148"/>
    </row>
    <row r="91" spans="2:10" x14ac:dyDescent="0.3">
      <c r="B91" s="148"/>
      <c r="C91" s="148"/>
      <c r="D91" s="148"/>
      <c r="E91" s="148"/>
      <c r="F91" s="148"/>
      <c r="G91" s="148"/>
      <c r="H91" s="148"/>
      <c r="I91" s="148"/>
      <c r="J91" s="148"/>
    </row>
    <row r="92" spans="2:10" x14ac:dyDescent="0.3">
      <c r="B92" s="148"/>
      <c r="C92" s="148"/>
      <c r="D92" s="148"/>
      <c r="E92" s="148"/>
      <c r="F92" s="148"/>
      <c r="G92" s="148"/>
      <c r="H92" s="148"/>
      <c r="I92" s="148"/>
      <c r="J92" s="148"/>
    </row>
    <row r="93" spans="2:10" x14ac:dyDescent="0.3">
      <c r="B93" s="148"/>
      <c r="C93" s="148"/>
      <c r="D93" s="148"/>
      <c r="E93" s="148"/>
      <c r="F93" s="148"/>
      <c r="G93" s="148"/>
      <c r="H93" s="148"/>
      <c r="I93" s="148"/>
      <c r="J93" s="148"/>
    </row>
    <row r="94" spans="2:10" x14ac:dyDescent="0.3">
      <c r="B94" s="148"/>
      <c r="C94" s="148"/>
      <c r="D94" s="148"/>
      <c r="E94" s="148"/>
      <c r="F94" s="148"/>
      <c r="G94" s="148"/>
      <c r="H94" s="148"/>
      <c r="I94" s="148"/>
      <c r="J94" s="148"/>
    </row>
    <row r="95" spans="2:10" x14ac:dyDescent="0.3">
      <c r="B95" s="148"/>
      <c r="C95" s="148"/>
      <c r="D95" s="148"/>
      <c r="E95" s="148"/>
      <c r="F95" s="148"/>
      <c r="G95" s="148"/>
      <c r="H95" s="148"/>
      <c r="I95" s="148"/>
      <c r="J95" s="148"/>
    </row>
    <row r="96" spans="2:10" x14ac:dyDescent="0.3">
      <c r="B96" s="148"/>
      <c r="C96" s="148"/>
      <c r="D96" s="148"/>
      <c r="E96" s="148"/>
      <c r="F96" s="148"/>
      <c r="G96" s="148"/>
      <c r="H96" s="148"/>
      <c r="I96" s="148"/>
      <c r="J96" s="148"/>
    </row>
    <row r="97" spans="2:10" x14ac:dyDescent="0.3">
      <c r="B97" s="148"/>
      <c r="C97" s="148"/>
      <c r="D97" s="148"/>
      <c r="E97" s="148"/>
      <c r="F97" s="148"/>
      <c r="G97" s="148"/>
      <c r="H97" s="148"/>
      <c r="I97" s="148"/>
      <c r="J97" s="148"/>
    </row>
    <row r="98" spans="2:10" x14ac:dyDescent="0.3">
      <c r="B98" s="148"/>
      <c r="C98" s="148"/>
      <c r="D98" s="148"/>
      <c r="E98" s="148"/>
      <c r="F98" s="148"/>
      <c r="G98" s="148"/>
      <c r="H98" s="148"/>
      <c r="I98" s="148"/>
      <c r="J98" s="148"/>
    </row>
    <row r="99" spans="2:10" x14ac:dyDescent="0.3">
      <c r="B99" s="148"/>
      <c r="C99" s="148"/>
      <c r="D99" s="148"/>
      <c r="E99" s="148"/>
      <c r="F99" s="148"/>
      <c r="G99" s="148"/>
      <c r="H99" s="148"/>
      <c r="I99" s="148"/>
      <c r="J99" s="148"/>
    </row>
    <row r="100" spans="2:10" x14ac:dyDescent="0.3">
      <c r="B100" s="148"/>
      <c r="C100" s="148"/>
      <c r="D100" s="148"/>
      <c r="E100" s="148"/>
      <c r="F100" s="148"/>
      <c r="G100" s="148"/>
      <c r="H100" s="148"/>
      <c r="I100" s="148"/>
      <c r="J100" s="148"/>
    </row>
    <row r="101" spans="2:10" x14ac:dyDescent="0.3">
      <c r="B101" s="148"/>
      <c r="C101" s="148"/>
      <c r="D101" s="148"/>
      <c r="E101" s="148"/>
      <c r="F101" s="148"/>
      <c r="G101" s="148"/>
      <c r="H101" s="148"/>
      <c r="I101" s="148"/>
      <c r="J101" s="148"/>
    </row>
    <row r="102" spans="2:10" x14ac:dyDescent="0.3">
      <c r="B102" s="148"/>
      <c r="C102" s="148"/>
      <c r="D102" s="148"/>
      <c r="E102" s="148"/>
      <c r="F102" s="148"/>
      <c r="G102" s="148"/>
      <c r="H102" s="148"/>
      <c r="I102" s="148"/>
      <c r="J102" s="148"/>
    </row>
    <row r="103" spans="2:10" x14ac:dyDescent="0.3">
      <c r="B103" s="148"/>
      <c r="C103" s="148"/>
      <c r="D103" s="148"/>
      <c r="E103" s="148"/>
      <c r="F103" s="148"/>
      <c r="G103" s="148"/>
      <c r="H103" s="148"/>
      <c r="I103" s="148"/>
      <c r="J103" s="148"/>
    </row>
    <row r="104" spans="2:10" x14ac:dyDescent="0.3">
      <c r="B104" s="148"/>
      <c r="C104" s="148"/>
      <c r="D104" s="148"/>
      <c r="E104" s="148"/>
      <c r="F104" s="148"/>
      <c r="G104" s="148"/>
      <c r="H104" s="148"/>
      <c r="I104" s="148"/>
      <c r="J104" s="148"/>
    </row>
    <row r="105" spans="2:10" x14ac:dyDescent="0.3">
      <c r="B105" s="148"/>
      <c r="C105" s="148"/>
      <c r="D105" s="148"/>
      <c r="E105" s="148"/>
      <c r="F105" s="148"/>
      <c r="G105" s="148"/>
      <c r="H105" s="148"/>
      <c r="I105" s="148"/>
      <c r="J105" s="148"/>
    </row>
    <row r="106" spans="2:10" x14ac:dyDescent="0.3">
      <c r="B106" s="148"/>
      <c r="C106" s="148"/>
      <c r="D106" s="148"/>
      <c r="E106" s="148"/>
      <c r="F106" s="148"/>
      <c r="G106" s="148"/>
      <c r="H106" s="148"/>
      <c r="I106" s="148"/>
      <c r="J106" s="148"/>
    </row>
    <row r="107" spans="2:10" x14ac:dyDescent="0.3">
      <c r="B107" s="148"/>
      <c r="C107" s="148"/>
      <c r="D107" s="148"/>
      <c r="E107" s="148"/>
      <c r="F107" s="148"/>
      <c r="G107" s="148"/>
      <c r="H107" s="148"/>
      <c r="I107" s="148"/>
      <c r="J107" s="148"/>
    </row>
    <row r="108" spans="2:10" x14ac:dyDescent="0.3">
      <c r="B108" s="148"/>
      <c r="C108" s="148"/>
      <c r="D108" s="148"/>
      <c r="E108" s="148"/>
      <c r="F108" s="148"/>
      <c r="G108" s="148"/>
      <c r="H108" s="148"/>
      <c r="I108" s="148"/>
      <c r="J108" s="148"/>
    </row>
    <row r="109" spans="2:10" x14ac:dyDescent="0.3">
      <c r="B109" s="148"/>
      <c r="C109" s="148"/>
      <c r="D109" s="148"/>
      <c r="E109" s="148"/>
      <c r="F109" s="148"/>
      <c r="G109" s="148"/>
      <c r="H109" s="148"/>
      <c r="I109" s="148"/>
      <c r="J109" s="148"/>
    </row>
    <row r="110" spans="2:10" x14ac:dyDescent="0.3">
      <c r="B110" s="148"/>
      <c r="C110" s="148"/>
      <c r="D110" s="148"/>
      <c r="E110" s="148"/>
      <c r="F110" s="148"/>
      <c r="G110" s="148"/>
      <c r="H110" s="148"/>
      <c r="I110" s="148"/>
      <c r="J110" s="148"/>
    </row>
    <row r="111" spans="2:10" x14ac:dyDescent="0.3">
      <c r="B111" s="148"/>
      <c r="C111" s="148"/>
      <c r="D111" s="148"/>
      <c r="E111" s="148"/>
      <c r="F111" s="148"/>
      <c r="G111" s="148"/>
      <c r="H111" s="148"/>
      <c r="I111" s="148"/>
      <c r="J111" s="148"/>
    </row>
    <row r="112" spans="2:10" x14ac:dyDescent="0.3">
      <c r="B112" s="148"/>
      <c r="C112" s="148"/>
      <c r="D112" s="148"/>
      <c r="E112" s="148"/>
      <c r="F112" s="148"/>
      <c r="G112" s="148"/>
      <c r="H112" s="148"/>
      <c r="I112" s="148"/>
      <c r="J112" s="148"/>
    </row>
    <row r="113" spans="2:10" x14ac:dyDescent="0.3">
      <c r="B113" s="148"/>
      <c r="C113" s="148"/>
      <c r="D113" s="148"/>
      <c r="E113" s="148"/>
      <c r="F113" s="148"/>
      <c r="G113" s="148"/>
      <c r="H113" s="148"/>
      <c r="I113" s="148"/>
      <c r="J113" s="148"/>
    </row>
    <row r="114" spans="2:10" x14ac:dyDescent="0.3">
      <c r="B114" s="148"/>
      <c r="C114" s="148"/>
      <c r="D114" s="148"/>
      <c r="E114" s="148"/>
      <c r="F114" s="148"/>
      <c r="G114" s="148"/>
      <c r="H114" s="148"/>
      <c r="I114" s="148"/>
      <c r="J114" s="148"/>
    </row>
    <row r="115" spans="2:10" x14ac:dyDescent="0.3">
      <c r="B115" s="148"/>
      <c r="C115" s="148"/>
      <c r="D115" s="148"/>
      <c r="E115" s="148"/>
      <c r="F115" s="148"/>
      <c r="G115" s="148"/>
      <c r="H115" s="148"/>
      <c r="I115" s="148"/>
      <c r="J115" s="148"/>
    </row>
    <row r="116" spans="2:10" x14ac:dyDescent="0.3">
      <c r="B116" s="148"/>
      <c r="C116" s="148"/>
      <c r="D116" s="148"/>
      <c r="E116" s="148"/>
      <c r="F116" s="148"/>
      <c r="G116" s="148"/>
      <c r="H116" s="148"/>
      <c r="I116" s="148"/>
      <c r="J116" s="148"/>
    </row>
    <row r="117" spans="2:10" x14ac:dyDescent="0.3">
      <c r="B117" s="148"/>
      <c r="C117" s="148"/>
      <c r="D117" s="148"/>
      <c r="E117" s="148"/>
      <c r="F117" s="148"/>
      <c r="G117" s="148"/>
      <c r="H117" s="148"/>
      <c r="I117" s="148"/>
      <c r="J117" s="148"/>
    </row>
    <row r="118" spans="2:10" x14ac:dyDescent="0.3">
      <c r="B118" s="148"/>
      <c r="C118" s="148"/>
      <c r="D118" s="148"/>
      <c r="E118" s="148"/>
      <c r="F118" s="148"/>
      <c r="G118" s="148"/>
      <c r="H118" s="148"/>
      <c r="I118" s="148"/>
      <c r="J118" s="148"/>
    </row>
    <row r="119" spans="2:10" x14ac:dyDescent="0.3">
      <c r="B119" s="148"/>
      <c r="C119" s="148"/>
      <c r="D119" s="148"/>
      <c r="E119" s="148"/>
      <c r="F119" s="148"/>
      <c r="G119" s="148"/>
      <c r="H119" s="148"/>
      <c r="I119" s="148"/>
      <c r="J119" s="148"/>
    </row>
    <row r="120" spans="2:10" x14ac:dyDescent="0.3">
      <c r="B120" s="148"/>
      <c r="C120" s="148"/>
      <c r="D120" s="148"/>
      <c r="E120" s="148"/>
      <c r="F120" s="148"/>
      <c r="G120" s="148"/>
      <c r="H120" s="148"/>
      <c r="I120" s="148"/>
      <c r="J120" s="148"/>
    </row>
    <row r="121" spans="2:10" x14ac:dyDescent="0.3">
      <c r="B121" s="148"/>
      <c r="C121" s="148"/>
      <c r="D121" s="148"/>
      <c r="E121" s="148"/>
      <c r="F121" s="148"/>
      <c r="G121" s="148"/>
      <c r="H121" s="148"/>
      <c r="I121" s="148"/>
      <c r="J121" s="148"/>
    </row>
    <row r="122" spans="2:10" x14ac:dyDescent="0.3">
      <c r="B122" s="148"/>
      <c r="C122" s="148"/>
      <c r="D122" s="148"/>
      <c r="E122" s="148"/>
      <c r="F122" s="148"/>
      <c r="G122" s="148"/>
      <c r="H122" s="148"/>
      <c r="I122" s="148"/>
      <c r="J122" s="148"/>
    </row>
    <row r="123" spans="2:10" x14ac:dyDescent="0.3">
      <c r="B123" s="148"/>
      <c r="C123" s="148"/>
      <c r="D123" s="148"/>
      <c r="E123" s="148"/>
      <c r="F123" s="148"/>
      <c r="G123" s="148"/>
      <c r="H123" s="148"/>
      <c r="I123" s="148"/>
      <c r="J123" s="148"/>
    </row>
    <row r="124" spans="2:10" x14ac:dyDescent="0.3">
      <c r="B124" s="148"/>
      <c r="C124" s="148"/>
      <c r="D124" s="148"/>
      <c r="E124" s="148"/>
      <c r="F124" s="148"/>
      <c r="G124" s="148"/>
      <c r="H124" s="148"/>
      <c r="I124" s="148"/>
      <c r="J124" s="148"/>
    </row>
    <row r="125" spans="2:10" x14ac:dyDescent="0.3">
      <c r="B125" s="148"/>
      <c r="C125" s="148"/>
      <c r="D125" s="148"/>
      <c r="E125" s="148"/>
      <c r="F125" s="148"/>
      <c r="G125" s="148"/>
      <c r="H125" s="148"/>
      <c r="I125" s="148"/>
      <c r="J125" s="148"/>
    </row>
    <row r="126" spans="2:10" x14ac:dyDescent="0.3">
      <c r="B126" s="148"/>
      <c r="C126" s="148"/>
      <c r="D126" s="148"/>
      <c r="E126" s="148"/>
      <c r="F126" s="148"/>
      <c r="G126" s="148"/>
      <c r="H126" s="148"/>
      <c r="I126" s="148"/>
      <c r="J126" s="148"/>
    </row>
    <row r="127" spans="2:10" x14ac:dyDescent="0.3">
      <c r="B127" s="148"/>
      <c r="C127" s="148"/>
      <c r="D127" s="148"/>
      <c r="E127" s="148"/>
      <c r="F127" s="148"/>
      <c r="G127" s="148"/>
      <c r="H127" s="148"/>
      <c r="I127" s="148"/>
      <c r="J127" s="148"/>
    </row>
    <row r="128" spans="2:10" x14ac:dyDescent="0.3">
      <c r="B128" s="148"/>
      <c r="C128" s="148"/>
      <c r="D128" s="148"/>
      <c r="E128" s="148"/>
      <c r="F128" s="148"/>
      <c r="G128" s="148"/>
      <c r="H128" s="148"/>
      <c r="I128" s="148"/>
      <c r="J128" s="148"/>
    </row>
    <row r="129" spans="2:10" x14ac:dyDescent="0.3">
      <c r="B129" s="148"/>
      <c r="C129" s="148"/>
      <c r="D129" s="148"/>
      <c r="E129" s="148"/>
      <c r="F129" s="148"/>
      <c r="G129" s="148"/>
      <c r="H129" s="148"/>
      <c r="I129" s="148"/>
      <c r="J129" s="148"/>
    </row>
    <row r="130" spans="2:10" x14ac:dyDescent="0.3">
      <c r="B130" s="148"/>
      <c r="C130" s="148"/>
      <c r="D130" s="148"/>
      <c r="E130" s="148"/>
      <c r="F130" s="148"/>
      <c r="G130" s="148"/>
      <c r="H130" s="148"/>
      <c r="I130" s="148"/>
      <c r="J130" s="148"/>
    </row>
    <row r="131" spans="2:10" x14ac:dyDescent="0.3">
      <c r="B131" s="148"/>
      <c r="C131" s="148"/>
      <c r="D131" s="148"/>
      <c r="E131" s="148"/>
      <c r="F131" s="148"/>
      <c r="G131" s="148"/>
      <c r="H131" s="148"/>
      <c r="I131" s="148"/>
      <c r="J131" s="148"/>
    </row>
    <row r="132" spans="2:10" x14ac:dyDescent="0.3">
      <c r="B132" s="148"/>
      <c r="C132" s="148"/>
      <c r="D132" s="148"/>
      <c r="E132" s="148"/>
      <c r="F132" s="148"/>
      <c r="G132" s="148"/>
      <c r="H132" s="148"/>
      <c r="I132" s="148"/>
      <c r="J132" s="148"/>
    </row>
    <row r="133" spans="2:10" x14ac:dyDescent="0.3">
      <c r="B133" s="148"/>
      <c r="C133" s="148"/>
      <c r="D133" s="148"/>
      <c r="E133" s="148"/>
      <c r="F133" s="148"/>
      <c r="G133" s="148"/>
      <c r="H133" s="148"/>
      <c r="I133" s="148"/>
      <c r="J133" s="148"/>
    </row>
    <row r="134" spans="2:10" x14ac:dyDescent="0.3">
      <c r="B134" s="148"/>
      <c r="C134" s="148"/>
      <c r="D134" s="148"/>
      <c r="E134" s="148"/>
      <c r="F134" s="148"/>
      <c r="G134" s="148"/>
      <c r="H134" s="148"/>
      <c r="I134" s="148"/>
      <c r="J134" s="148"/>
    </row>
    <row r="135" spans="2:10" x14ac:dyDescent="0.3">
      <c r="B135" s="148"/>
      <c r="C135" s="148"/>
      <c r="D135" s="148"/>
      <c r="E135" s="148"/>
      <c r="F135" s="148"/>
      <c r="G135" s="148"/>
      <c r="H135" s="148"/>
      <c r="I135" s="148"/>
      <c r="J135" s="148"/>
    </row>
    <row r="136" spans="2:10" x14ac:dyDescent="0.3">
      <c r="B136" s="148"/>
      <c r="C136" s="148"/>
      <c r="D136" s="148"/>
      <c r="E136" s="148"/>
      <c r="F136" s="148"/>
      <c r="G136" s="148"/>
      <c r="H136" s="148"/>
      <c r="I136" s="148"/>
      <c r="J136" s="148"/>
    </row>
    <row r="137" spans="2:10" x14ac:dyDescent="0.3">
      <c r="B137" s="148"/>
      <c r="C137" s="148"/>
      <c r="D137" s="148"/>
      <c r="E137" s="148"/>
      <c r="F137" s="148"/>
      <c r="G137" s="148"/>
      <c r="H137" s="148"/>
      <c r="I137" s="148"/>
      <c r="J137" s="148"/>
    </row>
    <row r="138" spans="2:10" x14ac:dyDescent="0.3">
      <c r="B138" s="148"/>
      <c r="C138" s="148"/>
      <c r="D138" s="148"/>
      <c r="E138" s="148"/>
      <c r="F138" s="148"/>
      <c r="G138" s="148"/>
      <c r="H138" s="148"/>
      <c r="I138" s="148"/>
      <c r="J138" s="148"/>
    </row>
    <row r="139" spans="2:10" x14ac:dyDescent="0.3">
      <c r="B139" s="148"/>
      <c r="C139" s="148"/>
      <c r="D139" s="148"/>
      <c r="E139" s="148"/>
      <c r="F139" s="148"/>
      <c r="G139" s="148"/>
      <c r="H139" s="148"/>
      <c r="I139" s="148"/>
      <c r="J139" s="148"/>
    </row>
    <row r="140" spans="2:10" x14ac:dyDescent="0.3">
      <c r="B140" s="148"/>
      <c r="C140" s="148"/>
      <c r="D140" s="148"/>
      <c r="E140" s="148"/>
      <c r="F140" s="148"/>
      <c r="G140" s="148"/>
      <c r="H140" s="148"/>
      <c r="I140" s="148"/>
      <c r="J140" s="148"/>
    </row>
    <row r="141" spans="2:10" x14ac:dyDescent="0.3">
      <c r="B141" s="148"/>
      <c r="C141" s="148"/>
      <c r="D141" s="148"/>
      <c r="E141" s="148"/>
      <c r="F141" s="148"/>
      <c r="G141" s="148"/>
      <c r="H141" s="148"/>
      <c r="I141" s="148"/>
      <c r="J141" s="148"/>
    </row>
    <row r="142" spans="2:10" x14ac:dyDescent="0.3">
      <c r="B142" s="148"/>
      <c r="C142" s="148"/>
      <c r="D142" s="148"/>
      <c r="E142" s="148"/>
      <c r="F142" s="148"/>
      <c r="G142" s="148"/>
      <c r="H142" s="148"/>
      <c r="I142" s="148"/>
      <c r="J142" s="148"/>
    </row>
    <row r="143" spans="2:10" x14ac:dyDescent="0.3">
      <c r="B143" s="148"/>
      <c r="C143" s="148"/>
      <c r="D143" s="148"/>
      <c r="E143" s="148"/>
      <c r="F143" s="148"/>
      <c r="G143" s="148"/>
      <c r="H143" s="148"/>
      <c r="I143" s="148"/>
      <c r="J143" s="148"/>
    </row>
    <row r="144" spans="2:10" x14ac:dyDescent="0.3">
      <c r="B144" s="148"/>
      <c r="C144" s="148"/>
      <c r="D144" s="148"/>
      <c r="E144" s="148"/>
      <c r="F144" s="148"/>
      <c r="G144" s="148"/>
      <c r="H144" s="148"/>
      <c r="I144" s="148"/>
      <c r="J144" s="148"/>
    </row>
    <row r="145" spans="2:10" x14ac:dyDescent="0.3">
      <c r="B145" s="148"/>
      <c r="C145" s="148"/>
      <c r="D145" s="148"/>
      <c r="E145" s="148"/>
      <c r="F145" s="148"/>
      <c r="G145" s="148"/>
      <c r="H145" s="148"/>
      <c r="I145" s="148"/>
      <c r="J145" s="148"/>
    </row>
    <row r="146" spans="2:10" x14ac:dyDescent="0.3">
      <c r="B146" s="148"/>
      <c r="C146" s="148"/>
      <c r="D146" s="148"/>
      <c r="E146" s="148"/>
      <c r="F146" s="148"/>
      <c r="G146" s="148"/>
      <c r="H146" s="148"/>
      <c r="I146" s="148"/>
      <c r="J146" s="148"/>
    </row>
    <row r="147" spans="2:10" x14ac:dyDescent="0.3">
      <c r="B147" s="148"/>
      <c r="C147" s="148"/>
      <c r="D147" s="148"/>
      <c r="E147" s="148"/>
      <c r="F147" s="148"/>
      <c r="G147" s="148"/>
      <c r="H147" s="148"/>
      <c r="I147" s="148"/>
      <c r="J147" s="148"/>
    </row>
    <row r="148" spans="2:10" x14ac:dyDescent="0.3">
      <c r="B148" s="148"/>
      <c r="C148" s="148"/>
      <c r="D148" s="148"/>
      <c r="E148" s="148"/>
      <c r="F148" s="148"/>
      <c r="G148" s="148"/>
      <c r="H148" s="148"/>
      <c r="I148" s="148"/>
      <c r="J148" s="148"/>
    </row>
    <row r="149" spans="2:10" x14ac:dyDescent="0.3">
      <c r="B149" s="148"/>
      <c r="C149" s="148"/>
      <c r="D149" s="148"/>
      <c r="E149" s="148"/>
      <c r="F149" s="148"/>
      <c r="G149" s="148"/>
      <c r="H149" s="148"/>
      <c r="I149" s="148"/>
      <c r="J149" s="148"/>
    </row>
    <row r="150" spans="2:10" x14ac:dyDescent="0.3">
      <c r="B150" s="148"/>
      <c r="C150" s="148"/>
      <c r="D150" s="148"/>
      <c r="E150" s="148"/>
      <c r="F150" s="148"/>
      <c r="G150" s="148"/>
      <c r="H150" s="148"/>
      <c r="I150" s="148"/>
      <c r="J150" s="148"/>
    </row>
    <row r="151" spans="2:10" x14ac:dyDescent="0.3">
      <c r="B151" s="148"/>
      <c r="C151" s="148"/>
      <c r="D151" s="148"/>
      <c r="E151" s="148"/>
      <c r="F151" s="148"/>
      <c r="G151" s="148"/>
      <c r="H151" s="148"/>
      <c r="I151" s="148"/>
      <c r="J151" s="148"/>
    </row>
    <row r="152" spans="2:10" x14ac:dyDescent="0.3">
      <c r="B152" s="148"/>
      <c r="C152" s="148"/>
      <c r="D152" s="148"/>
      <c r="E152" s="148"/>
      <c r="F152" s="148"/>
      <c r="G152" s="148"/>
      <c r="H152" s="148"/>
      <c r="I152" s="148"/>
      <c r="J152" s="148"/>
    </row>
    <row r="153" spans="2:10" x14ac:dyDescent="0.3">
      <c r="B153" s="148"/>
      <c r="C153" s="148"/>
      <c r="D153" s="148"/>
      <c r="E153" s="148"/>
      <c r="F153" s="148"/>
      <c r="G153" s="148"/>
      <c r="H153" s="148"/>
      <c r="I153" s="148"/>
      <c r="J153" s="148"/>
    </row>
    <row r="154" spans="2:10" x14ac:dyDescent="0.3">
      <c r="B154" s="148"/>
      <c r="C154" s="148"/>
      <c r="D154" s="148"/>
      <c r="E154" s="148"/>
      <c r="F154" s="148"/>
      <c r="G154" s="148"/>
      <c r="H154" s="148"/>
      <c r="I154" s="148"/>
      <c r="J154" s="148"/>
    </row>
    <row r="155" spans="2:10" x14ac:dyDescent="0.3">
      <c r="B155" s="148"/>
      <c r="C155" s="148"/>
      <c r="D155" s="148"/>
      <c r="E155" s="148"/>
      <c r="F155" s="148"/>
      <c r="G155" s="148"/>
      <c r="H155" s="148"/>
      <c r="I155" s="148"/>
      <c r="J155" s="148"/>
    </row>
    <row r="156" spans="2:10" x14ac:dyDescent="0.3">
      <c r="B156" s="148"/>
      <c r="C156" s="148"/>
      <c r="D156" s="148"/>
      <c r="E156" s="148"/>
      <c r="F156" s="148"/>
      <c r="G156" s="148"/>
      <c r="H156" s="148"/>
      <c r="I156" s="148"/>
      <c r="J156" s="148"/>
    </row>
    <row r="157" spans="2:10" x14ac:dyDescent="0.3">
      <c r="B157" s="148"/>
      <c r="C157" s="148"/>
      <c r="D157" s="148"/>
      <c r="E157" s="148"/>
      <c r="F157" s="148"/>
      <c r="G157" s="148"/>
      <c r="H157" s="148"/>
      <c r="I157" s="148"/>
      <c r="J157" s="148"/>
    </row>
    <row r="158" spans="2:10" x14ac:dyDescent="0.3">
      <c r="B158" s="148"/>
      <c r="C158" s="148"/>
      <c r="D158" s="148"/>
      <c r="E158" s="148"/>
      <c r="F158" s="148"/>
      <c r="G158" s="148"/>
      <c r="H158" s="148"/>
      <c r="I158" s="148"/>
      <c r="J158" s="148"/>
    </row>
    <row r="159" spans="2:10" x14ac:dyDescent="0.3">
      <c r="B159" s="148"/>
      <c r="C159" s="148"/>
      <c r="D159" s="148"/>
      <c r="E159" s="148"/>
      <c r="F159" s="148"/>
      <c r="G159" s="148"/>
      <c r="H159" s="148"/>
      <c r="I159" s="148"/>
      <c r="J159" s="148"/>
    </row>
    <row r="160" spans="2:10" x14ac:dyDescent="0.3">
      <c r="B160" s="148"/>
      <c r="C160" s="148"/>
      <c r="D160" s="148"/>
      <c r="E160" s="148"/>
      <c r="F160" s="148"/>
      <c r="G160" s="148"/>
      <c r="H160" s="148"/>
      <c r="I160" s="148"/>
      <c r="J160" s="148"/>
    </row>
    <row r="161" spans="2:10" x14ac:dyDescent="0.3">
      <c r="B161" s="148"/>
      <c r="C161" s="148"/>
      <c r="D161" s="148"/>
      <c r="E161" s="148"/>
      <c r="F161" s="148"/>
      <c r="G161" s="148"/>
      <c r="H161" s="148"/>
      <c r="I161" s="148"/>
      <c r="J161" s="148"/>
    </row>
    <row r="162" spans="2:10" x14ac:dyDescent="0.3">
      <c r="B162" s="148"/>
      <c r="C162" s="148"/>
      <c r="D162" s="148"/>
      <c r="E162" s="148"/>
      <c r="F162" s="148"/>
      <c r="G162" s="148"/>
      <c r="H162" s="148"/>
      <c r="I162" s="148"/>
      <c r="J162" s="148"/>
    </row>
    <row r="163" spans="2:10" x14ac:dyDescent="0.3">
      <c r="B163" s="148"/>
      <c r="C163" s="148"/>
      <c r="D163" s="148"/>
      <c r="E163" s="148"/>
      <c r="F163" s="148"/>
      <c r="G163" s="148"/>
      <c r="H163" s="148"/>
      <c r="I163" s="148"/>
      <c r="J163" s="148"/>
    </row>
    <row r="164" spans="2:10" x14ac:dyDescent="0.3">
      <c r="B164" s="148"/>
      <c r="C164" s="148"/>
      <c r="D164" s="148"/>
      <c r="E164" s="148"/>
      <c r="F164" s="148"/>
      <c r="G164" s="148"/>
      <c r="H164" s="148"/>
      <c r="I164" s="148"/>
      <c r="J164" s="148"/>
    </row>
    <row r="165" spans="2:10" x14ac:dyDescent="0.3">
      <c r="B165" s="148"/>
      <c r="C165" s="148"/>
      <c r="D165" s="148"/>
      <c r="E165" s="148"/>
      <c r="F165" s="148"/>
      <c r="G165" s="148"/>
      <c r="H165" s="148"/>
      <c r="I165" s="148"/>
      <c r="J165" s="148"/>
    </row>
    <row r="166" spans="2:10" x14ac:dyDescent="0.3">
      <c r="B166" s="148"/>
      <c r="C166" s="148"/>
      <c r="D166" s="148"/>
      <c r="E166" s="148"/>
      <c r="F166" s="148"/>
      <c r="G166" s="148"/>
      <c r="H166" s="148"/>
      <c r="I166" s="148"/>
      <c r="J166" s="148"/>
    </row>
    <row r="167" spans="2:10" x14ac:dyDescent="0.3">
      <c r="B167" s="148"/>
      <c r="C167" s="148"/>
      <c r="D167" s="148"/>
      <c r="E167" s="148"/>
      <c r="F167" s="148"/>
      <c r="G167" s="148"/>
      <c r="H167" s="148"/>
      <c r="I167" s="148"/>
      <c r="J167" s="148"/>
    </row>
    <row r="168" spans="2:10" x14ac:dyDescent="0.3">
      <c r="B168" s="148"/>
      <c r="C168" s="148"/>
      <c r="D168" s="148"/>
      <c r="E168" s="148"/>
      <c r="F168" s="148"/>
      <c r="G168" s="148"/>
      <c r="H168" s="148"/>
      <c r="I168" s="148"/>
      <c r="J168" s="148"/>
    </row>
    <row r="169" spans="2:10" x14ac:dyDescent="0.3">
      <c r="B169" s="148"/>
      <c r="C169" s="148"/>
      <c r="D169" s="148"/>
      <c r="E169" s="148"/>
      <c r="F169" s="148"/>
      <c r="G169" s="148"/>
      <c r="H169" s="148"/>
      <c r="I169" s="148"/>
      <c r="J169" s="148"/>
    </row>
    <row r="170" spans="2:10" x14ac:dyDescent="0.3">
      <c r="B170" s="148"/>
      <c r="C170" s="148"/>
      <c r="D170" s="148"/>
      <c r="E170" s="148"/>
      <c r="F170" s="148"/>
      <c r="G170" s="148"/>
      <c r="H170" s="148"/>
      <c r="I170" s="148"/>
      <c r="J170" s="148"/>
    </row>
    <row r="171" spans="2:10" x14ac:dyDescent="0.3">
      <c r="B171" s="148"/>
      <c r="C171" s="148"/>
      <c r="D171" s="148"/>
      <c r="E171" s="148"/>
      <c r="F171" s="148"/>
      <c r="G171" s="148"/>
      <c r="H171" s="148"/>
      <c r="I171" s="148"/>
      <c r="J171" s="148"/>
    </row>
    <row r="172" spans="2:10" x14ac:dyDescent="0.3">
      <c r="B172" s="148"/>
      <c r="C172" s="148"/>
      <c r="D172" s="148"/>
      <c r="E172" s="148"/>
      <c r="F172" s="148"/>
      <c r="G172" s="148"/>
      <c r="H172" s="148"/>
      <c r="I172" s="148"/>
      <c r="J172" s="148"/>
    </row>
    <row r="173" spans="2:10" x14ac:dyDescent="0.3">
      <c r="B173" s="148"/>
      <c r="C173" s="148"/>
      <c r="D173" s="148"/>
      <c r="E173" s="148"/>
      <c r="F173" s="148"/>
      <c r="G173" s="148"/>
      <c r="H173" s="148"/>
      <c r="I173" s="148"/>
      <c r="J173" s="148"/>
    </row>
    <row r="174" spans="2:10" x14ac:dyDescent="0.3">
      <c r="B174" s="148"/>
      <c r="C174" s="148"/>
      <c r="D174" s="148"/>
      <c r="E174" s="148"/>
      <c r="F174" s="148"/>
      <c r="G174" s="148"/>
      <c r="H174" s="148"/>
      <c r="I174" s="148"/>
      <c r="J174" s="148"/>
    </row>
    <row r="175" spans="2:10" x14ac:dyDescent="0.3">
      <c r="B175" s="148"/>
      <c r="C175" s="148"/>
      <c r="D175" s="148"/>
      <c r="E175" s="148"/>
      <c r="F175" s="148"/>
      <c r="G175" s="148"/>
      <c r="H175" s="148"/>
      <c r="I175" s="148"/>
      <c r="J175" s="148"/>
    </row>
    <row r="176" spans="2:10" x14ac:dyDescent="0.3">
      <c r="B176" s="148"/>
      <c r="C176" s="148"/>
      <c r="D176" s="148"/>
      <c r="E176" s="148"/>
      <c r="F176" s="148"/>
      <c r="G176" s="148"/>
      <c r="H176" s="148"/>
      <c r="I176" s="148"/>
      <c r="J176" s="148"/>
    </row>
    <row r="177" spans="2:10" x14ac:dyDescent="0.3">
      <c r="B177" s="148"/>
      <c r="C177" s="148"/>
      <c r="D177" s="148"/>
      <c r="E177" s="148"/>
      <c r="F177" s="148"/>
      <c r="G177" s="148"/>
      <c r="H177" s="148"/>
      <c r="I177" s="148"/>
      <c r="J177" s="148"/>
    </row>
    <row r="178" spans="2:10" x14ac:dyDescent="0.3">
      <c r="B178" s="148"/>
      <c r="C178" s="148"/>
      <c r="D178" s="148"/>
      <c r="E178" s="148"/>
      <c r="F178" s="148"/>
      <c r="G178" s="148"/>
      <c r="H178" s="148"/>
      <c r="I178" s="148"/>
      <c r="J178" s="148"/>
    </row>
    <row r="179" spans="2:10" x14ac:dyDescent="0.3">
      <c r="B179" s="148"/>
      <c r="C179" s="148"/>
      <c r="D179" s="148"/>
      <c r="E179" s="148"/>
      <c r="F179" s="148"/>
      <c r="G179" s="148"/>
      <c r="H179" s="148"/>
      <c r="I179" s="148"/>
      <c r="J179" s="148"/>
    </row>
    <row r="180" spans="2:10" x14ac:dyDescent="0.3">
      <c r="B180" s="148"/>
      <c r="C180" s="148"/>
      <c r="D180" s="148"/>
      <c r="E180" s="148"/>
      <c r="F180" s="148"/>
      <c r="G180" s="148"/>
      <c r="H180" s="148"/>
      <c r="I180" s="148"/>
      <c r="J180" s="148"/>
    </row>
    <row r="181" spans="2:10" x14ac:dyDescent="0.3">
      <c r="B181" s="148"/>
      <c r="C181" s="148"/>
      <c r="D181" s="148"/>
      <c r="E181" s="148"/>
      <c r="F181" s="148"/>
      <c r="G181" s="148"/>
      <c r="H181" s="148"/>
      <c r="I181" s="148"/>
      <c r="J181" s="148"/>
    </row>
    <row r="182" spans="2:10" x14ac:dyDescent="0.3">
      <c r="B182" s="148"/>
      <c r="C182" s="148"/>
      <c r="D182" s="148"/>
      <c r="E182" s="148"/>
      <c r="F182" s="148"/>
      <c r="G182" s="148"/>
      <c r="H182" s="148"/>
      <c r="I182" s="148"/>
      <c r="J182" s="148"/>
    </row>
    <row r="183" spans="2:10" x14ac:dyDescent="0.3">
      <c r="B183" s="148"/>
      <c r="C183" s="148"/>
      <c r="D183" s="148"/>
      <c r="E183" s="148"/>
      <c r="F183" s="148"/>
      <c r="G183" s="148"/>
      <c r="H183" s="148"/>
      <c r="I183" s="148"/>
      <c r="J183" s="148"/>
    </row>
    <row r="184" spans="2:10" x14ac:dyDescent="0.3">
      <c r="B184" s="148"/>
      <c r="C184" s="148"/>
      <c r="D184" s="148"/>
      <c r="E184" s="148"/>
      <c r="F184" s="148"/>
      <c r="G184" s="148"/>
      <c r="H184" s="148"/>
      <c r="I184" s="148"/>
      <c r="J184" s="148"/>
    </row>
    <row r="185" spans="2:10" x14ac:dyDescent="0.3">
      <c r="B185" s="148"/>
      <c r="C185" s="148"/>
      <c r="D185" s="148"/>
      <c r="E185" s="148"/>
      <c r="F185" s="148"/>
      <c r="G185" s="148"/>
      <c r="H185" s="148"/>
      <c r="I185" s="148"/>
      <c r="J185" s="148"/>
    </row>
    <row r="186" spans="2:10" x14ac:dyDescent="0.3">
      <c r="B186" s="148"/>
      <c r="C186" s="148"/>
      <c r="D186" s="148"/>
      <c r="E186" s="148"/>
      <c r="F186" s="148"/>
      <c r="G186" s="148"/>
      <c r="H186" s="148"/>
      <c r="I186" s="148"/>
      <c r="J186" s="148"/>
    </row>
    <row r="187" spans="2:10" x14ac:dyDescent="0.3">
      <c r="B187" s="148"/>
      <c r="C187" s="148"/>
      <c r="D187" s="148"/>
      <c r="E187" s="148"/>
      <c r="F187" s="148"/>
      <c r="G187" s="148"/>
      <c r="H187" s="148"/>
      <c r="I187" s="148"/>
      <c r="J187" s="148"/>
    </row>
    <row r="188" spans="2:10" x14ac:dyDescent="0.3">
      <c r="B188" s="148"/>
      <c r="C188" s="148"/>
      <c r="D188" s="148"/>
      <c r="E188" s="148"/>
      <c r="F188" s="148"/>
      <c r="G188" s="148"/>
      <c r="H188" s="148"/>
      <c r="I188" s="148"/>
      <c r="J188" s="148"/>
    </row>
    <row r="189" spans="2:10" x14ac:dyDescent="0.3">
      <c r="B189" s="148"/>
      <c r="C189" s="148"/>
      <c r="D189" s="148"/>
      <c r="E189" s="148"/>
      <c r="F189" s="148"/>
      <c r="G189" s="148"/>
      <c r="H189" s="148"/>
      <c r="I189" s="148"/>
      <c r="J189" s="148"/>
    </row>
    <row r="190" spans="2:10" x14ac:dyDescent="0.3">
      <c r="B190" s="148"/>
      <c r="C190" s="148"/>
      <c r="D190" s="148"/>
      <c r="E190" s="148"/>
      <c r="F190" s="148"/>
      <c r="G190" s="148"/>
      <c r="H190" s="148"/>
      <c r="I190" s="148"/>
      <c r="J190" s="148"/>
    </row>
    <row r="191" spans="2:10" x14ac:dyDescent="0.3">
      <c r="B191" s="148"/>
      <c r="C191" s="148"/>
      <c r="D191" s="148"/>
      <c r="E191" s="148"/>
      <c r="F191" s="148"/>
      <c r="G191" s="148"/>
      <c r="H191" s="148"/>
      <c r="I191" s="148"/>
      <c r="J191" s="148"/>
    </row>
    <row r="192" spans="2:10" x14ac:dyDescent="0.3">
      <c r="B192" s="148"/>
      <c r="C192" s="148"/>
      <c r="D192" s="148"/>
      <c r="E192" s="148"/>
      <c r="F192" s="148"/>
      <c r="G192" s="148"/>
      <c r="H192" s="148"/>
      <c r="I192" s="148"/>
      <c r="J192" s="148"/>
    </row>
    <row r="193" spans="2:10" x14ac:dyDescent="0.3"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2:10" x14ac:dyDescent="0.3">
      <c r="B194" s="148"/>
      <c r="C194" s="148"/>
      <c r="D194" s="148"/>
      <c r="E194" s="148"/>
      <c r="F194" s="148"/>
      <c r="G194" s="148"/>
      <c r="H194" s="148"/>
      <c r="I194" s="148"/>
      <c r="J194" s="148"/>
    </row>
    <row r="195" spans="2:10" x14ac:dyDescent="0.3">
      <c r="B195" s="148"/>
      <c r="C195" s="148"/>
      <c r="D195" s="148"/>
      <c r="E195" s="148"/>
      <c r="F195" s="148"/>
      <c r="G195" s="148"/>
      <c r="H195" s="148"/>
      <c r="I195" s="148"/>
      <c r="J195" s="148"/>
    </row>
    <row r="196" spans="2:10" x14ac:dyDescent="0.3">
      <c r="B196" s="148"/>
      <c r="C196" s="148"/>
      <c r="D196" s="148"/>
      <c r="E196" s="148"/>
      <c r="F196" s="148"/>
      <c r="G196" s="148"/>
      <c r="H196" s="148"/>
      <c r="I196" s="148"/>
      <c r="J196" s="148"/>
    </row>
    <row r="197" spans="2:10" x14ac:dyDescent="0.3">
      <c r="B197" s="148"/>
      <c r="C197" s="148"/>
      <c r="D197" s="148"/>
      <c r="E197" s="148"/>
      <c r="F197" s="148"/>
      <c r="G197" s="148"/>
      <c r="H197" s="148"/>
      <c r="I197" s="148"/>
      <c r="J197" s="148"/>
    </row>
    <row r="198" spans="2:10" x14ac:dyDescent="0.3">
      <c r="B198" s="148"/>
      <c r="C198" s="148"/>
      <c r="D198" s="148"/>
      <c r="E198" s="148"/>
      <c r="F198" s="148"/>
      <c r="G198" s="148"/>
      <c r="H198" s="148"/>
      <c r="I198" s="148"/>
      <c r="J198" s="148"/>
    </row>
    <row r="199" spans="2:10" x14ac:dyDescent="0.3">
      <c r="B199" s="148"/>
      <c r="C199" s="148"/>
      <c r="D199" s="148"/>
      <c r="E199" s="148"/>
      <c r="F199" s="148"/>
      <c r="G199" s="148"/>
      <c r="H199" s="148"/>
      <c r="I199" s="148"/>
      <c r="J199" s="148"/>
    </row>
    <row r="200" spans="2:10" x14ac:dyDescent="0.3">
      <c r="B200" s="148"/>
      <c r="C200" s="148"/>
      <c r="D200" s="148"/>
      <c r="E200" s="148"/>
      <c r="F200" s="148"/>
      <c r="G200" s="148"/>
      <c r="H200" s="148"/>
      <c r="I200" s="148"/>
      <c r="J200" s="148"/>
    </row>
    <row r="201" spans="2:10" x14ac:dyDescent="0.3">
      <c r="B201" s="148"/>
      <c r="C201" s="148"/>
      <c r="D201" s="148"/>
      <c r="E201" s="148"/>
      <c r="F201" s="148"/>
      <c r="G201" s="148"/>
      <c r="H201" s="148"/>
      <c r="I201" s="148"/>
      <c r="J201" s="148"/>
    </row>
    <row r="202" spans="2:10" x14ac:dyDescent="0.3">
      <c r="B202" s="148"/>
      <c r="C202" s="148"/>
      <c r="D202" s="148"/>
      <c r="E202" s="148"/>
      <c r="F202" s="148"/>
      <c r="G202" s="148"/>
      <c r="H202" s="148"/>
      <c r="I202" s="148"/>
      <c r="J202" s="148"/>
    </row>
    <row r="203" spans="2:10" x14ac:dyDescent="0.3">
      <c r="B203" s="148"/>
      <c r="C203" s="148"/>
      <c r="D203" s="148"/>
      <c r="E203" s="148"/>
      <c r="F203" s="148"/>
      <c r="G203" s="148"/>
      <c r="H203" s="148"/>
      <c r="I203" s="148"/>
      <c r="J203" s="148"/>
    </row>
    <row r="204" spans="2:10" x14ac:dyDescent="0.3">
      <c r="B204" s="148"/>
      <c r="C204" s="148"/>
      <c r="D204" s="148"/>
      <c r="E204" s="148"/>
      <c r="F204" s="148"/>
      <c r="G204" s="148"/>
      <c r="H204" s="148"/>
      <c r="I204" s="148"/>
      <c r="J204" s="148"/>
    </row>
    <row r="205" spans="2:10" x14ac:dyDescent="0.3">
      <c r="B205" s="148"/>
      <c r="C205" s="148"/>
      <c r="D205" s="148"/>
      <c r="E205" s="148"/>
      <c r="F205" s="148"/>
      <c r="G205" s="148"/>
      <c r="H205" s="148"/>
      <c r="I205" s="148"/>
      <c r="J205" s="148"/>
    </row>
    <row r="206" spans="2:10" x14ac:dyDescent="0.3">
      <c r="B206" s="148"/>
      <c r="C206" s="148"/>
      <c r="D206" s="148"/>
      <c r="E206" s="148"/>
      <c r="F206" s="148"/>
      <c r="G206" s="148"/>
      <c r="H206" s="148"/>
      <c r="I206" s="148"/>
      <c r="J206" s="148"/>
    </row>
    <row r="207" spans="2:10" x14ac:dyDescent="0.3">
      <c r="B207" s="148"/>
      <c r="C207" s="148"/>
      <c r="D207" s="148"/>
      <c r="E207" s="148"/>
      <c r="F207" s="148"/>
      <c r="G207" s="148"/>
      <c r="H207" s="148"/>
      <c r="I207" s="148"/>
      <c r="J207" s="148"/>
    </row>
    <row r="208" spans="2:10" x14ac:dyDescent="0.3">
      <c r="B208" s="148"/>
      <c r="C208" s="148"/>
      <c r="D208" s="148"/>
      <c r="E208" s="148"/>
      <c r="F208" s="148"/>
      <c r="G208" s="148"/>
      <c r="H208" s="148"/>
      <c r="I208" s="148"/>
      <c r="J208" s="148"/>
    </row>
    <row r="209" spans="2:10" x14ac:dyDescent="0.3">
      <c r="B209" s="148"/>
      <c r="C209" s="148"/>
      <c r="D209" s="148"/>
      <c r="E209" s="148"/>
      <c r="F209" s="148"/>
      <c r="G209" s="148"/>
      <c r="H209" s="148"/>
      <c r="I209" s="148"/>
      <c r="J209" s="148"/>
    </row>
    <row r="210" spans="2:10" x14ac:dyDescent="0.3">
      <c r="B210" s="148"/>
      <c r="C210" s="148"/>
      <c r="D210" s="148"/>
      <c r="E210" s="148"/>
      <c r="F210" s="148"/>
      <c r="G210" s="148"/>
      <c r="H210" s="148"/>
      <c r="I210" s="148"/>
      <c r="J210" s="148"/>
    </row>
    <row r="211" spans="2:10" x14ac:dyDescent="0.3">
      <c r="B211" s="148"/>
      <c r="C211" s="148"/>
      <c r="D211" s="148"/>
      <c r="E211" s="148"/>
      <c r="F211" s="148"/>
      <c r="G211" s="148"/>
      <c r="H211" s="148"/>
      <c r="I211" s="148"/>
      <c r="J211" s="148"/>
    </row>
    <row r="212" spans="2:10" x14ac:dyDescent="0.3">
      <c r="B212" s="148"/>
      <c r="C212" s="148"/>
      <c r="D212" s="148"/>
      <c r="E212" s="148"/>
      <c r="F212" s="148"/>
      <c r="G212" s="148"/>
      <c r="H212" s="148"/>
      <c r="I212" s="148"/>
      <c r="J212" s="148"/>
    </row>
    <row r="213" spans="2:10" x14ac:dyDescent="0.3">
      <c r="B213" s="148"/>
      <c r="C213" s="148"/>
      <c r="D213" s="148"/>
      <c r="E213" s="148"/>
      <c r="F213" s="148"/>
      <c r="G213" s="148"/>
      <c r="H213" s="148"/>
      <c r="I213" s="148"/>
      <c r="J213" s="148"/>
    </row>
    <row r="214" spans="2:10" x14ac:dyDescent="0.3">
      <c r="B214" s="148"/>
      <c r="C214" s="148"/>
      <c r="D214" s="148"/>
      <c r="E214" s="148"/>
      <c r="F214" s="148"/>
      <c r="G214" s="148"/>
      <c r="H214" s="148"/>
      <c r="I214" s="148"/>
      <c r="J214" s="148"/>
    </row>
    <row r="215" spans="2:10" x14ac:dyDescent="0.3">
      <c r="B215" s="148"/>
      <c r="C215" s="148"/>
      <c r="D215" s="148"/>
      <c r="E215" s="148"/>
      <c r="F215" s="148"/>
      <c r="G215" s="148"/>
      <c r="H215" s="148"/>
      <c r="I215" s="148"/>
      <c r="J215" s="148"/>
    </row>
    <row r="216" spans="2:10" x14ac:dyDescent="0.3">
      <c r="B216" s="148"/>
      <c r="C216" s="148"/>
      <c r="D216" s="148"/>
      <c r="E216" s="148"/>
      <c r="F216" s="148"/>
      <c r="G216" s="148"/>
      <c r="H216" s="148"/>
      <c r="I216" s="148"/>
      <c r="J216" s="148"/>
    </row>
    <row r="217" spans="2:10" x14ac:dyDescent="0.3">
      <c r="B217" s="148"/>
      <c r="C217" s="148"/>
      <c r="D217" s="148"/>
      <c r="E217" s="148"/>
      <c r="F217" s="148"/>
      <c r="G217" s="148"/>
      <c r="H217" s="148"/>
      <c r="I217" s="148"/>
      <c r="J217" s="148"/>
    </row>
    <row r="218" spans="2:10" x14ac:dyDescent="0.3">
      <c r="B218" s="148"/>
      <c r="C218" s="148"/>
      <c r="D218" s="148"/>
      <c r="E218" s="148"/>
      <c r="F218" s="148"/>
      <c r="G218" s="148"/>
      <c r="H218" s="148"/>
      <c r="I218" s="148"/>
      <c r="J218" s="148"/>
    </row>
    <row r="219" spans="2:10" x14ac:dyDescent="0.3">
      <c r="B219" s="148"/>
      <c r="C219" s="148"/>
      <c r="D219" s="148"/>
      <c r="E219" s="148"/>
      <c r="F219" s="148"/>
      <c r="G219" s="148"/>
      <c r="H219" s="148"/>
      <c r="I219" s="148"/>
      <c r="J219" s="148"/>
    </row>
    <row r="220" spans="2:10" x14ac:dyDescent="0.3">
      <c r="B220" s="148"/>
      <c r="C220" s="148"/>
      <c r="D220" s="148"/>
      <c r="E220" s="148"/>
      <c r="F220" s="148"/>
      <c r="G220" s="148"/>
      <c r="H220" s="148"/>
      <c r="I220" s="148"/>
      <c r="J220" s="148"/>
    </row>
    <row r="221" spans="2:10" x14ac:dyDescent="0.3">
      <c r="B221" s="148"/>
      <c r="C221" s="148"/>
      <c r="D221" s="148"/>
      <c r="E221" s="148"/>
      <c r="F221" s="148"/>
      <c r="G221" s="148"/>
      <c r="H221" s="148"/>
      <c r="I221" s="148"/>
      <c r="J221" s="148"/>
    </row>
    <row r="222" spans="2:10" x14ac:dyDescent="0.3">
      <c r="B222" s="148"/>
      <c r="C222" s="148"/>
      <c r="D222" s="148"/>
      <c r="E222" s="148"/>
      <c r="F222" s="148"/>
      <c r="G222" s="148"/>
      <c r="H222" s="148"/>
      <c r="I222" s="148"/>
      <c r="J222" s="148"/>
    </row>
    <row r="223" spans="2:10" x14ac:dyDescent="0.3">
      <c r="B223" s="148"/>
      <c r="C223" s="148"/>
      <c r="D223" s="148"/>
      <c r="E223" s="148"/>
      <c r="F223" s="148"/>
      <c r="G223" s="148"/>
      <c r="H223" s="148"/>
      <c r="I223" s="148"/>
      <c r="J223" s="148"/>
    </row>
    <row r="224" spans="2:10" x14ac:dyDescent="0.3">
      <c r="B224" s="148"/>
      <c r="C224" s="148"/>
      <c r="D224" s="148"/>
      <c r="E224" s="148"/>
      <c r="F224" s="148"/>
      <c r="G224" s="148"/>
      <c r="H224" s="148"/>
      <c r="I224" s="148"/>
      <c r="J224" s="148"/>
    </row>
    <row r="225" spans="2:10" x14ac:dyDescent="0.3">
      <c r="B225" s="148"/>
      <c r="C225" s="148"/>
      <c r="D225" s="148"/>
      <c r="E225" s="148"/>
      <c r="F225" s="148"/>
      <c r="G225" s="148"/>
      <c r="H225" s="148"/>
      <c r="I225" s="148"/>
      <c r="J225" s="148"/>
    </row>
    <row r="226" spans="2:10" x14ac:dyDescent="0.3">
      <c r="B226" s="148"/>
      <c r="C226" s="148"/>
      <c r="D226" s="148"/>
      <c r="E226" s="148"/>
      <c r="F226" s="148"/>
      <c r="G226" s="148"/>
      <c r="H226" s="148"/>
      <c r="I226" s="148"/>
      <c r="J226" s="148"/>
    </row>
    <row r="227" spans="2:10" x14ac:dyDescent="0.3">
      <c r="B227" s="148"/>
      <c r="C227" s="148"/>
      <c r="D227" s="148"/>
      <c r="E227" s="148"/>
      <c r="F227" s="148"/>
      <c r="G227" s="148"/>
      <c r="H227" s="148"/>
      <c r="I227" s="148"/>
      <c r="J227" s="148"/>
    </row>
    <row r="228" spans="2:10" x14ac:dyDescent="0.3">
      <c r="B228" s="148"/>
      <c r="C228" s="148"/>
      <c r="D228" s="148"/>
      <c r="E228" s="148"/>
      <c r="F228" s="148"/>
      <c r="G228" s="148"/>
      <c r="H228" s="148"/>
      <c r="I228" s="148"/>
      <c r="J228" s="148"/>
    </row>
    <row r="229" spans="2:10" x14ac:dyDescent="0.3">
      <c r="B229" s="148"/>
      <c r="C229" s="148"/>
      <c r="D229" s="148"/>
      <c r="E229" s="148"/>
      <c r="F229" s="148"/>
      <c r="G229" s="148"/>
      <c r="H229" s="148"/>
      <c r="I229" s="148"/>
      <c r="J229" s="148"/>
    </row>
    <row r="230" spans="2:10" x14ac:dyDescent="0.3">
      <c r="B230" s="148"/>
      <c r="C230" s="148"/>
      <c r="D230" s="148"/>
      <c r="E230" s="148"/>
      <c r="F230" s="148"/>
      <c r="G230" s="148"/>
      <c r="H230" s="148"/>
      <c r="I230" s="148"/>
      <c r="J230" s="148"/>
    </row>
    <row r="231" spans="2:10" x14ac:dyDescent="0.3">
      <c r="B231" s="148"/>
      <c r="C231" s="148"/>
      <c r="D231" s="148"/>
      <c r="E231" s="148"/>
      <c r="F231" s="148"/>
      <c r="G231" s="148"/>
      <c r="H231" s="148"/>
      <c r="I231" s="148"/>
      <c r="J231" s="148"/>
    </row>
    <row r="232" spans="2:10" x14ac:dyDescent="0.3">
      <c r="B232" s="148"/>
      <c r="C232" s="148"/>
      <c r="D232" s="148"/>
      <c r="E232" s="148"/>
      <c r="F232" s="148"/>
      <c r="G232" s="148"/>
      <c r="H232" s="148"/>
      <c r="I232" s="148"/>
      <c r="J232" s="148"/>
    </row>
    <row r="233" spans="2:10" x14ac:dyDescent="0.3">
      <c r="B233" s="148"/>
      <c r="C233" s="148"/>
      <c r="D233" s="148"/>
      <c r="E233" s="148"/>
      <c r="F233" s="148"/>
      <c r="G233" s="148"/>
      <c r="H233" s="148"/>
      <c r="I233" s="148"/>
      <c r="J233" s="148"/>
    </row>
    <row r="234" spans="2:10" x14ac:dyDescent="0.3">
      <c r="B234" s="148"/>
      <c r="C234" s="148"/>
      <c r="D234" s="148"/>
      <c r="E234" s="148"/>
      <c r="F234" s="148"/>
      <c r="G234" s="148"/>
      <c r="H234" s="148"/>
      <c r="I234" s="148"/>
      <c r="J234" s="148"/>
    </row>
    <row r="235" spans="2:10" x14ac:dyDescent="0.3">
      <c r="B235" s="148"/>
      <c r="C235" s="148"/>
      <c r="D235" s="148"/>
      <c r="E235" s="148"/>
      <c r="F235" s="148"/>
      <c r="G235" s="148"/>
      <c r="H235" s="148"/>
      <c r="I235" s="148"/>
      <c r="J235" s="148"/>
    </row>
    <row r="236" spans="2:10" x14ac:dyDescent="0.3">
      <c r="B236" s="148"/>
      <c r="C236" s="148"/>
      <c r="D236" s="148"/>
      <c r="E236" s="148"/>
      <c r="F236" s="148"/>
      <c r="G236" s="148"/>
      <c r="H236" s="148"/>
      <c r="I236" s="148"/>
      <c r="J236" s="148"/>
    </row>
    <row r="237" spans="2:10" x14ac:dyDescent="0.3">
      <c r="B237" s="148"/>
      <c r="C237" s="148"/>
      <c r="D237" s="148"/>
      <c r="E237" s="148"/>
      <c r="F237" s="148"/>
      <c r="G237" s="148"/>
      <c r="H237" s="148"/>
      <c r="I237" s="148"/>
      <c r="J237" s="148"/>
    </row>
    <row r="238" spans="2:10" x14ac:dyDescent="0.3">
      <c r="B238" s="148"/>
      <c r="C238" s="148"/>
      <c r="D238" s="148"/>
      <c r="E238" s="148"/>
      <c r="F238" s="148"/>
      <c r="G238" s="148"/>
      <c r="H238" s="148"/>
      <c r="I238" s="148"/>
      <c r="J238" s="148"/>
    </row>
    <row r="239" spans="2:10" x14ac:dyDescent="0.3">
      <c r="B239" s="148"/>
      <c r="C239" s="148"/>
      <c r="D239" s="148"/>
      <c r="E239" s="148"/>
      <c r="F239" s="148"/>
      <c r="G239" s="148"/>
      <c r="H239" s="148"/>
      <c r="I239" s="148"/>
      <c r="J239" s="148"/>
    </row>
    <row r="240" spans="2:10" x14ac:dyDescent="0.3">
      <c r="B240" s="148"/>
      <c r="C240" s="148"/>
      <c r="D240" s="148"/>
      <c r="E240" s="148"/>
      <c r="F240" s="148"/>
      <c r="G240" s="148"/>
      <c r="H240" s="148"/>
      <c r="I240" s="148"/>
      <c r="J240" s="148"/>
    </row>
    <row r="241" spans="2:10" x14ac:dyDescent="0.3">
      <c r="B241" s="148"/>
      <c r="C241" s="148"/>
      <c r="D241" s="148"/>
      <c r="E241" s="148"/>
      <c r="F241" s="148"/>
      <c r="G241" s="148"/>
      <c r="H241" s="148"/>
      <c r="I241" s="148"/>
      <c r="J241" s="148"/>
    </row>
    <row r="242" spans="2:10" x14ac:dyDescent="0.3">
      <c r="B242" s="148"/>
      <c r="C242" s="148"/>
      <c r="D242" s="148"/>
      <c r="E242" s="148"/>
      <c r="F242" s="148"/>
      <c r="G242" s="148"/>
      <c r="H242" s="148"/>
      <c r="I242" s="148"/>
      <c r="J242" s="148"/>
    </row>
    <row r="243" spans="2:10" x14ac:dyDescent="0.3">
      <c r="B243" s="148"/>
      <c r="C243" s="148"/>
      <c r="D243" s="148"/>
      <c r="E243" s="148"/>
      <c r="F243" s="148"/>
      <c r="G243" s="148"/>
      <c r="H243" s="148"/>
      <c r="I243" s="148"/>
      <c r="J243" s="148"/>
    </row>
    <row r="244" spans="2:10" x14ac:dyDescent="0.3">
      <c r="B244" s="148"/>
      <c r="C244" s="148"/>
      <c r="D244" s="148"/>
      <c r="E244" s="148"/>
      <c r="F244" s="148"/>
      <c r="G244" s="148"/>
      <c r="H244" s="148"/>
      <c r="I244" s="148"/>
      <c r="J244" s="148"/>
    </row>
    <row r="245" spans="2:10" x14ac:dyDescent="0.3">
      <c r="B245" s="148"/>
      <c r="C245" s="148"/>
      <c r="D245" s="148"/>
      <c r="E245" s="148"/>
      <c r="F245" s="148"/>
      <c r="G245" s="148"/>
      <c r="H245" s="148"/>
      <c r="I245" s="148"/>
      <c r="J245" s="148"/>
    </row>
    <row r="246" spans="2:10" x14ac:dyDescent="0.3">
      <c r="B246" s="148"/>
      <c r="C246" s="148"/>
      <c r="D246" s="148"/>
      <c r="E246" s="148"/>
      <c r="F246" s="148"/>
      <c r="G246" s="148"/>
      <c r="H246" s="148"/>
      <c r="I246" s="148"/>
      <c r="J246" s="148"/>
    </row>
    <row r="247" spans="2:10" x14ac:dyDescent="0.3">
      <c r="B247" s="148"/>
      <c r="C247" s="148"/>
      <c r="D247" s="148"/>
      <c r="E247" s="148"/>
      <c r="F247" s="148"/>
      <c r="G247" s="148"/>
      <c r="H247" s="148"/>
      <c r="I247" s="148"/>
      <c r="J247" s="148"/>
    </row>
    <row r="248" spans="2:10" x14ac:dyDescent="0.3">
      <c r="B248" s="148"/>
      <c r="C248" s="148"/>
      <c r="D248" s="148"/>
      <c r="E248" s="148"/>
      <c r="F248" s="148"/>
      <c r="G248" s="148"/>
      <c r="H248" s="148"/>
      <c r="I248" s="148"/>
      <c r="J248" s="148"/>
    </row>
    <row r="249" spans="2:10" x14ac:dyDescent="0.3">
      <c r="B249" s="148"/>
      <c r="C249" s="148"/>
      <c r="D249" s="148"/>
      <c r="E249" s="148"/>
      <c r="F249" s="148"/>
      <c r="G249" s="148"/>
      <c r="H249" s="148"/>
      <c r="I249" s="148"/>
      <c r="J249" s="148"/>
    </row>
    <row r="250" spans="2:10" x14ac:dyDescent="0.3">
      <c r="B250" s="148"/>
      <c r="C250" s="148"/>
      <c r="D250" s="148"/>
      <c r="E250" s="148"/>
      <c r="F250" s="148"/>
      <c r="G250" s="148"/>
      <c r="H250" s="148"/>
      <c r="I250" s="148"/>
      <c r="J250" s="148"/>
    </row>
    <row r="251" spans="2:10" x14ac:dyDescent="0.3">
      <c r="B251" s="148"/>
      <c r="C251" s="148"/>
      <c r="D251" s="148"/>
      <c r="E251" s="148"/>
      <c r="F251" s="148"/>
      <c r="G251" s="148"/>
      <c r="H251" s="148"/>
      <c r="I251" s="148"/>
      <c r="J251" s="148"/>
    </row>
    <row r="252" spans="2:10" x14ac:dyDescent="0.3">
      <c r="B252" s="148"/>
      <c r="C252" s="148"/>
      <c r="D252" s="148"/>
      <c r="E252" s="148"/>
      <c r="F252" s="148"/>
      <c r="G252" s="148"/>
      <c r="H252" s="148"/>
      <c r="I252" s="148"/>
      <c r="J252" s="148"/>
    </row>
    <row r="253" spans="2:10" x14ac:dyDescent="0.3">
      <c r="B253" s="148"/>
      <c r="C253" s="148"/>
      <c r="D253" s="148"/>
      <c r="E253" s="148"/>
      <c r="F253" s="148"/>
      <c r="G253" s="148"/>
      <c r="H253" s="148"/>
      <c r="I253" s="148"/>
      <c r="J253" s="148"/>
    </row>
    <row r="254" spans="2:10" x14ac:dyDescent="0.3">
      <c r="B254" s="148"/>
      <c r="C254" s="148"/>
      <c r="D254" s="148"/>
      <c r="E254" s="148"/>
      <c r="F254" s="148"/>
      <c r="G254" s="148"/>
      <c r="H254" s="148"/>
      <c r="I254" s="148"/>
      <c r="J254" s="148"/>
    </row>
    <row r="255" spans="2:10" x14ac:dyDescent="0.3">
      <c r="B255" s="148"/>
      <c r="C255" s="148"/>
      <c r="D255" s="148"/>
      <c r="E255" s="148"/>
      <c r="F255" s="148"/>
      <c r="G255" s="148"/>
      <c r="H255" s="148"/>
      <c r="I255" s="148"/>
      <c r="J255" s="148"/>
    </row>
    <row r="256" spans="2:10" x14ac:dyDescent="0.3">
      <c r="B256" s="148"/>
      <c r="C256" s="148"/>
      <c r="D256" s="148"/>
      <c r="E256" s="148"/>
      <c r="F256" s="148"/>
      <c r="G256" s="148"/>
      <c r="H256" s="148"/>
      <c r="I256" s="148"/>
      <c r="J256" s="148"/>
    </row>
    <row r="257" spans="2:10" x14ac:dyDescent="0.3">
      <c r="B257" s="148"/>
      <c r="C257" s="148"/>
      <c r="D257" s="148"/>
      <c r="E257" s="148"/>
      <c r="F257" s="148"/>
      <c r="G257" s="148"/>
      <c r="H257" s="148"/>
      <c r="I257" s="148"/>
      <c r="J257" s="148"/>
    </row>
    <row r="258" spans="2:10" x14ac:dyDescent="0.3">
      <c r="B258" s="148"/>
      <c r="C258" s="148"/>
      <c r="D258" s="148"/>
      <c r="E258" s="148"/>
      <c r="F258" s="148"/>
      <c r="G258" s="148"/>
      <c r="H258" s="148"/>
      <c r="I258" s="148"/>
      <c r="J258" s="148"/>
    </row>
    <row r="259" spans="2:10" x14ac:dyDescent="0.3">
      <c r="B259" s="148"/>
      <c r="C259" s="148"/>
      <c r="D259" s="148"/>
      <c r="E259" s="148"/>
      <c r="F259" s="148"/>
      <c r="G259" s="148"/>
      <c r="H259" s="148"/>
      <c r="I259" s="148"/>
      <c r="J259" s="148"/>
    </row>
    <row r="260" spans="2:10" x14ac:dyDescent="0.3">
      <c r="B260" s="148"/>
      <c r="C260" s="148"/>
      <c r="D260" s="148"/>
      <c r="E260" s="148"/>
      <c r="F260" s="148"/>
      <c r="G260" s="148"/>
      <c r="H260" s="148"/>
      <c r="I260" s="148"/>
      <c r="J260" s="148"/>
    </row>
    <row r="261" spans="2:10" x14ac:dyDescent="0.3">
      <c r="B261" s="148"/>
      <c r="C261" s="148"/>
      <c r="D261" s="148"/>
      <c r="E261" s="148"/>
      <c r="F261" s="148"/>
      <c r="G261" s="148"/>
      <c r="H261" s="148"/>
      <c r="I261" s="148"/>
      <c r="J261" s="148"/>
    </row>
    <row r="262" spans="2:10" x14ac:dyDescent="0.3">
      <c r="B262" s="148"/>
      <c r="C262" s="148"/>
      <c r="D262" s="148"/>
      <c r="E262" s="148"/>
      <c r="F262" s="148"/>
      <c r="G262" s="148"/>
      <c r="H262" s="148"/>
      <c r="I262" s="148"/>
      <c r="J262" s="148"/>
    </row>
    <row r="263" spans="2:10" x14ac:dyDescent="0.3">
      <c r="B263" s="148"/>
      <c r="C263" s="148"/>
      <c r="D263" s="148"/>
      <c r="E263" s="148"/>
      <c r="F263" s="148"/>
      <c r="G263" s="148"/>
      <c r="H263" s="148"/>
      <c r="I263" s="148"/>
      <c r="J263" s="148"/>
    </row>
    <row r="264" spans="2:10" x14ac:dyDescent="0.3">
      <c r="B264" s="148"/>
      <c r="C264" s="148"/>
      <c r="D264" s="148"/>
      <c r="E264" s="148"/>
      <c r="F264" s="148"/>
      <c r="G264" s="148"/>
      <c r="H264" s="148"/>
      <c r="I264" s="148"/>
      <c r="J264" s="148"/>
    </row>
    <row r="265" spans="2:10" x14ac:dyDescent="0.3">
      <c r="B265" s="148"/>
      <c r="C265" s="148"/>
      <c r="D265" s="148"/>
      <c r="E265" s="148"/>
      <c r="F265" s="148"/>
      <c r="G265" s="148"/>
      <c r="H265" s="148"/>
      <c r="I265" s="148"/>
      <c r="J265" s="148"/>
    </row>
    <row r="266" spans="2:10" x14ac:dyDescent="0.3">
      <c r="B266" s="148"/>
      <c r="C266" s="148"/>
      <c r="D266" s="148"/>
      <c r="E266" s="148"/>
      <c r="F266" s="148"/>
      <c r="G266" s="148"/>
      <c r="H266" s="148"/>
      <c r="I266" s="148"/>
      <c r="J266" s="148"/>
    </row>
    <row r="267" spans="2:10" x14ac:dyDescent="0.3">
      <c r="B267" s="148"/>
      <c r="C267" s="148"/>
      <c r="D267" s="148"/>
      <c r="E267" s="148"/>
      <c r="F267" s="148"/>
      <c r="G267" s="148"/>
      <c r="H267" s="148"/>
      <c r="I267" s="148"/>
      <c r="J267" s="148"/>
    </row>
    <row r="268" spans="2:10" x14ac:dyDescent="0.3">
      <c r="B268" s="148"/>
      <c r="C268" s="148"/>
      <c r="D268" s="148"/>
      <c r="E268" s="148"/>
      <c r="F268" s="148"/>
      <c r="G268" s="148"/>
      <c r="H268" s="148"/>
      <c r="I268" s="148"/>
      <c r="J268" s="148"/>
    </row>
    <row r="269" spans="2:10" x14ac:dyDescent="0.3">
      <c r="B269" s="148"/>
      <c r="C269" s="148"/>
      <c r="D269" s="148"/>
      <c r="E269" s="148"/>
      <c r="F269" s="148"/>
      <c r="G269" s="148"/>
      <c r="H269" s="148"/>
      <c r="I269" s="148"/>
      <c r="J269" s="148"/>
    </row>
    <row r="270" spans="2:10" x14ac:dyDescent="0.3">
      <c r="B270" s="148"/>
      <c r="C270" s="148"/>
      <c r="D270" s="148"/>
      <c r="E270" s="148"/>
      <c r="F270" s="148"/>
      <c r="G270" s="148"/>
      <c r="H270" s="148"/>
      <c r="I270" s="148"/>
      <c r="J270" s="148"/>
    </row>
    <row r="271" spans="2:10" x14ac:dyDescent="0.3">
      <c r="B271" s="148"/>
      <c r="C271" s="148"/>
      <c r="D271" s="148"/>
      <c r="E271" s="148"/>
      <c r="F271" s="148"/>
      <c r="G271" s="148"/>
      <c r="H271" s="148"/>
      <c r="I271" s="148"/>
      <c r="J271" s="148"/>
    </row>
    <row r="272" spans="2:10" x14ac:dyDescent="0.3">
      <c r="B272" s="148"/>
      <c r="C272" s="148"/>
      <c r="D272" s="148"/>
      <c r="E272" s="148"/>
      <c r="F272" s="148"/>
      <c r="G272" s="148"/>
      <c r="H272" s="148"/>
      <c r="I272" s="148"/>
      <c r="J272" s="148"/>
    </row>
    <row r="273" spans="2:10" x14ac:dyDescent="0.3">
      <c r="B273" s="148"/>
      <c r="C273" s="148"/>
      <c r="D273" s="148"/>
      <c r="E273" s="148"/>
      <c r="F273" s="148"/>
      <c r="G273" s="148"/>
      <c r="H273" s="148"/>
      <c r="I273" s="148"/>
      <c r="J273" s="148"/>
    </row>
    <row r="274" spans="2:10" x14ac:dyDescent="0.3">
      <c r="B274" s="148"/>
      <c r="C274" s="148"/>
      <c r="D274" s="148"/>
      <c r="E274" s="148"/>
      <c r="F274" s="148"/>
      <c r="G274" s="148"/>
      <c r="H274" s="148"/>
      <c r="I274" s="148"/>
      <c r="J274" s="148"/>
    </row>
    <row r="275" spans="2:10" x14ac:dyDescent="0.3">
      <c r="B275" s="148"/>
      <c r="C275" s="148"/>
      <c r="D275" s="148"/>
      <c r="E275" s="148"/>
      <c r="F275" s="148"/>
      <c r="G275" s="148"/>
      <c r="H275" s="148"/>
      <c r="I275" s="148"/>
      <c r="J275" s="148"/>
    </row>
    <row r="276" spans="2:10" x14ac:dyDescent="0.3">
      <c r="B276" s="148"/>
      <c r="C276" s="148"/>
      <c r="D276" s="148"/>
      <c r="E276" s="148"/>
      <c r="F276" s="148"/>
      <c r="G276" s="148"/>
      <c r="H276" s="148"/>
      <c r="I276" s="148"/>
      <c r="J276" s="148"/>
    </row>
    <row r="277" spans="2:10" x14ac:dyDescent="0.3">
      <c r="B277" s="148"/>
      <c r="C277" s="148"/>
      <c r="D277" s="148"/>
      <c r="E277" s="148"/>
      <c r="F277" s="148"/>
      <c r="G277" s="148"/>
      <c r="H277" s="148"/>
      <c r="I277" s="148"/>
      <c r="J277" s="148"/>
    </row>
    <row r="278" spans="2:10" x14ac:dyDescent="0.3">
      <c r="B278" s="148"/>
      <c r="C278" s="148"/>
      <c r="D278" s="148"/>
      <c r="E278" s="148"/>
      <c r="F278" s="148"/>
      <c r="G278" s="148"/>
      <c r="H278" s="148"/>
      <c r="I278" s="148"/>
      <c r="J278" s="148"/>
    </row>
    <row r="279" spans="2:10" x14ac:dyDescent="0.3">
      <c r="B279" s="148"/>
      <c r="C279" s="148"/>
      <c r="D279" s="148"/>
      <c r="E279" s="148"/>
      <c r="F279" s="148"/>
      <c r="G279" s="148"/>
      <c r="H279" s="148"/>
      <c r="I279" s="148"/>
      <c r="J279" s="148"/>
    </row>
    <row r="280" spans="2:10" x14ac:dyDescent="0.3">
      <c r="B280" s="148"/>
      <c r="C280" s="148"/>
      <c r="D280" s="148"/>
      <c r="E280" s="148"/>
      <c r="F280" s="148"/>
      <c r="G280" s="148"/>
      <c r="H280" s="148"/>
      <c r="I280" s="148"/>
      <c r="J280" s="148"/>
    </row>
    <row r="281" spans="2:10" x14ac:dyDescent="0.3">
      <c r="B281" s="148"/>
      <c r="C281" s="148"/>
      <c r="D281" s="148"/>
      <c r="E281" s="148"/>
      <c r="F281" s="148"/>
      <c r="G281" s="148"/>
      <c r="H281" s="148"/>
      <c r="I281" s="148"/>
      <c r="J281" s="148"/>
    </row>
    <row r="282" spans="2:10" x14ac:dyDescent="0.3">
      <c r="B282" s="148"/>
      <c r="C282" s="148"/>
      <c r="D282" s="148"/>
      <c r="E282" s="148"/>
      <c r="F282" s="148"/>
      <c r="G282" s="148"/>
      <c r="H282" s="148"/>
      <c r="I282" s="148"/>
      <c r="J282" s="148"/>
    </row>
    <row r="283" spans="2:10" x14ac:dyDescent="0.3">
      <c r="B283" s="148"/>
      <c r="C283" s="148"/>
      <c r="D283" s="148"/>
      <c r="E283" s="148"/>
      <c r="F283" s="148"/>
      <c r="G283" s="148"/>
      <c r="H283" s="148"/>
      <c r="I283" s="148"/>
      <c r="J283" s="148"/>
    </row>
    <row r="284" spans="2:10" x14ac:dyDescent="0.3">
      <c r="B284" s="148"/>
      <c r="C284" s="148"/>
      <c r="D284" s="148"/>
      <c r="E284" s="148"/>
      <c r="F284" s="148"/>
      <c r="G284" s="148"/>
      <c r="H284" s="148"/>
      <c r="I284" s="148"/>
      <c r="J284" s="148"/>
    </row>
    <row r="285" spans="2:10" x14ac:dyDescent="0.3">
      <c r="B285" s="148"/>
      <c r="C285" s="148"/>
      <c r="D285" s="148"/>
      <c r="E285" s="148"/>
      <c r="F285" s="148"/>
      <c r="G285" s="148"/>
      <c r="H285" s="148"/>
      <c r="I285" s="148"/>
      <c r="J285" s="148"/>
    </row>
    <row r="286" spans="2:10" x14ac:dyDescent="0.3">
      <c r="B286" s="148"/>
      <c r="C286" s="148"/>
      <c r="D286" s="148"/>
      <c r="E286" s="148"/>
      <c r="F286" s="148"/>
      <c r="G286" s="148"/>
      <c r="H286" s="148"/>
      <c r="I286" s="148"/>
      <c r="J286" s="148"/>
    </row>
    <row r="287" spans="2:10" x14ac:dyDescent="0.3">
      <c r="B287" s="148"/>
      <c r="C287" s="148"/>
      <c r="D287" s="148"/>
      <c r="E287" s="148"/>
      <c r="F287" s="148"/>
      <c r="G287" s="148"/>
      <c r="H287" s="148"/>
      <c r="I287" s="148"/>
      <c r="J287" s="148"/>
    </row>
    <row r="288" spans="2:10" x14ac:dyDescent="0.3">
      <c r="B288" s="148"/>
      <c r="C288" s="148"/>
      <c r="D288" s="148"/>
      <c r="E288" s="148"/>
      <c r="F288" s="148"/>
      <c r="G288" s="148"/>
      <c r="H288" s="148"/>
      <c r="I288" s="148"/>
      <c r="J288" s="148"/>
    </row>
    <row r="289" spans="2:10" x14ac:dyDescent="0.3">
      <c r="B289" s="148"/>
      <c r="C289" s="148"/>
      <c r="D289" s="148"/>
      <c r="E289" s="148"/>
      <c r="F289" s="148"/>
      <c r="G289" s="148"/>
      <c r="H289" s="148"/>
      <c r="I289" s="148"/>
      <c r="J289" s="148"/>
    </row>
    <row r="290" spans="2:10" x14ac:dyDescent="0.3">
      <c r="B290" s="148"/>
      <c r="C290" s="148"/>
      <c r="D290" s="148"/>
      <c r="E290" s="148"/>
      <c r="F290" s="148"/>
      <c r="G290" s="148"/>
      <c r="H290" s="148"/>
      <c r="I290" s="148"/>
      <c r="J290" s="148"/>
    </row>
    <row r="291" spans="2:10" x14ac:dyDescent="0.3">
      <c r="B291" s="148"/>
      <c r="C291" s="148"/>
      <c r="D291" s="148"/>
      <c r="E291" s="148"/>
      <c r="F291" s="148"/>
      <c r="G291" s="148"/>
      <c r="H291" s="148"/>
      <c r="I291" s="148"/>
      <c r="J291" s="148"/>
    </row>
    <row r="292" spans="2:10" x14ac:dyDescent="0.3">
      <c r="B292" s="148"/>
      <c r="C292" s="148"/>
      <c r="D292" s="148"/>
      <c r="E292" s="148"/>
      <c r="F292" s="148"/>
      <c r="G292" s="148"/>
      <c r="H292" s="148"/>
      <c r="I292" s="148"/>
      <c r="J292" s="148"/>
    </row>
    <row r="293" spans="2:10" x14ac:dyDescent="0.3">
      <c r="B293" s="148"/>
      <c r="C293" s="148"/>
      <c r="D293" s="148"/>
      <c r="E293" s="148"/>
      <c r="F293" s="148"/>
      <c r="G293" s="148"/>
      <c r="H293" s="148"/>
      <c r="I293" s="148"/>
      <c r="J293" s="148"/>
    </row>
    <row r="294" spans="2:10" x14ac:dyDescent="0.3">
      <c r="B294" s="148"/>
      <c r="C294" s="148"/>
      <c r="D294" s="148"/>
      <c r="E294" s="148"/>
      <c r="F294" s="148"/>
      <c r="G294" s="148"/>
      <c r="H294" s="148"/>
      <c r="I294" s="148"/>
      <c r="J294" s="148"/>
    </row>
    <row r="295" spans="2:10" x14ac:dyDescent="0.3">
      <c r="B295" s="148"/>
      <c r="C295" s="148"/>
      <c r="D295" s="148"/>
      <c r="E295" s="148"/>
      <c r="F295" s="148"/>
      <c r="G295" s="148"/>
      <c r="H295" s="148"/>
      <c r="I295" s="148"/>
      <c r="J295" s="148"/>
    </row>
    <row r="296" spans="2:10" x14ac:dyDescent="0.3">
      <c r="B296" s="148"/>
      <c r="C296" s="148"/>
      <c r="D296" s="148"/>
      <c r="E296" s="148"/>
      <c r="F296" s="148"/>
      <c r="G296" s="148"/>
      <c r="H296" s="148"/>
      <c r="I296" s="148"/>
      <c r="J296" s="148"/>
    </row>
    <row r="297" spans="2:10" x14ac:dyDescent="0.3">
      <c r="B297" s="148"/>
      <c r="C297" s="148"/>
      <c r="D297" s="148"/>
      <c r="E297" s="148"/>
      <c r="F297" s="148"/>
      <c r="G297" s="148"/>
      <c r="H297" s="148"/>
      <c r="I297" s="148"/>
      <c r="J297" s="148"/>
    </row>
    <row r="298" spans="2:10" x14ac:dyDescent="0.3">
      <c r="B298" s="148"/>
      <c r="C298" s="148"/>
      <c r="D298" s="148"/>
      <c r="E298" s="148"/>
      <c r="F298" s="148"/>
      <c r="G298" s="148"/>
      <c r="H298" s="148"/>
      <c r="I298" s="148"/>
      <c r="J298" s="148"/>
    </row>
    <row r="299" spans="2:10" x14ac:dyDescent="0.3">
      <c r="B299" s="148"/>
      <c r="C299" s="148"/>
      <c r="D299" s="148"/>
      <c r="E299" s="148"/>
      <c r="F299" s="148"/>
      <c r="G299" s="148"/>
      <c r="H299" s="148"/>
      <c r="I299" s="148"/>
      <c r="J299" s="148"/>
    </row>
    <row r="300" spans="2:10" x14ac:dyDescent="0.3">
      <c r="B300" s="148"/>
      <c r="C300" s="148"/>
      <c r="D300" s="148"/>
      <c r="E300" s="148"/>
      <c r="F300" s="148"/>
      <c r="G300" s="148"/>
      <c r="H300" s="148"/>
      <c r="I300" s="148"/>
      <c r="J300" s="148"/>
    </row>
    <row r="301" spans="2:10" x14ac:dyDescent="0.3">
      <c r="B301" s="148"/>
      <c r="C301" s="148"/>
      <c r="D301" s="148"/>
      <c r="E301" s="148"/>
      <c r="F301" s="148"/>
      <c r="G301" s="148"/>
      <c r="H301" s="148"/>
      <c r="I301" s="148"/>
      <c r="J301" s="148"/>
    </row>
    <row r="302" spans="2:10" x14ac:dyDescent="0.3">
      <c r="B302" s="148"/>
      <c r="C302" s="148"/>
      <c r="D302" s="148"/>
      <c r="E302" s="148"/>
      <c r="F302" s="148"/>
      <c r="G302" s="148"/>
      <c r="H302" s="148"/>
      <c r="I302" s="148"/>
      <c r="J302" s="148"/>
    </row>
    <row r="303" spans="2:10" x14ac:dyDescent="0.3">
      <c r="B303" s="148"/>
      <c r="C303" s="148"/>
      <c r="D303" s="148"/>
      <c r="E303" s="148"/>
      <c r="F303" s="148"/>
      <c r="G303" s="148"/>
      <c r="H303" s="148"/>
      <c r="I303" s="148"/>
      <c r="J303" s="148"/>
    </row>
    <row r="304" spans="2:10" x14ac:dyDescent="0.3">
      <c r="B304" s="148"/>
      <c r="C304" s="148"/>
      <c r="D304" s="148"/>
      <c r="E304" s="148"/>
      <c r="F304" s="148"/>
      <c r="G304" s="148"/>
      <c r="H304" s="148"/>
      <c r="I304" s="148"/>
      <c r="J304" s="148"/>
    </row>
    <row r="305" spans="2:10" x14ac:dyDescent="0.3">
      <c r="B305" s="148"/>
      <c r="C305" s="148"/>
      <c r="D305" s="148"/>
      <c r="E305" s="148"/>
      <c r="F305" s="148"/>
      <c r="G305" s="148"/>
      <c r="H305" s="148"/>
      <c r="I305" s="148"/>
      <c r="J305" s="148"/>
    </row>
    <row r="306" spans="2:10" x14ac:dyDescent="0.3">
      <c r="B306" s="148"/>
      <c r="C306" s="148"/>
      <c r="D306" s="148"/>
      <c r="E306" s="148"/>
      <c r="F306" s="148"/>
      <c r="G306" s="148"/>
      <c r="H306" s="148"/>
      <c r="I306" s="148"/>
      <c r="J306" s="148"/>
    </row>
    <row r="307" spans="2:10" x14ac:dyDescent="0.3">
      <c r="B307" s="148"/>
      <c r="C307" s="148"/>
      <c r="D307" s="148"/>
      <c r="E307" s="148"/>
      <c r="F307" s="148"/>
      <c r="G307" s="148"/>
      <c r="H307" s="148"/>
      <c r="I307" s="148"/>
      <c r="J307" s="148"/>
    </row>
    <row r="308" spans="2:10" x14ac:dyDescent="0.3">
      <c r="B308" s="148"/>
      <c r="C308" s="148"/>
      <c r="D308" s="148"/>
      <c r="E308" s="148"/>
      <c r="F308" s="148"/>
      <c r="G308" s="148"/>
      <c r="H308" s="148"/>
      <c r="I308" s="148"/>
      <c r="J308" s="148"/>
    </row>
    <row r="309" spans="2:10" x14ac:dyDescent="0.3">
      <c r="B309" s="148"/>
      <c r="C309" s="148"/>
      <c r="D309" s="148"/>
      <c r="E309" s="148"/>
      <c r="F309" s="148"/>
      <c r="G309" s="148"/>
      <c r="H309" s="148"/>
      <c r="I309" s="148"/>
      <c r="J309" s="148"/>
    </row>
    <row r="310" spans="2:10" x14ac:dyDescent="0.3">
      <c r="B310" s="148"/>
      <c r="C310" s="148"/>
      <c r="D310" s="148"/>
      <c r="E310" s="148"/>
      <c r="F310" s="148"/>
      <c r="G310" s="148"/>
      <c r="H310" s="148"/>
      <c r="I310" s="148"/>
      <c r="J310" s="148"/>
    </row>
    <row r="311" spans="2:10" x14ac:dyDescent="0.3">
      <c r="B311" s="148"/>
      <c r="C311" s="148"/>
      <c r="D311" s="148"/>
      <c r="E311" s="148"/>
      <c r="F311" s="148"/>
      <c r="G311" s="148"/>
      <c r="H311" s="148"/>
      <c r="I311" s="148"/>
      <c r="J311" s="148"/>
    </row>
    <row r="312" spans="2:10" x14ac:dyDescent="0.3">
      <c r="B312" s="148"/>
      <c r="C312" s="148"/>
      <c r="D312" s="148"/>
      <c r="E312" s="148"/>
      <c r="F312" s="148"/>
      <c r="G312" s="148"/>
      <c r="H312" s="148"/>
      <c r="I312" s="148"/>
      <c r="J312" s="148"/>
    </row>
    <row r="313" spans="2:10" x14ac:dyDescent="0.3">
      <c r="B313" s="148"/>
      <c r="C313" s="148"/>
      <c r="D313" s="148"/>
      <c r="E313" s="148"/>
      <c r="F313" s="148"/>
      <c r="G313" s="148"/>
      <c r="H313" s="148"/>
      <c r="I313" s="148"/>
      <c r="J313" s="148"/>
    </row>
    <row r="314" spans="2:10" x14ac:dyDescent="0.3">
      <c r="B314" s="148"/>
      <c r="C314" s="148"/>
      <c r="D314" s="148"/>
      <c r="E314" s="148"/>
      <c r="F314" s="148"/>
      <c r="G314" s="148"/>
      <c r="H314" s="148"/>
      <c r="I314" s="148"/>
      <c r="J314" s="148"/>
    </row>
    <row r="315" spans="2:10" x14ac:dyDescent="0.3">
      <c r="B315" s="148"/>
      <c r="C315" s="148"/>
      <c r="D315" s="148"/>
      <c r="E315" s="148"/>
      <c r="F315" s="148"/>
      <c r="G315" s="148"/>
      <c r="H315" s="148"/>
      <c r="I315" s="148"/>
      <c r="J315" s="148"/>
    </row>
    <row r="316" spans="2:10" x14ac:dyDescent="0.3">
      <c r="B316" s="148"/>
      <c r="C316" s="148"/>
      <c r="D316" s="148"/>
      <c r="E316" s="148"/>
      <c r="F316" s="148"/>
      <c r="G316" s="148"/>
      <c r="H316" s="148"/>
      <c r="I316" s="148"/>
      <c r="J316" s="148"/>
    </row>
    <row r="317" spans="2:10" x14ac:dyDescent="0.3">
      <c r="B317" s="148"/>
      <c r="C317" s="148"/>
      <c r="D317" s="148"/>
      <c r="E317" s="148"/>
      <c r="F317" s="148"/>
      <c r="G317" s="148"/>
      <c r="H317" s="148"/>
      <c r="I317" s="148"/>
      <c r="J317" s="148"/>
    </row>
    <row r="318" spans="2:10" x14ac:dyDescent="0.3">
      <c r="B318" s="148"/>
      <c r="C318" s="148"/>
      <c r="D318" s="148"/>
      <c r="E318" s="148"/>
      <c r="F318" s="148"/>
      <c r="G318" s="148"/>
      <c r="H318" s="148"/>
      <c r="I318" s="148"/>
      <c r="J318" s="148"/>
    </row>
    <row r="319" spans="2:10" x14ac:dyDescent="0.3">
      <c r="B319" s="148"/>
      <c r="C319" s="148"/>
      <c r="D319" s="148"/>
      <c r="E319" s="148"/>
      <c r="F319" s="148"/>
      <c r="G319" s="148"/>
      <c r="H319" s="148"/>
      <c r="I319" s="148"/>
      <c r="J319" s="148"/>
    </row>
    <row r="320" spans="2:10" x14ac:dyDescent="0.3">
      <c r="B320" s="148"/>
      <c r="C320" s="148"/>
      <c r="D320" s="148"/>
      <c r="E320" s="148"/>
      <c r="F320" s="148"/>
      <c r="G320" s="148"/>
      <c r="H320" s="148"/>
      <c r="I320" s="148"/>
      <c r="J320" s="148"/>
    </row>
    <row r="321" spans="2:10" x14ac:dyDescent="0.3">
      <c r="B321" s="148"/>
      <c r="C321" s="148"/>
      <c r="D321" s="148"/>
      <c r="E321" s="148"/>
      <c r="F321" s="148"/>
      <c r="G321" s="148"/>
      <c r="H321" s="148"/>
      <c r="I321" s="148"/>
      <c r="J321" s="148"/>
    </row>
    <row r="322" spans="2:10" x14ac:dyDescent="0.3">
      <c r="B322" s="148"/>
      <c r="C322" s="148"/>
      <c r="D322" s="148"/>
      <c r="E322" s="148"/>
      <c r="F322" s="148"/>
      <c r="G322" s="148"/>
      <c r="H322" s="148"/>
      <c r="I322" s="148"/>
      <c r="J322" s="148"/>
    </row>
    <row r="323" spans="2:10" x14ac:dyDescent="0.3">
      <c r="B323" s="148"/>
      <c r="C323" s="148"/>
      <c r="D323" s="148"/>
      <c r="E323" s="148"/>
      <c r="F323" s="148"/>
      <c r="G323" s="148"/>
      <c r="H323" s="148"/>
      <c r="I323" s="148"/>
      <c r="J323" s="148"/>
    </row>
    <row r="324" spans="2:10" x14ac:dyDescent="0.3">
      <c r="B324" s="148"/>
      <c r="C324" s="148"/>
      <c r="D324" s="148"/>
      <c r="E324" s="148"/>
      <c r="F324" s="148"/>
      <c r="G324" s="148"/>
      <c r="H324" s="148"/>
      <c r="I324" s="148"/>
      <c r="J324" s="148"/>
    </row>
    <row r="325" spans="2:10" x14ac:dyDescent="0.3">
      <c r="B325" s="148"/>
      <c r="C325" s="148"/>
      <c r="D325" s="148"/>
      <c r="E325" s="148"/>
      <c r="F325" s="148"/>
      <c r="G325" s="148"/>
      <c r="H325" s="148"/>
      <c r="I325" s="148"/>
      <c r="J325" s="148"/>
    </row>
    <row r="326" spans="2:10" x14ac:dyDescent="0.3">
      <c r="B326" s="148"/>
      <c r="C326" s="148"/>
      <c r="D326" s="148"/>
      <c r="E326" s="148"/>
      <c r="F326" s="148"/>
      <c r="G326" s="148"/>
      <c r="H326" s="148"/>
      <c r="I326" s="148"/>
      <c r="J326" s="148"/>
    </row>
    <row r="327" spans="2:10" x14ac:dyDescent="0.3">
      <c r="B327" s="148"/>
      <c r="C327" s="148"/>
      <c r="D327" s="148"/>
      <c r="E327" s="148"/>
      <c r="F327" s="148"/>
      <c r="G327" s="148"/>
      <c r="H327" s="148"/>
      <c r="I327" s="148"/>
      <c r="J327" s="148"/>
    </row>
    <row r="328" spans="2:10" x14ac:dyDescent="0.3">
      <c r="B328" s="148"/>
      <c r="C328" s="148"/>
      <c r="D328" s="148"/>
      <c r="E328" s="148"/>
      <c r="F328" s="148"/>
      <c r="G328" s="148"/>
      <c r="H328" s="148"/>
      <c r="I328" s="148"/>
      <c r="J328" s="148"/>
    </row>
    <row r="329" spans="2:10" x14ac:dyDescent="0.3">
      <c r="B329" s="148"/>
      <c r="C329" s="148"/>
      <c r="D329" s="148"/>
      <c r="E329" s="148"/>
      <c r="F329" s="148"/>
      <c r="G329" s="148"/>
      <c r="H329" s="148"/>
      <c r="I329" s="148"/>
      <c r="J329" s="148"/>
    </row>
    <row r="330" spans="2:10" x14ac:dyDescent="0.3">
      <c r="B330" s="148"/>
      <c r="C330" s="148"/>
      <c r="D330" s="148"/>
      <c r="E330" s="148"/>
      <c r="F330" s="148"/>
      <c r="G330" s="148"/>
      <c r="H330" s="148"/>
      <c r="I330" s="148"/>
      <c r="J330" s="148"/>
    </row>
    <row r="331" spans="2:10" x14ac:dyDescent="0.3">
      <c r="B331" s="148"/>
      <c r="C331" s="148"/>
      <c r="D331" s="148"/>
      <c r="E331" s="148"/>
      <c r="F331" s="148"/>
      <c r="G331" s="148"/>
      <c r="H331" s="148"/>
      <c r="I331" s="148"/>
      <c r="J331" s="148"/>
    </row>
    <row r="332" spans="2:10" x14ac:dyDescent="0.3">
      <c r="B332" s="148"/>
      <c r="C332" s="148"/>
      <c r="D332" s="148"/>
      <c r="E332" s="148"/>
      <c r="F332" s="148"/>
      <c r="G332" s="148"/>
      <c r="H332" s="148"/>
      <c r="I332" s="148"/>
      <c r="J332" s="148"/>
    </row>
    <row r="333" spans="2:10" x14ac:dyDescent="0.3">
      <c r="B333" s="148"/>
      <c r="C333" s="148"/>
      <c r="D333" s="148"/>
      <c r="E333" s="148"/>
      <c r="F333" s="148"/>
      <c r="G333" s="148"/>
      <c r="H333" s="148"/>
      <c r="I333" s="148"/>
      <c r="J333" s="148"/>
    </row>
    <row r="334" spans="2:10" x14ac:dyDescent="0.3">
      <c r="B334" s="148"/>
      <c r="C334" s="148"/>
      <c r="D334" s="148"/>
      <c r="E334" s="148"/>
      <c r="F334" s="148"/>
      <c r="G334" s="148"/>
      <c r="H334" s="148"/>
      <c r="I334" s="148"/>
      <c r="J334" s="148"/>
    </row>
    <row r="335" spans="2:10" x14ac:dyDescent="0.3">
      <c r="B335" s="148"/>
      <c r="C335" s="148"/>
      <c r="D335" s="148"/>
      <c r="E335" s="148"/>
      <c r="F335" s="148"/>
      <c r="G335" s="148"/>
      <c r="H335" s="148"/>
      <c r="I335" s="148"/>
      <c r="J335" s="148"/>
    </row>
    <row r="336" spans="2:10" x14ac:dyDescent="0.3">
      <c r="B336" s="148"/>
      <c r="C336" s="148"/>
      <c r="D336" s="148"/>
      <c r="E336" s="148"/>
      <c r="F336" s="148"/>
      <c r="G336" s="148"/>
      <c r="H336" s="148"/>
      <c r="I336" s="148"/>
      <c r="J336" s="148"/>
    </row>
    <row r="337" spans="2:10" x14ac:dyDescent="0.3">
      <c r="B337" s="148"/>
      <c r="C337" s="148"/>
      <c r="D337" s="148"/>
      <c r="E337" s="148"/>
      <c r="F337" s="148"/>
      <c r="G337" s="148"/>
      <c r="H337" s="148"/>
      <c r="I337" s="148"/>
      <c r="J337" s="148"/>
    </row>
    <row r="338" spans="2:10" x14ac:dyDescent="0.3">
      <c r="B338" s="148"/>
      <c r="C338" s="148"/>
      <c r="D338" s="148"/>
      <c r="E338" s="148"/>
      <c r="F338" s="148"/>
      <c r="G338" s="148"/>
      <c r="H338" s="148"/>
      <c r="I338" s="148"/>
      <c r="J338" s="148"/>
    </row>
    <row r="339" spans="2:10" x14ac:dyDescent="0.3">
      <c r="B339" s="148"/>
      <c r="C339" s="148"/>
      <c r="D339" s="148"/>
      <c r="E339" s="148"/>
      <c r="F339" s="148"/>
      <c r="G339" s="148"/>
      <c r="H339" s="148"/>
      <c r="I339" s="148"/>
      <c r="J339" s="148"/>
    </row>
    <row r="340" spans="2:10" x14ac:dyDescent="0.3">
      <c r="B340" s="148"/>
      <c r="C340" s="148"/>
      <c r="D340" s="148"/>
      <c r="E340" s="148"/>
      <c r="F340" s="148"/>
      <c r="G340" s="148"/>
      <c r="H340" s="148"/>
      <c r="I340" s="148"/>
      <c r="J340" s="148"/>
    </row>
    <row r="341" spans="2:10" x14ac:dyDescent="0.3">
      <c r="B341" s="148"/>
      <c r="C341" s="148"/>
      <c r="D341" s="148"/>
      <c r="E341" s="148"/>
      <c r="F341" s="148"/>
      <c r="G341" s="148"/>
      <c r="H341" s="148"/>
      <c r="I341" s="148"/>
      <c r="J341" s="148"/>
    </row>
    <row r="342" spans="2:10" x14ac:dyDescent="0.3">
      <c r="B342" s="148"/>
      <c r="C342" s="148"/>
      <c r="D342" s="148"/>
      <c r="E342" s="148"/>
      <c r="F342" s="148"/>
      <c r="G342" s="148"/>
      <c r="H342" s="148"/>
      <c r="I342" s="148"/>
      <c r="J342" s="148"/>
    </row>
    <row r="343" spans="2:10" x14ac:dyDescent="0.3">
      <c r="B343" s="148"/>
      <c r="C343" s="148"/>
      <c r="D343" s="148"/>
      <c r="E343" s="148"/>
      <c r="F343" s="148"/>
      <c r="G343" s="148"/>
      <c r="H343" s="148"/>
      <c r="I343" s="148"/>
      <c r="J343" s="148"/>
    </row>
    <row r="344" spans="2:10" x14ac:dyDescent="0.3">
      <c r="B344" s="148"/>
      <c r="C344" s="148"/>
      <c r="D344" s="148"/>
      <c r="E344" s="148"/>
      <c r="F344" s="148"/>
      <c r="G344" s="148"/>
      <c r="H344" s="148"/>
      <c r="I344" s="148"/>
      <c r="J344" s="148"/>
    </row>
    <row r="345" spans="2:10" x14ac:dyDescent="0.3">
      <c r="B345" s="148"/>
      <c r="C345" s="148"/>
      <c r="D345" s="148"/>
      <c r="E345" s="148"/>
      <c r="F345" s="148"/>
      <c r="G345" s="148"/>
      <c r="H345" s="148"/>
      <c r="I345" s="148"/>
      <c r="J345" s="148"/>
    </row>
    <row r="346" spans="2:10" x14ac:dyDescent="0.3">
      <c r="B346" s="148"/>
      <c r="C346" s="148"/>
      <c r="D346" s="148"/>
      <c r="E346" s="148"/>
      <c r="F346" s="148"/>
      <c r="G346" s="148"/>
      <c r="H346" s="148"/>
      <c r="I346" s="148"/>
      <c r="J346" s="148"/>
    </row>
    <row r="347" spans="2:10" x14ac:dyDescent="0.3">
      <c r="B347" s="148"/>
      <c r="C347" s="148"/>
      <c r="D347" s="148"/>
      <c r="E347" s="148"/>
      <c r="F347" s="148"/>
      <c r="G347" s="148"/>
      <c r="H347" s="148"/>
      <c r="I347" s="148"/>
      <c r="J347" s="148"/>
    </row>
    <row r="348" spans="2:10" x14ac:dyDescent="0.3">
      <c r="B348" s="148"/>
      <c r="C348" s="148"/>
      <c r="D348" s="148"/>
      <c r="E348" s="148"/>
      <c r="F348" s="148"/>
      <c r="G348" s="148"/>
      <c r="H348" s="148"/>
      <c r="I348" s="148"/>
      <c r="J348" s="148"/>
    </row>
    <row r="349" spans="2:10" x14ac:dyDescent="0.3">
      <c r="B349" s="148"/>
      <c r="C349" s="148"/>
      <c r="D349" s="148"/>
      <c r="E349" s="148"/>
      <c r="F349" s="148"/>
      <c r="G349" s="148"/>
      <c r="H349" s="148"/>
      <c r="I349" s="148"/>
      <c r="J349" s="148"/>
    </row>
    <row r="350" spans="2:10" x14ac:dyDescent="0.3">
      <c r="B350" s="148"/>
      <c r="C350" s="148"/>
      <c r="D350" s="148"/>
      <c r="E350" s="148"/>
      <c r="F350" s="148"/>
      <c r="G350" s="148"/>
      <c r="H350" s="148"/>
      <c r="I350" s="148"/>
      <c r="J350" s="148"/>
    </row>
    <row r="351" spans="2:10" x14ac:dyDescent="0.3">
      <c r="B351" s="148"/>
      <c r="C351" s="148"/>
      <c r="D351" s="148"/>
      <c r="E351" s="148"/>
      <c r="F351" s="148"/>
      <c r="G351" s="148"/>
      <c r="H351" s="148"/>
      <c r="I351" s="148"/>
      <c r="J351" s="148"/>
    </row>
    <row r="352" spans="2:10" x14ac:dyDescent="0.3">
      <c r="B352" s="148"/>
      <c r="C352" s="148"/>
      <c r="D352" s="148"/>
      <c r="E352" s="148"/>
      <c r="F352" s="148"/>
      <c r="G352" s="148"/>
      <c r="H352" s="148"/>
      <c r="I352" s="148"/>
      <c r="J352" s="148"/>
    </row>
    <row r="353" spans="2:10" x14ac:dyDescent="0.3">
      <c r="B353" s="148"/>
      <c r="C353" s="148"/>
      <c r="D353" s="148"/>
      <c r="E353" s="148"/>
      <c r="F353" s="148"/>
      <c r="G353" s="148"/>
      <c r="H353" s="148"/>
      <c r="I353" s="148"/>
      <c r="J353" s="148"/>
    </row>
    <row r="354" spans="2:10" x14ac:dyDescent="0.3">
      <c r="B354" s="148"/>
      <c r="C354" s="148"/>
      <c r="D354" s="148"/>
      <c r="E354" s="148"/>
      <c r="F354" s="148"/>
      <c r="G354" s="148"/>
      <c r="H354" s="148"/>
      <c r="I354" s="148"/>
      <c r="J354" s="148"/>
    </row>
    <row r="355" spans="2:10" x14ac:dyDescent="0.3">
      <c r="B355" s="148"/>
      <c r="C355" s="148"/>
      <c r="D355" s="148"/>
      <c r="E355" s="148"/>
      <c r="F355" s="148"/>
      <c r="G355" s="148"/>
      <c r="H355" s="148"/>
      <c r="I355" s="148"/>
      <c r="J355" s="148"/>
    </row>
    <row r="356" spans="2:10" x14ac:dyDescent="0.3">
      <c r="B356" s="148"/>
      <c r="C356" s="148"/>
      <c r="D356" s="148"/>
      <c r="E356" s="148"/>
      <c r="F356" s="148"/>
      <c r="G356" s="148"/>
      <c r="H356" s="148"/>
      <c r="I356" s="148"/>
      <c r="J356" s="148"/>
    </row>
    <row r="357" spans="2:10" x14ac:dyDescent="0.3">
      <c r="B357" s="148"/>
      <c r="C357" s="148"/>
      <c r="D357" s="148"/>
      <c r="E357" s="148"/>
      <c r="F357" s="148"/>
      <c r="G357" s="148"/>
      <c r="H357" s="148"/>
      <c r="I357" s="148"/>
      <c r="J357" s="148"/>
    </row>
    <row r="358" spans="2:10" x14ac:dyDescent="0.3">
      <c r="B358" s="148"/>
      <c r="C358" s="148"/>
      <c r="D358" s="148"/>
      <c r="E358" s="148"/>
      <c r="F358" s="148"/>
      <c r="G358" s="148"/>
      <c r="H358" s="148"/>
      <c r="I358" s="148"/>
      <c r="J358" s="148"/>
    </row>
    <row r="359" spans="2:10" x14ac:dyDescent="0.3">
      <c r="B359" s="148"/>
      <c r="C359" s="148"/>
      <c r="D359" s="148"/>
      <c r="E359" s="148"/>
      <c r="F359" s="148"/>
      <c r="G359" s="148"/>
      <c r="H359" s="148"/>
      <c r="I359" s="148"/>
      <c r="J359" s="148"/>
    </row>
    <row r="360" spans="2:10" x14ac:dyDescent="0.3">
      <c r="B360" s="148"/>
      <c r="C360" s="148"/>
      <c r="D360" s="148"/>
      <c r="E360" s="148"/>
      <c r="F360" s="148"/>
      <c r="G360" s="148"/>
      <c r="H360" s="148"/>
      <c r="I360" s="148"/>
      <c r="J360" s="148"/>
    </row>
    <row r="361" spans="2:10" x14ac:dyDescent="0.3">
      <c r="B361" s="148"/>
      <c r="C361" s="148"/>
      <c r="D361" s="148"/>
      <c r="E361" s="148"/>
      <c r="F361" s="148"/>
      <c r="G361" s="148"/>
      <c r="H361" s="148"/>
      <c r="I361" s="148"/>
      <c r="J361" s="148"/>
    </row>
    <row r="362" spans="2:10" x14ac:dyDescent="0.3">
      <c r="B362" s="148"/>
      <c r="C362" s="148"/>
      <c r="D362" s="148"/>
      <c r="E362" s="148"/>
      <c r="F362" s="148"/>
      <c r="G362" s="148"/>
      <c r="H362" s="148"/>
      <c r="I362" s="148"/>
      <c r="J362" s="148"/>
    </row>
    <row r="363" spans="2:10" x14ac:dyDescent="0.3">
      <c r="B363" s="148"/>
      <c r="C363" s="148"/>
      <c r="D363" s="148"/>
      <c r="E363" s="148"/>
      <c r="F363" s="148"/>
      <c r="G363" s="148"/>
      <c r="H363" s="148"/>
      <c r="I363" s="148"/>
      <c r="J363" s="148"/>
    </row>
    <row r="364" spans="2:10" x14ac:dyDescent="0.3">
      <c r="B364" s="148"/>
      <c r="C364" s="148"/>
      <c r="D364" s="148"/>
      <c r="E364" s="148"/>
      <c r="F364" s="148"/>
      <c r="G364" s="148"/>
      <c r="H364" s="148"/>
      <c r="I364" s="148"/>
      <c r="J364" s="148"/>
    </row>
    <row r="365" spans="2:10" x14ac:dyDescent="0.3">
      <c r="B365" s="148"/>
      <c r="C365" s="148"/>
      <c r="D365" s="148"/>
      <c r="E365" s="148"/>
      <c r="F365" s="148"/>
      <c r="G365" s="148"/>
      <c r="H365" s="148"/>
      <c r="I365" s="148"/>
      <c r="J365" s="148"/>
    </row>
    <row r="366" spans="2:10" x14ac:dyDescent="0.3">
      <c r="B366" s="148"/>
      <c r="C366" s="148"/>
      <c r="D366" s="148"/>
      <c r="E366" s="148"/>
      <c r="F366" s="148"/>
      <c r="G366" s="148"/>
      <c r="H366" s="148"/>
      <c r="I366" s="148"/>
      <c r="J366" s="148"/>
    </row>
    <row r="367" spans="2:10" x14ac:dyDescent="0.3">
      <c r="B367" s="148"/>
      <c r="C367" s="148"/>
      <c r="D367" s="148"/>
      <c r="E367" s="148"/>
      <c r="F367" s="148"/>
      <c r="G367" s="148"/>
      <c r="H367" s="148"/>
      <c r="I367" s="148"/>
      <c r="J367" s="148"/>
    </row>
    <row r="368" spans="2:10" x14ac:dyDescent="0.3">
      <c r="B368" s="148"/>
      <c r="C368" s="148"/>
      <c r="D368" s="148"/>
      <c r="E368" s="148"/>
      <c r="F368" s="148"/>
      <c r="G368" s="148"/>
      <c r="H368" s="148"/>
      <c r="I368" s="148"/>
      <c r="J368" s="148"/>
    </row>
    <row r="369" spans="2:10" x14ac:dyDescent="0.3">
      <c r="B369" s="148"/>
      <c r="C369" s="148"/>
      <c r="D369" s="148"/>
      <c r="E369" s="148"/>
      <c r="F369" s="148"/>
      <c r="G369" s="148"/>
      <c r="H369" s="148"/>
      <c r="I369" s="148"/>
      <c r="J369" s="148"/>
    </row>
    <row r="370" spans="2:10" x14ac:dyDescent="0.3">
      <c r="B370" s="148"/>
      <c r="C370" s="148"/>
      <c r="D370" s="148"/>
      <c r="E370" s="148"/>
      <c r="F370" s="148"/>
      <c r="G370" s="148"/>
      <c r="H370" s="148"/>
      <c r="I370" s="148"/>
      <c r="J370" s="148"/>
    </row>
    <row r="371" spans="2:10" x14ac:dyDescent="0.3">
      <c r="B371" s="148"/>
      <c r="C371" s="148"/>
      <c r="D371" s="148"/>
      <c r="E371" s="148"/>
      <c r="F371" s="148"/>
      <c r="G371" s="148"/>
      <c r="H371" s="148"/>
      <c r="I371" s="148"/>
      <c r="J371" s="148"/>
    </row>
    <row r="372" spans="2:10" x14ac:dyDescent="0.3">
      <c r="B372" s="148"/>
      <c r="C372" s="148"/>
      <c r="D372" s="148"/>
      <c r="E372" s="148"/>
      <c r="F372" s="148"/>
      <c r="G372" s="148"/>
      <c r="H372" s="148"/>
      <c r="I372" s="148"/>
      <c r="J372" s="148"/>
    </row>
    <row r="373" spans="2:10" x14ac:dyDescent="0.3">
      <c r="B373" s="148"/>
      <c r="C373" s="148"/>
      <c r="D373" s="148"/>
      <c r="E373" s="148"/>
      <c r="F373" s="148"/>
      <c r="G373" s="148"/>
      <c r="H373" s="148"/>
      <c r="I373" s="148"/>
      <c r="J373" s="148"/>
    </row>
    <row r="374" spans="2:10" x14ac:dyDescent="0.3">
      <c r="B374" s="148"/>
      <c r="C374" s="148"/>
      <c r="D374" s="148"/>
      <c r="E374" s="148"/>
      <c r="F374" s="148"/>
      <c r="G374" s="148"/>
      <c r="H374" s="148"/>
      <c r="I374" s="148"/>
      <c r="J374" s="148"/>
    </row>
    <row r="375" spans="2:10" x14ac:dyDescent="0.3">
      <c r="B375" s="148"/>
      <c r="C375" s="148"/>
      <c r="D375" s="148"/>
      <c r="E375" s="148"/>
      <c r="F375" s="148"/>
      <c r="G375" s="148"/>
      <c r="H375" s="148"/>
      <c r="I375" s="148"/>
      <c r="J375" s="148"/>
    </row>
    <row r="376" spans="2:10" x14ac:dyDescent="0.3">
      <c r="B376" s="148"/>
      <c r="C376" s="148"/>
      <c r="D376" s="148"/>
      <c r="E376" s="148"/>
      <c r="F376" s="148"/>
      <c r="G376" s="148"/>
      <c r="H376" s="148"/>
      <c r="I376" s="148"/>
      <c r="J376" s="148"/>
    </row>
    <row r="377" spans="2:10" x14ac:dyDescent="0.3">
      <c r="B377" s="148"/>
      <c r="C377" s="148"/>
      <c r="D377" s="148"/>
      <c r="E377" s="148"/>
      <c r="F377" s="148"/>
      <c r="G377" s="148"/>
      <c r="H377" s="148"/>
      <c r="I377" s="148"/>
      <c r="J377" s="148"/>
    </row>
    <row r="378" spans="2:10" x14ac:dyDescent="0.3">
      <c r="B378" s="148"/>
      <c r="C378" s="148"/>
      <c r="D378" s="148"/>
      <c r="E378" s="148"/>
      <c r="F378" s="148"/>
      <c r="G378" s="148"/>
      <c r="H378" s="148"/>
      <c r="I378" s="148"/>
      <c r="J378" s="148"/>
    </row>
    <row r="379" spans="2:10" x14ac:dyDescent="0.3">
      <c r="B379" s="148"/>
      <c r="C379" s="148"/>
      <c r="D379" s="148"/>
      <c r="E379" s="148"/>
      <c r="F379" s="148"/>
      <c r="G379" s="148"/>
      <c r="H379" s="148"/>
      <c r="I379" s="148"/>
      <c r="J379" s="148"/>
    </row>
    <row r="380" spans="2:10" x14ac:dyDescent="0.3">
      <c r="B380" s="148"/>
      <c r="C380" s="148"/>
      <c r="D380" s="148"/>
      <c r="E380" s="148"/>
      <c r="F380" s="148"/>
      <c r="G380" s="148"/>
      <c r="H380" s="148"/>
      <c r="I380" s="148"/>
      <c r="J380" s="148"/>
    </row>
    <row r="381" spans="2:10" x14ac:dyDescent="0.3">
      <c r="B381" s="148"/>
      <c r="C381" s="148"/>
      <c r="D381" s="148"/>
      <c r="E381" s="148"/>
      <c r="F381" s="148"/>
      <c r="G381" s="148"/>
      <c r="H381" s="148"/>
      <c r="I381" s="148"/>
      <c r="J381" s="148"/>
    </row>
    <row r="382" spans="2:10" x14ac:dyDescent="0.3">
      <c r="B382" s="148"/>
      <c r="C382" s="148"/>
      <c r="D382" s="148"/>
      <c r="E382" s="148"/>
      <c r="F382" s="148"/>
      <c r="G382" s="148"/>
      <c r="H382" s="148"/>
      <c r="I382" s="148"/>
      <c r="J382" s="148"/>
    </row>
    <row r="383" spans="2:10" x14ac:dyDescent="0.3">
      <c r="B383" s="148"/>
      <c r="C383" s="148"/>
      <c r="D383" s="148"/>
      <c r="E383" s="148"/>
      <c r="F383" s="148"/>
      <c r="G383" s="148"/>
      <c r="H383" s="148"/>
      <c r="I383" s="148"/>
      <c r="J383" s="148"/>
    </row>
    <row r="384" spans="2:10" x14ac:dyDescent="0.3">
      <c r="B384" s="148"/>
      <c r="C384" s="148"/>
      <c r="D384" s="148"/>
      <c r="E384" s="148"/>
      <c r="F384" s="148"/>
      <c r="G384" s="148"/>
      <c r="H384" s="148"/>
      <c r="I384" s="148"/>
      <c r="J384" s="148"/>
    </row>
    <row r="385" spans="2:10" x14ac:dyDescent="0.3">
      <c r="B385" s="148"/>
      <c r="C385" s="148"/>
      <c r="D385" s="148"/>
      <c r="E385" s="148"/>
      <c r="F385" s="148"/>
      <c r="G385" s="148"/>
      <c r="H385" s="148"/>
      <c r="I385" s="148"/>
      <c r="J385" s="148"/>
    </row>
    <row r="386" spans="2:10" x14ac:dyDescent="0.3">
      <c r="B386" s="148"/>
      <c r="C386" s="148"/>
      <c r="D386" s="148"/>
      <c r="E386" s="148"/>
      <c r="F386" s="148"/>
      <c r="G386" s="148"/>
      <c r="H386" s="148"/>
      <c r="I386" s="148"/>
      <c r="J386" s="148"/>
    </row>
    <row r="387" spans="2:10" x14ac:dyDescent="0.3">
      <c r="B387" s="148"/>
      <c r="C387" s="148"/>
      <c r="D387" s="148"/>
      <c r="E387" s="148"/>
      <c r="F387" s="148"/>
      <c r="G387" s="148"/>
      <c r="H387" s="148"/>
      <c r="I387" s="148"/>
      <c r="J387" s="148"/>
    </row>
    <row r="388" spans="2:10" x14ac:dyDescent="0.3">
      <c r="B388" s="148"/>
      <c r="C388" s="148"/>
      <c r="D388" s="148"/>
      <c r="E388" s="148"/>
      <c r="F388" s="148"/>
      <c r="G388" s="148"/>
      <c r="H388" s="148"/>
      <c r="I388" s="148"/>
      <c r="J388" s="148"/>
    </row>
    <row r="389" spans="2:10" x14ac:dyDescent="0.3">
      <c r="B389" s="148"/>
      <c r="C389" s="148"/>
      <c r="D389" s="148"/>
      <c r="E389" s="148"/>
      <c r="F389" s="148"/>
      <c r="G389" s="148"/>
      <c r="H389" s="148"/>
      <c r="I389" s="148"/>
      <c r="J389" s="148"/>
    </row>
    <row r="390" spans="2:10" x14ac:dyDescent="0.3">
      <c r="B390" s="148"/>
      <c r="C390" s="148"/>
      <c r="D390" s="148"/>
      <c r="E390" s="148"/>
      <c r="F390" s="148"/>
      <c r="G390" s="148"/>
      <c r="H390" s="148"/>
      <c r="I390" s="148"/>
      <c r="J390" s="148"/>
    </row>
    <row r="391" spans="2:10" x14ac:dyDescent="0.3">
      <c r="B391" s="148"/>
      <c r="C391" s="148"/>
      <c r="D391" s="148"/>
      <c r="E391" s="148"/>
      <c r="F391" s="148"/>
      <c r="G391" s="148"/>
      <c r="H391" s="148"/>
      <c r="I391" s="148"/>
      <c r="J391" s="148"/>
    </row>
    <row r="392" spans="2:10" x14ac:dyDescent="0.3">
      <c r="B392" s="148"/>
      <c r="C392" s="148"/>
      <c r="D392" s="148"/>
      <c r="E392" s="148"/>
      <c r="F392" s="148"/>
      <c r="G392" s="148"/>
      <c r="H392" s="148"/>
      <c r="I392" s="148"/>
      <c r="J392" s="148"/>
    </row>
    <row r="393" spans="2:10" x14ac:dyDescent="0.3">
      <c r="B393" s="148"/>
      <c r="C393" s="148"/>
      <c r="D393" s="148"/>
      <c r="E393" s="148"/>
      <c r="F393" s="148"/>
      <c r="G393" s="148"/>
      <c r="H393" s="148"/>
      <c r="I393" s="148"/>
      <c r="J393" s="148"/>
    </row>
    <row r="394" spans="2:10" x14ac:dyDescent="0.3">
      <c r="B394" s="148"/>
      <c r="C394" s="148"/>
      <c r="D394" s="148"/>
      <c r="E394" s="148"/>
      <c r="F394" s="148"/>
      <c r="G394" s="148"/>
      <c r="H394" s="148"/>
      <c r="I394" s="148"/>
      <c r="J394" s="148"/>
    </row>
    <row r="395" spans="2:10" x14ac:dyDescent="0.3">
      <c r="B395" s="148"/>
      <c r="C395" s="148"/>
      <c r="D395" s="148"/>
      <c r="E395" s="148"/>
      <c r="F395" s="148"/>
      <c r="G395" s="148"/>
      <c r="H395" s="148"/>
      <c r="I395" s="148"/>
      <c r="J395" s="148"/>
    </row>
    <row r="396" spans="2:10" x14ac:dyDescent="0.3">
      <c r="B396" s="148"/>
      <c r="C396" s="148"/>
      <c r="D396" s="148"/>
      <c r="E396" s="148"/>
      <c r="F396" s="148"/>
      <c r="G396" s="148"/>
      <c r="H396" s="148"/>
      <c r="I396" s="148"/>
      <c r="J396" s="148"/>
    </row>
    <row r="397" spans="2:10" x14ac:dyDescent="0.3">
      <c r="B397" s="148"/>
      <c r="C397" s="148"/>
      <c r="D397" s="148"/>
      <c r="E397" s="148"/>
      <c r="F397" s="148"/>
      <c r="G397" s="148"/>
      <c r="H397" s="148"/>
      <c r="I397" s="148"/>
      <c r="J397" s="148"/>
    </row>
    <row r="398" spans="2:10" x14ac:dyDescent="0.3">
      <c r="B398" s="148"/>
      <c r="C398" s="148"/>
      <c r="D398" s="148"/>
      <c r="E398" s="148"/>
      <c r="F398" s="148"/>
      <c r="G398" s="148"/>
      <c r="H398" s="148"/>
      <c r="I398" s="148"/>
      <c r="J398" s="148"/>
    </row>
    <row r="399" spans="2:10" x14ac:dyDescent="0.3">
      <c r="B399" s="148"/>
      <c r="C399" s="148"/>
      <c r="D399" s="148"/>
      <c r="E399" s="148"/>
      <c r="F399" s="148"/>
      <c r="G399" s="148"/>
      <c r="H399" s="148"/>
      <c r="I399" s="148"/>
      <c r="J399" s="148"/>
    </row>
    <row r="400" spans="2:10" x14ac:dyDescent="0.3">
      <c r="B400" s="148"/>
      <c r="C400" s="148"/>
      <c r="D400" s="148"/>
      <c r="E400" s="148"/>
      <c r="F400" s="148"/>
      <c r="G400" s="148"/>
      <c r="H400" s="148"/>
      <c r="I400" s="148"/>
      <c r="J400" s="148"/>
    </row>
    <row r="401" spans="2:10" x14ac:dyDescent="0.3">
      <c r="B401" s="148"/>
      <c r="C401" s="148"/>
      <c r="D401" s="148"/>
      <c r="E401" s="148"/>
      <c r="F401" s="148"/>
      <c r="G401" s="148"/>
      <c r="H401" s="148"/>
      <c r="I401" s="148"/>
      <c r="J401" s="148"/>
    </row>
    <row r="402" spans="2:10" x14ac:dyDescent="0.3">
      <c r="B402" s="148"/>
      <c r="C402" s="148"/>
      <c r="D402" s="148"/>
      <c r="E402" s="148"/>
      <c r="F402" s="148"/>
      <c r="G402" s="148"/>
      <c r="H402" s="148"/>
      <c r="I402" s="148"/>
      <c r="J402" s="148"/>
    </row>
    <row r="403" spans="2:10" x14ac:dyDescent="0.3">
      <c r="B403" s="148"/>
      <c r="C403" s="148"/>
      <c r="D403" s="148"/>
      <c r="E403" s="148"/>
      <c r="F403" s="148"/>
      <c r="G403" s="148"/>
      <c r="H403" s="148"/>
      <c r="I403" s="148"/>
      <c r="J403" s="148"/>
    </row>
    <row r="404" spans="2:10" x14ac:dyDescent="0.3">
      <c r="B404" s="148"/>
      <c r="C404" s="148"/>
      <c r="D404" s="148"/>
      <c r="E404" s="148"/>
      <c r="F404" s="148"/>
      <c r="G404" s="148"/>
      <c r="H404" s="148"/>
      <c r="I404" s="148"/>
      <c r="J404" s="148"/>
    </row>
    <row r="405" spans="2:10" x14ac:dyDescent="0.3">
      <c r="B405" s="148"/>
      <c r="C405" s="148"/>
      <c r="D405" s="148"/>
      <c r="E405" s="148"/>
      <c r="F405" s="148"/>
      <c r="G405" s="148"/>
      <c r="H405" s="148"/>
      <c r="I405" s="148"/>
      <c r="J405" s="148"/>
    </row>
    <row r="406" spans="2:10" x14ac:dyDescent="0.3">
      <c r="B406" s="148"/>
      <c r="C406" s="148"/>
      <c r="D406" s="148"/>
      <c r="E406" s="148"/>
      <c r="F406" s="148"/>
      <c r="G406" s="148"/>
      <c r="H406" s="148"/>
      <c r="I406" s="148"/>
      <c r="J406" s="148"/>
    </row>
    <row r="407" spans="2:10" x14ac:dyDescent="0.3">
      <c r="B407" s="148"/>
      <c r="C407" s="148"/>
      <c r="D407" s="148"/>
      <c r="E407" s="148"/>
      <c r="F407" s="148"/>
      <c r="G407" s="148"/>
      <c r="H407" s="148"/>
      <c r="I407" s="148"/>
      <c r="J407" s="148"/>
    </row>
    <row r="408" spans="2:10" x14ac:dyDescent="0.3">
      <c r="B408" s="148"/>
      <c r="C408" s="148"/>
      <c r="D408" s="148"/>
      <c r="E408" s="148"/>
      <c r="F408" s="148"/>
      <c r="G408" s="148"/>
      <c r="H408" s="148"/>
      <c r="I408" s="148"/>
      <c r="J408" s="148"/>
    </row>
    <row r="409" spans="2:10" x14ac:dyDescent="0.3">
      <c r="B409" s="148"/>
      <c r="C409" s="148"/>
      <c r="D409" s="148"/>
      <c r="E409" s="148"/>
      <c r="F409" s="148"/>
      <c r="G409" s="148"/>
      <c r="H409" s="148"/>
      <c r="I409" s="148"/>
      <c r="J409" s="148"/>
    </row>
    <row r="410" spans="2:10" x14ac:dyDescent="0.3">
      <c r="B410" s="148"/>
      <c r="C410" s="148"/>
      <c r="D410" s="148"/>
      <c r="E410" s="148"/>
      <c r="F410" s="148"/>
      <c r="G410" s="148"/>
      <c r="H410" s="148"/>
      <c r="I410" s="148"/>
      <c r="J410" s="148"/>
    </row>
    <row r="411" spans="2:10" x14ac:dyDescent="0.3">
      <c r="B411" s="148"/>
      <c r="C411" s="148"/>
      <c r="D411" s="148"/>
      <c r="E411" s="148"/>
      <c r="F411" s="148"/>
      <c r="G411" s="148"/>
      <c r="H411" s="148"/>
      <c r="I411" s="148"/>
      <c r="J411" s="148"/>
    </row>
    <row r="412" spans="2:10" x14ac:dyDescent="0.3">
      <c r="B412" s="148"/>
      <c r="C412" s="148"/>
      <c r="D412" s="148"/>
      <c r="E412" s="148"/>
      <c r="F412" s="148"/>
      <c r="G412" s="148"/>
      <c r="H412" s="148"/>
      <c r="I412" s="148"/>
      <c r="J412" s="148"/>
    </row>
    <row r="413" spans="2:10" x14ac:dyDescent="0.3">
      <c r="B413" s="148"/>
      <c r="C413" s="148"/>
      <c r="D413" s="148"/>
      <c r="E413" s="148"/>
      <c r="F413" s="148"/>
      <c r="G413" s="148"/>
      <c r="H413" s="148"/>
      <c r="I413" s="148"/>
      <c r="J413" s="148"/>
    </row>
    <row r="414" spans="2:10" x14ac:dyDescent="0.3">
      <c r="B414" s="148"/>
      <c r="C414" s="148"/>
      <c r="D414" s="148"/>
      <c r="E414" s="148"/>
      <c r="F414" s="148"/>
      <c r="G414" s="148"/>
      <c r="H414" s="148"/>
      <c r="I414" s="148"/>
      <c r="J414" s="148"/>
    </row>
    <row r="415" spans="2:10" x14ac:dyDescent="0.3">
      <c r="B415" s="148"/>
      <c r="C415" s="148"/>
      <c r="D415" s="148"/>
      <c r="E415" s="148"/>
      <c r="F415" s="148"/>
      <c r="G415" s="148"/>
      <c r="H415" s="148"/>
      <c r="I415" s="148"/>
      <c r="J415" s="148"/>
    </row>
    <row r="416" spans="2:10" x14ac:dyDescent="0.3">
      <c r="B416" s="148"/>
      <c r="C416" s="148"/>
      <c r="D416" s="148"/>
      <c r="E416" s="148"/>
      <c r="F416" s="148"/>
      <c r="G416" s="148"/>
      <c r="H416" s="148"/>
      <c r="I416" s="148"/>
      <c r="J416" s="148"/>
    </row>
    <row r="417" spans="2:10" x14ac:dyDescent="0.3">
      <c r="B417" s="148"/>
      <c r="C417" s="148"/>
      <c r="D417" s="148"/>
      <c r="E417" s="148"/>
      <c r="F417" s="148"/>
      <c r="G417" s="148"/>
      <c r="H417" s="148"/>
      <c r="I417" s="148"/>
      <c r="J417" s="148"/>
    </row>
    <row r="418" spans="2:10" x14ac:dyDescent="0.3">
      <c r="B418" s="148"/>
      <c r="C418" s="148"/>
      <c r="D418" s="148"/>
      <c r="E418" s="148"/>
      <c r="F418" s="148"/>
      <c r="G418" s="148"/>
      <c r="H418" s="148"/>
      <c r="I418" s="148"/>
      <c r="J418" s="148"/>
    </row>
    <row r="419" spans="2:10" x14ac:dyDescent="0.3">
      <c r="B419" s="148"/>
      <c r="C419" s="148"/>
      <c r="D419" s="148"/>
      <c r="E419" s="148"/>
      <c r="F419" s="148"/>
      <c r="G419" s="148"/>
      <c r="H419" s="148"/>
      <c r="I419" s="148"/>
      <c r="J419" s="148"/>
    </row>
    <row r="420" spans="2:10" x14ac:dyDescent="0.3">
      <c r="B420" s="148"/>
      <c r="C420" s="148"/>
      <c r="D420" s="148"/>
      <c r="E420" s="148"/>
      <c r="F420" s="148"/>
      <c r="G420" s="148"/>
      <c r="H420" s="148"/>
      <c r="I420" s="148"/>
      <c r="J420" s="148"/>
    </row>
    <row r="421" spans="2:10" x14ac:dyDescent="0.3">
      <c r="B421" s="148"/>
      <c r="C421" s="148"/>
      <c r="D421" s="148"/>
      <c r="E421" s="148"/>
      <c r="F421" s="148"/>
      <c r="G421" s="148"/>
      <c r="H421" s="148"/>
      <c r="I421" s="148"/>
      <c r="J421" s="148"/>
    </row>
    <row r="422" spans="2:10" x14ac:dyDescent="0.3">
      <c r="B422" s="148"/>
      <c r="C422" s="148"/>
      <c r="D422" s="148"/>
      <c r="E422" s="148"/>
      <c r="F422" s="148"/>
      <c r="G422" s="148"/>
      <c r="H422" s="148"/>
      <c r="I422" s="148"/>
      <c r="J422" s="148"/>
    </row>
    <row r="423" spans="2:10" x14ac:dyDescent="0.3">
      <c r="B423" s="148"/>
      <c r="C423" s="148"/>
      <c r="D423" s="148"/>
      <c r="E423" s="148"/>
      <c r="F423" s="148"/>
      <c r="G423" s="148"/>
      <c r="H423" s="148"/>
      <c r="I423" s="148"/>
      <c r="J423" s="148"/>
    </row>
    <row r="424" spans="2:10" x14ac:dyDescent="0.3">
      <c r="B424" s="148"/>
      <c r="C424" s="148"/>
      <c r="D424" s="148"/>
      <c r="E424" s="148"/>
      <c r="F424" s="148"/>
      <c r="G424" s="148"/>
      <c r="H424" s="148"/>
      <c r="I424" s="148"/>
      <c r="J424" s="148"/>
    </row>
    <row r="425" spans="2:10" x14ac:dyDescent="0.3">
      <c r="B425" s="148"/>
      <c r="C425" s="148"/>
      <c r="D425" s="148"/>
      <c r="E425" s="148"/>
      <c r="F425" s="148"/>
      <c r="G425" s="148"/>
      <c r="H425" s="148"/>
      <c r="I425" s="148"/>
      <c r="J425" s="148"/>
    </row>
    <row r="426" spans="2:10" x14ac:dyDescent="0.3">
      <c r="B426" s="148"/>
      <c r="C426" s="148"/>
      <c r="D426" s="148"/>
      <c r="E426" s="148"/>
      <c r="F426" s="148"/>
      <c r="G426" s="148"/>
      <c r="H426" s="148"/>
      <c r="I426" s="148"/>
      <c r="J426" s="148"/>
    </row>
    <row r="427" spans="2:10" x14ac:dyDescent="0.3">
      <c r="B427" s="148"/>
      <c r="C427" s="148"/>
      <c r="D427" s="148"/>
      <c r="E427" s="148"/>
      <c r="F427" s="148"/>
      <c r="G427" s="148"/>
      <c r="H427" s="148"/>
      <c r="I427" s="148"/>
      <c r="J427" s="148"/>
    </row>
    <row r="428" spans="2:10" x14ac:dyDescent="0.3">
      <c r="B428" s="148"/>
      <c r="C428" s="148"/>
      <c r="D428" s="148"/>
      <c r="E428" s="148"/>
      <c r="F428" s="148"/>
      <c r="G428" s="148"/>
      <c r="H428" s="148"/>
      <c r="I428" s="148"/>
      <c r="J428" s="148"/>
    </row>
    <row r="429" spans="2:10" x14ac:dyDescent="0.3">
      <c r="B429" s="148"/>
      <c r="C429" s="148"/>
      <c r="D429" s="148"/>
      <c r="E429" s="148"/>
      <c r="F429" s="148"/>
      <c r="G429" s="148"/>
      <c r="H429" s="148"/>
      <c r="I429" s="148"/>
      <c r="J429" s="148"/>
    </row>
    <row r="430" spans="2:10" x14ac:dyDescent="0.3">
      <c r="B430" s="148"/>
      <c r="C430" s="148"/>
      <c r="D430" s="148"/>
      <c r="E430" s="148"/>
      <c r="F430" s="148"/>
      <c r="G430" s="148"/>
      <c r="H430" s="148"/>
      <c r="I430" s="148"/>
      <c r="J430" s="148"/>
    </row>
    <row r="431" spans="2:10" x14ac:dyDescent="0.3">
      <c r="B431" s="148"/>
      <c r="C431" s="148"/>
      <c r="D431" s="148"/>
      <c r="E431" s="148"/>
      <c r="F431" s="148"/>
      <c r="G431" s="148"/>
      <c r="H431" s="148"/>
      <c r="I431" s="148"/>
      <c r="J431" s="148"/>
    </row>
    <row r="432" spans="2:10" x14ac:dyDescent="0.3">
      <c r="B432" s="148"/>
      <c r="C432" s="148"/>
      <c r="D432" s="148"/>
      <c r="E432" s="148"/>
      <c r="F432" s="148"/>
      <c r="G432" s="148"/>
      <c r="H432" s="148"/>
      <c r="I432" s="148"/>
      <c r="J432" s="148"/>
    </row>
    <row r="433" spans="2:10" x14ac:dyDescent="0.3">
      <c r="B433" s="148"/>
      <c r="C433" s="148"/>
      <c r="D433" s="148"/>
      <c r="E433" s="148"/>
      <c r="F433" s="148"/>
      <c r="G433" s="148"/>
      <c r="H433" s="148"/>
      <c r="I433" s="148"/>
      <c r="J433" s="148"/>
    </row>
    <row r="434" spans="2:10" x14ac:dyDescent="0.3">
      <c r="B434" s="148"/>
      <c r="C434" s="148"/>
      <c r="D434" s="148"/>
      <c r="E434" s="148"/>
      <c r="F434" s="148"/>
      <c r="G434" s="148"/>
      <c r="H434" s="148"/>
      <c r="I434" s="148"/>
      <c r="J434" s="148"/>
    </row>
    <row r="435" spans="2:10" x14ac:dyDescent="0.3">
      <c r="B435" s="148"/>
      <c r="C435" s="148"/>
      <c r="D435" s="148"/>
      <c r="E435" s="148"/>
      <c r="F435" s="148"/>
      <c r="G435" s="148"/>
      <c r="H435" s="148"/>
      <c r="I435" s="148"/>
      <c r="J435" s="148"/>
    </row>
    <row r="436" spans="2:10" x14ac:dyDescent="0.3">
      <c r="B436" s="148"/>
      <c r="C436" s="148"/>
      <c r="D436" s="148"/>
      <c r="E436" s="148"/>
      <c r="F436" s="148"/>
      <c r="G436" s="148"/>
      <c r="H436" s="148"/>
      <c r="I436" s="148"/>
      <c r="J436" s="148"/>
    </row>
    <row r="437" spans="2:10" x14ac:dyDescent="0.3">
      <c r="B437" s="148"/>
      <c r="C437" s="148"/>
      <c r="D437" s="148"/>
      <c r="E437" s="148"/>
      <c r="F437" s="148"/>
      <c r="G437" s="148"/>
      <c r="H437" s="148"/>
      <c r="I437" s="148"/>
      <c r="J437" s="148"/>
    </row>
    <row r="438" spans="2:10" x14ac:dyDescent="0.3">
      <c r="B438" s="148"/>
      <c r="C438" s="148"/>
      <c r="D438" s="148"/>
      <c r="E438" s="148"/>
      <c r="F438" s="148"/>
      <c r="G438" s="148"/>
      <c r="H438" s="148"/>
      <c r="I438" s="148"/>
      <c r="J438" s="148"/>
    </row>
    <row r="439" spans="2:10" x14ac:dyDescent="0.3">
      <c r="B439" s="148"/>
      <c r="C439" s="148"/>
      <c r="D439" s="148"/>
      <c r="E439" s="148"/>
      <c r="F439" s="148"/>
      <c r="G439" s="148"/>
      <c r="H439" s="148"/>
      <c r="I439" s="148"/>
      <c r="J439" s="148"/>
    </row>
    <row r="440" spans="2:10" x14ac:dyDescent="0.3">
      <c r="B440" s="148"/>
      <c r="C440" s="148"/>
      <c r="D440" s="148"/>
      <c r="E440" s="148"/>
      <c r="F440" s="148"/>
      <c r="G440" s="148"/>
      <c r="H440" s="148"/>
      <c r="I440" s="148"/>
      <c r="J440" s="148"/>
    </row>
    <row r="441" spans="2:10" x14ac:dyDescent="0.3">
      <c r="B441" s="148"/>
      <c r="C441" s="148"/>
      <c r="D441" s="148"/>
      <c r="E441" s="148"/>
      <c r="F441" s="148"/>
      <c r="G441" s="148"/>
      <c r="H441" s="148"/>
      <c r="I441" s="148"/>
      <c r="J441" s="148"/>
    </row>
    <row r="442" spans="2:10" x14ac:dyDescent="0.3">
      <c r="B442" s="148"/>
      <c r="C442" s="148"/>
      <c r="D442" s="148"/>
      <c r="E442" s="148"/>
      <c r="F442" s="148"/>
      <c r="G442" s="148"/>
      <c r="H442" s="148"/>
      <c r="I442" s="148"/>
      <c r="J442" s="148"/>
    </row>
    <row r="443" spans="2:10" x14ac:dyDescent="0.3">
      <c r="B443" s="148"/>
      <c r="C443" s="148"/>
      <c r="D443" s="148"/>
      <c r="E443" s="148"/>
      <c r="F443" s="148"/>
      <c r="G443" s="148"/>
      <c r="H443" s="148"/>
      <c r="I443" s="148"/>
      <c r="J443" s="148"/>
    </row>
    <row r="444" spans="2:10" x14ac:dyDescent="0.3">
      <c r="B444" s="148"/>
      <c r="C444" s="148"/>
      <c r="D444" s="148"/>
      <c r="E444" s="148"/>
      <c r="F444" s="148"/>
      <c r="G444" s="148"/>
      <c r="H444" s="148"/>
      <c r="I444" s="148"/>
      <c r="J444" s="148"/>
    </row>
    <row r="445" spans="2:10" x14ac:dyDescent="0.3">
      <c r="B445" s="148"/>
      <c r="C445" s="148"/>
      <c r="D445" s="148"/>
      <c r="E445" s="148"/>
      <c r="F445" s="148"/>
      <c r="G445" s="148"/>
      <c r="H445" s="148"/>
      <c r="I445" s="148"/>
      <c r="J445" s="148"/>
    </row>
    <row r="446" spans="2:10" x14ac:dyDescent="0.3">
      <c r="B446" s="148"/>
      <c r="C446" s="148"/>
      <c r="D446" s="148"/>
      <c r="E446" s="148"/>
      <c r="F446" s="148"/>
      <c r="G446" s="148"/>
      <c r="H446" s="148"/>
      <c r="I446" s="148"/>
      <c r="J446" s="148"/>
    </row>
    <row r="447" spans="2:10" x14ac:dyDescent="0.3">
      <c r="B447" s="148"/>
      <c r="C447" s="148"/>
      <c r="D447" s="148"/>
      <c r="E447" s="148"/>
      <c r="F447" s="148"/>
      <c r="G447" s="148"/>
      <c r="H447" s="148"/>
      <c r="I447" s="148"/>
      <c r="J447" s="148"/>
    </row>
    <row r="448" spans="2:10" x14ac:dyDescent="0.3">
      <c r="B448" s="148"/>
      <c r="C448" s="148"/>
      <c r="D448" s="148"/>
      <c r="E448" s="148"/>
      <c r="F448" s="148"/>
      <c r="G448" s="148"/>
      <c r="H448" s="148"/>
      <c r="I448" s="148"/>
      <c r="J448" s="148"/>
    </row>
    <row r="449" spans="2:10" x14ac:dyDescent="0.3">
      <c r="B449" s="148"/>
      <c r="C449" s="148"/>
      <c r="D449" s="148"/>
      <c r="E449" s="148"/>
      <c r="F449" s="148"/>
      <c r="G449" s="148"/>
      <c r="H449" s="148"/>
      <c r="I449" s="148"/>
      <c r="J449" s="148"/>
    </row>
    <row r="450" spans="2:10" x14ac:dyDescent="0.3">
      <c r="B450" s="148"/>
      <c r="C450" s="148"/>
      <c r="D450" s="148"/>
      <c r="E450" s="148"/>
      <c r="F450" s="148"/>
      <c r="G450" s="148"/>
      <c r="H450" s="148"/>
      <c r="I450" s="148"/>
      <c r="J450" s="148"/>
    </row>
    <row r="451" spans="2:10" x14ac:dyDescent="0.3">
      <c r="B451" s="148"/>
      <c r="C451" s="148"/>
      <c r="D451" s="148"/>
      <c r="E451" s="148"/>
      <c r="F451" s="148"/>
      <c r="G451" s="148"/>
      <c r="H451" s="148"/>
      <c r="I451" s="148"/>
      <c r="J451" s="148"/>
    </row>
    <row r="452" spans="2:10" x14ac:dyDescent="0.3">
      <c r="B452" s="148"/>
      <c r="C452" s="148"/>
      <c r="D452" s="148"/>
      <c r="E452" s="148"/>
      <c r="F452" s="148"/>
      <c r="G452" s="148"/>
      <c r="H452" s="148"/>
      <c r="I452" s="148"/>
      <c r="J452" s="148"/>
    </row>
    <row r="453" spans="2:10" x14ac:dyDescent="0.3">
      <c r="B453" s="148"/>
      <c r="C453" s="148"/>
      <c r="D453" s="148"/>
      <c r="E453" s="148"/>
      <c r="F453" s="148"/>
      <c r="G453" s="148"/>
      <c r="H453" s="148"/>
      <c r="I453" s="148"/>
      <c r="J453" s="148"/>
    </row>
    <row r="454" spans="2:10" x14ac:dyDescent="0.3">
      <c r="B454" s="148"/>
      <c r="C454" s="148"/>
      <c r="D454" s="148"/>
      <c r="E454" s="148"/>
      <c r="F454" s="148"/>
      <c r="G454" s="148"/>
      <c r="H454" s="148"/>
      <c r="I454" s="148"/>
      <c r="J454" s="148"/>
    </row>
    <row r="455" spans="2:10" x14ac:dyDescent="0.3">
      <c r="B455" s="148"/>
      <c r="C455" s="148"/>
      <c r="D455" s="148"/>
      <c r="E455" s="148"/>
      <c r="F455" s="148"/>
      <c r="G455" s="148"/>
      <c r="H455" s="148"/>
      <c r="I455" s="148"/>
      <c r="J455" s="148"/>
    </row>
    <row r="456" spans="2:10" x14ac:dyDescent="0.3">
      <c r="B456" s="148"/>
      <c r="C456" s="148"/>
      <c r="D456" s="148"/>
      <c r="E456" s="148"/>
      <c r="F456" s="148"/>
      <c r="G456" s="148"/>
      <c r="H456" s="148"/>
      <c r="I456" s="148"/>
      <c r="J456" s="148"/>
    </row>
    <row r="457" spans="2:10" x14ac:dyDescent="0.3">
      <c r="B457" s="148"/>
      <c r="C457" s="148"/>
      <c r="D457" s="148"/>
      <c r="E457" s="148"/>
      <c r="F457" s="148"/>
      <c r="G457" s="148"/>
      <c r="H457" s="148"/>
      <c r="I457" s="148"/>
      <c r="J457" s="148"/>
    </row>
    <row r="458" spans="2:10" x14ac:dyDescent="0.3">
      <c r="B458" s="148"/>
      <c r="C458" s="148"/>
      <c r="D458" s="148"/>
      <c r="E458" s="148"/>
      <c r="F458" s="148"/>
      <c r="G458" s="148"/>
      <c r="H458" s="148"/>
      <c r="I458" s="148"/>
      <c r="J458" s="148"/>
    </row>
    <row r="459" spans="2:10" x14ac:dyDescent="0.3">
      <c r="B459" s="148"/>
      <c r="C459" s="148"/>
      <c r="D459" s="148"/>
      <c r="E459" s="148"/>
      <c r="F459" s="148"/>
      <c r="G459" s="148"/>
      <c r="H459" s="148"/>
      <c r="I459" s="148"/>
      <c r="J459" s="148"/>
    </row>
    <row r="460" spans="2:10" x14ac:dyDescent="0.3">
      <c r="B460" s="148"/>
      <c r="C460" s="148"/>
      <c r="D460" s="148"/>
      <c r="E460" s="148"/>
      <c r="F460" s="148"/>
      <c r="G460" s="148"/>
      <c r="H460" s="148"/>
      <c r="I460" s="148"/>
      <c r="J460" s="148"/>
    </row>
    <row r="461" spans="2:10" x14ac:dyDescent="0.3">
      <c r="B461" s="148"/>
      <c r="C461" s="148"/>
      <c r="D461" s="148"/>
      <c r="E461" s="148"/>
      <c r="F461" s="148"/>
      <c r="G461" s="148"/>
      <c r="H461" s="148"/>
      <c r="I461" s="148"/>
      <c r="J461" s="148"/>
    </row>
    <row r="462" spans="2:10" x14ac:dyDescent="0.3">
      <c r="B462" s="148"/>
      <c r="C462" s="148"/>
      <c r="D462" s="148"/>
      <c r="E462" s="148"/>
      <c r="F462" s="148"/>
      <c r="G462" s="148"/>
      <c r="H462" s="148"/>
      <c r="I462" s="148"/>
      <c r="J462" s="148"/>
    </row>
    <row r="463" spans="2:10" x14ac:dyDescent="0.3">
      <c r="B463" s="148"/>
      <c r="C463" s="148"/>
      <c r="D463" s="148"/>
      <c r="E463" s="148"/>
      <c r="F463" s="148"/>
      <c r="G463" s="148"/>
      <c r="H463" s="148"/>
      <c r="I463" s="148"/>
      <c r="J463" s="148"/>
    </row>
    <row r="464" spans="2:10" x14ac:dyDescent="0.3">
      <c r="B464" s="148"/>
      <c r="C464" s="148"/>
      <c r="D464" s="148"/>
      <c r="E464" s="148"/>
      <c r="F464" s="148"/>
      <c r="G464" s="148"/>
      <c r="H464" s="148"/>
      <c r="I464" s="148"/>
      <c r="J464" s="148"/>
    </row>
    <row r="465" spans="2:10" x14ac:dyDescent="0.3">
      <c r="B465" s="148"/>
      <c r="C465" s="148"/>
      <c r="D465" s="148"/>
      <c r="E465" s="148"/>
      <c r="F465" s="148"/>
      <c r="G465" s="148"/>
      <c r="H465" s="148"/>
      <c r="I465" s="148"/>
      <c r="J465" s="148"/>
    </row>
    <row r="466" spans="2:10" x14ac:dyDescent="0.3">
      <c r="B466" s="148"/>
      <c r="C466" s="148"/>
      <c r="D466" s="148"/>
      <c r="E466" s="148"/>
      <c r="F466" s="148"/>
      <c r="G466" s="148"/>
      <c r="H466" s="148"/>
      <c r="I466" s="148"/>
      <c r="J466" s="148"/>
    </row>
    <row r="467" spans="2:10" x14ac:dyDescent="0.3">
      <c r="B467" s="148"/>
      <c r="C467" s="148"/>
      <c r="D467" s="148"/>
      <c r="E467" s="148"/>
      <c r="F467" s="148"/>
      <c r="G467" s="148"/>
      <c r="H467" s="148"/>
      <c r="I467" s="148"/>
      <c r="J467" s="148"/>
    </row>
    <row r="468" spans="2:10" x14ac:dyDescent="0.3">
      <c r="B468" s="148"/>
      <c r="C468" s="148"/>
      <c r="D468" s="148"/>
      <c r="E468" s="148"/>
      <c r="F468" s="148"/>
      <c r="G468" s="148"/>
      <c r="H468" s="148"/>
      <c r="I468" s="148"/>
      <c r="J468" s="148"/>
    </row>
    <row r="469" spans="2:10" x14ac:dyDescent="0.3">
      <c r="B469" s="148"/>
      <c r="C469" s="148"/>
      <c r="D469" s="148"/>
      <c r="E469" s="148"/>
      <c r="F469" s="148"/>
      <c r="G469" s="148"/>
      <c r="H469" s="148"/>
      <c r="I469" s="148"/>
      <c r="J469" s="148"/>
    </row>
    <row r="470" spans="2:10" x14ac:dyDescent="0.3">
      <c r="B470" s="148"/>
      <c r="C470" s="148"/>
      <c r="D470" s="148"/>
      <c r="E470" s="148"/>
      <c r="F470" s="148"/>
      <c r="G470" s="148"/>
      <c r="H470" s="148"/>
      <c r="I470" s="148"/>
      <c r="J470" s="148"/>
    </row>
    <row r="471" spans="2:10" x14ac:dyDescent="0.3">
      <c r="B471" s="148"/>
      <c r="C471" s="148"/>
      <c r="D471" s="148"/>
      <c r="E471" s="148"/>
      <c r="F471" s="148"/>
      <c r="G471" s="148"/>
      <c r="H471" s="148"/>
      <c r="I471" s="148"/>
      <c r="J471" s="148"/>
    </row>
    <row r="472" spans="2:10" x14ac:dyDescent="0.3">
      <c r="B472" s="148"/>
      <c r="C472" s="148"/>
      <c r="D472" s="148"/>
      <c r="E472" s="148"/>
      <c r="F472" s="148"/>
      <c r="G472" s="148"/>
      <c r="H472" s="148"/>
      <c r="I472" s="148"/>
      <c r="J472" s="148"/>
    </row>
    <row r="473" spans="2:10" x14ac:dyDescent="0.3">
      <c r="B473" s="148"/>
      <c r="C473" s="148"/>
      <c r="D473" s="148"/>
      <c r="E473" s="148"/>
      <c r="F473" s="148"/>
      <c r="G473" s="148"/>
      <c r="H473" s="148"/>
      <c r="I473" s="148"/>
      <c r="J473" s="148"/>
    </row>
    <row r="474" spans="2:10" x14ac:dyDescent="0.3">
      <c r="B474" s="148"/>
      <c r="C474" s="148"/>
      <c r="D474" s="148"/>
      <c r="E474" s="148"/>
      <c r="F474" s="148"/>
      <c r="G474" s="148"/>
      <c r="H474" s="148"/>
      <c r="I474" s="148"/>
      <c r="J474" s="148"/>
    </row>
    <row r="475" spans="2:10" x14ac:dyDescent="0.3">
      <c r="B475" s="148"/>
      <c r="C475" s="148"/>
      <c r="D475" s="148"/>
      <c r="E475" s="148"/>
      <c r="F475" s="148"/>
      <c r="G475" s="148"/>
      <c r="H475" s="148"/>
      <c r="I475" s="148"/>
      <c r="J475" s="148"/>
    </row>
    <row r="476" spans="2:10" x14ac:dyDescent="0.3">
      <c r="B476" s="148"/>
      <c r="C476" s="148"/>
      <c r="D476" s="148"/>
      <c r="E476" s="148"/>
      <c r="F476" s="148"/>
      <c r="G476" s="148"/>
      <c r="H476" s="148"/>
      <c r="I476" s="148"/>
      <c r="J476" s="148"/>
    </row>
    <row r="477" spans="2:10" x14ac:dyDescent="0.3">
      <c r="B477" s="148"/>
      <c r="C477" s="148"/>
      <c r="D477" s="148"/>
      <c r="E477" s="148"/>
      <c r="F477" s="148"/>
      <c r="G477" s="148"/>
      <c r="H477" s="148"/>
      <c r="I477" s="148"/>
      <c r="J477" s="148"/>
    </row>
    <row r="478" spans="2:10" x14ac:dyDescent="0.3">
      <c r="B478" s="148"/>
      <c r="C478" s="148"/>
      <c r="D478" s="148"/>
      <c r="E478" s="148"/>
      <c r="F478" s="148"/>
      <c r="G478" s="148"/>
      <c r="H478" s="148"/>
      <c r="I478" s="148"/>
      <c r="J478" s="148"/>
    </row>
    <row r="479" spans="2:10" x14ac:dyDescent="0.3">
      <c r="B479" s="148"/>
      <c r="C479" s="148"/>
      <c r="D479" s="148"/>
      <c r="E479" s="148"/>
      <c r="F479" s="148"/>
      <c r="G479" s="148"/>
      <c r="H479" s="148"/>
      <c r="I479" s="148"/>
      <c r="J479" s="148"/>
    </row>
    <row r="480" spans="2:10" x14ac:dyDescent="0.3">
      <c r="B480" s="148"/>
      <c r="C480" s="148"/>
      <c r="D480" s="148"/>
      <c r="E480" s="148"/>
      <c r="F480" s="148"/>
      <c r="G480" s="148"/>
      <c r="H480" s="148"/>
      <c r="I480" s="148"/>
      <c r="J480" s="148"/>
    </row>
    <row r="481" spans="2:10" x14ac:dyDescent="0.3">
      <c r="B481" s="148"/>
      <c r="C481" s="148"/>
      <c r="D481" s="148"/>
      <c r="E481" s="148"/>
      <c r="F481" s="148"/>
      <c r="G481" s="148"/>
      <c r="H481" s="148"/>
      <c r="I481" s="148"/>
      <c r="J481" s="148"/>
    </row>
    <row r="482" spans="2:10" x14ac:dyDescent="0.3">
      <c r="B482" s="148"/>
      <c r="C482" s="148"/>
      <c r="D482" s="148"/>
      <c r="E482" s="148"/>
      <c r="F482" s="148"/>
      <c r="G482" s="148"/>
      <c r="H482" s="148"/>
      <c r="I482" s="148"/>
      <c r="J482" s="148"/>
    </row>
    <row r="483" spans="2:10" x14ac:dyDescent="0.3">
      <c r="B483" s="148"/>
      <c r="C483" s="148"/>
      <c r="D483" s="148"/>
      <c r="E483" s="148"/>
      <c r="F483" s="148"/>
      <c r="G483" s="148"/>
      <c r="H483" s="148"/>
      <c r="I483" s="148"/>
      <c r="J483" s="148"/>
    </row>
    <row r="484" spans="2:10" x14ac:dyDescent="0.3">
      <c r="B484" s="148"/>
      <c r="C484" s="148"/>
      <c r="D484" s="148"/>
      <c r="E484" s="148"/>
      <c r="F484" s="148"/>
      <c r="G484" s="148"/>
      <c r="H484" s="148"/>
      <c r="I484" s="148"/>
      <c r="J484" s="148"/>
    </row>
    <row r="485" spans="2:10" x14ac:dyDescent="0.3">
      <c r="B485" s="148"/>
      <c r="C485" s="148"/>
      <c r="D485" s="148"/>
      <c r="E485" s="148"/>
      <c r="F485" s="148"/>
      <c r="G485" s="148"/>
      <c r="H485" s="148"/>
      <c r="I485" s="148"/>
      <c r="J485" s="148"/>
    </row>
    <row r="486" spans="2:10" x14ac:dyDescent="0.3">
      <c r="B486" s="148"/>
      <c r="C486" s="148"/>
      <c r="D486" s="148"/>
      <c r="E486" s="148"/>
      <c r="F486" s="148"/>
      <c r="G486" s="148"/>
      <c r="H486" s="148"/>
      <c r="I486" s="148"/>
      <c r="J486" s="148"/>
    </row>
    <row r="487" spans="2:10" x14ac:dyDescent="0.3">
      <c r="B487" s="148"/>
      <c r="C487" s="148"/>
      <c r="D487" s="148"/>
      <c r="E487" s="148"/>
      <c r="F487" s="148"/>
      <c r="G487" s="148"/>
      <c r="H487" s="148"/>
      <c r="I487" s="148"/>
      <c r="J487" s="148"/>
    </row>
    <row r="488" spans="2:10" x14ac:dyDescent="0.3">
      <c r="B488" s="148"/>
      <c r="C488" s="148"/>
      <c r="D488" s="148"/>
      <c r="E488" s="148"/>
      <c r="F488" s="148"/>
      <c r="G488" s="148"/>
      <c r="H488" s="148"/>
      <c r="I488" s="148"/>
      <c r="J488" s="148"/>
    </row>
    <row r="489" spans="2:10" x14ac:dyDescent="0.3">
      <c r="B489" s="148"/>
      <c r="C489" s="148"/>
      <c r="D489" s="148"/>
      <c r="E489" s="148"/>
      <c r="F489" s="148"/>
      <c r="G489" s="148"/>
      <c r="H489" s="148"/>
      <c r="I489" s="148"/>
      <c r="J489" s="148"/>
    </row>
    <row r="490" spans="2:10" x14ac:dyDescent="0.3">
      <c r="B490" s="148"/>
      <c r="C490" s="148"/>
      <c r="D490" s="148"/>
      <c r="E490" s="148"/>
      <c r="F490" s="148"/>
      <c r="G490" s="148"/>
      <c r="H490" s="148"/>
      <c r="I490" s="148"/>
      <c r="J490" s="148"/>
    </row>
    <row r="491" spans="2:10" x14ac:dyDescent="0.3">
      <c r="B491" s="148"/>
      <c r="C491" s="148"/>
      <c r="D491" s="148"/>
      <c r="E491" s="148"/>
      <c r="F491" s="148"/>
      <c r="G491" s="148"/>
      <c r="H491" s="148"/>
      <c r="I491" s="148"/>
      <c r="J491" s="148"/>
    </row>
    <row r="492" spans="2:10" x14ac:dyDescent="0.3">
      <c r="B492" s="148"/>
      <c r="C492" s="148"/>
      <c r="D492" s="148"/>
      <c r="E492" s="148"/>
      <c r="F492" s="148"/>
      <c r="G492" s="148"/>
      <c r="H492" s="148"/>
      <c r="I492" s="148"/>
      <c r="J492" s="148"/>
    </row>
    <row r="493" spans="2:10" x14ac:dyDescent="0.3">
      <c r="B493" s="148"/>
      <c r="C493" s="148"/>
      <c r="D493" s="148"/>
      <c r="E493" s="148"/>
      <c r="F493" s="148"/>
      <c r="G493" s="148"/>
      <c r="H493" s="148"/>
      <c r="I493" s="148"/>
      <c r="J493" s="148"/>
    </row>
    <row r="494" spans="2:10" x14ac:dyDescent="0.3">
      <c r="B494" s="148"/>
      <c r="C494" s="148"/>
      <c r="D494" s="148"/>
      <c r="E494" s="148"/>
      <c r="F494" s="148"/>
      <c r="G494" s="148"/>
      <c r="H494" s="148"/>
      <c r="I494" s="148"/>
      <c r="J494" s="148"/>
    </row>
    <row r="495" spans="2:10" x14ac:dyDescent="0.3">
      <c r="B495" s="148"/>
      <c r="C495" s="148"/>
      <c r="D495" s="148"/>
      <c r="E495" s="148"/>
      <c r="F495" s="148"/>
      <c r="G495" s="148"/>
      <c r="H495" s="148"/>
      <c r="I495" s="148"/>
      <c r="J495" s="148"/>
    </row>
    <row r="496" spans="2:10" x14ac:dyDescent="0.3">
      <c r="B496" s="148"/>
      <c r="C496" s="148"/>
      <c r="D496" s="148"/>
      <c r="E496" s="148"/>
      <c r="F496" s="148"/>
      <c r="G496" s="148"/>
      <c r="H496" s="148"/>
      <c r="I496" s="148"/>
      <c r="J496" s="148"/>
    </row>
    <row r="497" spans="2:10" x14ac:dyDescent="0.3">
      <c r="B497" s="148"/>
      <c r="C497" s="148"/>
      <c r="D497" s="148"/>
      <c r="E497" s="148"/>
      <c r="F497" s="148"/>
      <c r="G497" s="148"/>
      <c r="H497" s="148"/>
      <c r="I497" s="148"/>
      <c r="J497" s="148"/>
    </row>
    <row r="498" spans="2:10" x14ac:dyDescent="0.3">
      <c r="B498" s="148"/>
      <c r="C498" s="148"/>
      <c r="D498" s="148"/>
      <c r="E498" s="148"/>
      <c r="F498" s="148"/>
      <c r="G498" s="148"/>
      <c r="H498" s="148"/>
      <c r="I498" s="148"/>
      <c r="J498" s="148"/>
    </row>
    <row r="499" spans="2:10" x14ac:dyDescent="0.3">
      <c r="B499" s="148"/>
      <c r="C499" s="148"/>
      <c r="D499" s="148"/>
      <c r="E499" s="148"/>
      <c r="F499" s="148"/>
      <c r="G499" s="148"/>
      <c r="H499" s="148"/>
      <c r="I499" s="148"/>
      <c r="J499" s="148"/>
    </row>
    <row r="500" spans="2:10" x14ac:dyDescent="0.3">
      <c r="B500" s="148"/>
      <c r="C500" s="148"/>
      <c r="D500" s="148"/>
      <c r="E500" s="148"/>
      <c r="F500" s="148"/>
      <c r="G500" s="148"/>
      <c r="H500" s="148"/>
      <c r="I500" s="148"/>
      <c r="J500" s="148"/>
    </row>
    <row r="501" spans="2:10" x14ac:dyDescent="0.3">
      <c r="B501" s="148"/>
      <c r="C501" s="148"/>
      <c r="D501" s="148"/>
      <c r="E501" s="148"/>
      <c r="F501" s="148"/>
      <c r="G501" s="148"/>
      <c r="H501" s="148"/>
      <c r="I501" s="148"/>
      <c r="J501" s="148"/>
    </row>
    <row r="502" spans="2:10" x14ac:dyDescent="0.3">
      <c r="B502" s="148"/>
      <c r="C502" s="148"/>
      <c r="D502" s="148"/>
      <c r="E502" s="148"/>
      <c r="F502" s="148"/>
      <c r="G502" s="148"/>
      <c r="H502" s="148"/>
      <c r="I502" s="148"/>
      <c r="J502" s="148"/>
    </row>
    <row r="503" spans="2:10" x14ac:dyDescent="0.3">
      <c r="B503" s="148"/>
      <c r="C503" s="148"/>
      <c r="D503" s="148"/>
      <c r="E503" s="148"/>
      <c r="F503" s="148"/>
      <c r="G503" s="148"/>
      <c r="H503" s="148"/>
      <c r="I503" s="148"/>
      <c r="J503" s="148"/>
    </row>
    <row r="504" spans="2:10" x14ac:dyDescent="0.3">
      <c r="B504" s="148"/>
      <c r="C504" s="148"/>
      <c r="D504" s="148"/>
      <c r="E504" s="148"/>
      <c r="F504" s="148"/>
      <c r="G504" s="148"/>
      <c r="H504" s="148"/>
      <c r="I504" s="148"/>
      <c r="J504" s="148"/>
    </row>
    <row r="505" spans="2:10" x14ac:dyDescent="0.3">
      <c r="B505" s="148"/>
      <c r="C505" s="148"/>
      <c r="D505" s="148"/>
      <c r="E505" s="148"/>
      <c r="F505" s="148"/>
      <c r="G505" s="148"/>
      <c r="H505" s="148"/>
      <c r="I505" s="148"/>
      <c r="J505" s="148"/>
    </row>
    <row r="506" spans="2:10" x14ac:dyDescent="0.3">
      <c r="B506" s="148"/>
      <c r="C506" s="148"/>
      <c r="D506" s="148"/>
      <c r="E506" s="148"/>
      <c r="F506" s="148"/>
      <c r="G506" s="148"/>
      <c r="H506" s="148"/>
      <c r="I506" s="148"/>
      <c r="J506" s="148"/>
    </row>
    <row r="507" spans="2:10" x14ac:dyDescent="0.3">
      <c r="B507" s="148"/>
      <c r="C507" s="148"/>
      <c r="D507" s="148"/>
      <c r="E507" s="148"/>
      <c r="F507" s="148"/>
      <c r="G507" s="148"/>
      <c r="H507" s="148"/>
      <c r="I507" s="148"/>
      <c r="J507" s="148"/>
    </row>
    <row r="508" spans="2:10" x14ac:dyDescent="0.3">
      <c r="B508" s="148"/>
      <c r="C508" s="148"/>
      <c r="D508" s="148"/>
      <c r="E508" s="148"/>
      <c r="F508" s="148"/>
      <c r="G508" s="148"/>
      <c r="H508" s="148"/>
      <c r="I508" s="148"/>
      <c r="J508" s="148"/>
    </row>
    <row r="509" spans="2:10" x14ac:dyDescent="0.3">
      <c r="B509" s="148"/>
      <c r="C509" s="148"/>
      <c r="D509" s="148"/>
      <c r="E509" s="148"/>
      <c r="F509" s="148"/>
      <c r="G509" s="148"/>
      <c r="H509" s="148"/>
      <c r="I509" s="148"/>
      <c r="J509" s="148"/>
    </row>
    <row r="510" spans="2:10" x14ac:dyDescent="0.3">
      <c r="B510" s="148"/>
      <c r="C510" s="148"/>
      <c r="D510" s="148"/>
      <c r="E510" s="148"/>
      <c r="F510" s="148"/>
      <c r="G510" s="148"/>
      <c r="H510" s="148"/>
      <c r="I510" s="148"/>
      <c r="J510" s="148"/>
    </row>
    <row r="511" spans="2:10" x14ac:dyDescent="0.3">
      <c r="B511" s="148"/>
      <c r="C511" s="148"/>
      <c r="D511" s="148"/>
      <c r="E511" s="148"/>
      <c r="F511" s="148"/>
      <c r="G511" s="148"/>
      <c r="H511" s="148"/>
      <c r="I511" s="148"/>
      <c r="J511" s="148"/>
    </row>
    <row r="512" spans="2:10" x14ac:dyDescent="0.3">
      <c r="B512" s="148"/>
      <c r="C512" s="148"/>
      <c r="D512" s="148"/>
      <c r="E512" s="148"/>
      <c r="F512" s="148"/>
      <c r="G512" s="148"/>
      <c r="H512" s="148"/>
      <c r="I512" s="148"/>
      <c r="J512" s="148"/>
    </row>
    <row r="513" spans="2:10" x14ac:dyDescent="0.3">
      <c r="B513" s="148"/>
      <c r="C513" s="148"/>
      <c r="D513" s="148"/>
      <c r="E513" s="148"/>
      <c r="F513" s="148"/>
      <c r="G513" s="148"/>
      <c r="H513" s="148"/>
      <c r="I513" s="148"/>
      <c r="J513" s="148"/>
    </row>
    <row r="514" spans="2:10" x14ac:dyDescent="0.3">
      <c r="B514" s="148"/>
      <c r="C514" s="148"/>
      <c r="D514" s="148"/>
      <c r="E514" s="148"/>
      <c r="F514" s="148"/>
      <c r="G514" s="148"/>
      <c r="H514" s="148"/>
      <c r="I514" s="148"/>
      <c r="J514" s="148"/>
    </row>
    <row r="515" spans="2:10" x14ac:dyDescent="0.3">
      <c r="B515" s="148"/>
      <c r="C515" s="148"/>
      <c r="D515" s="148"/>
      <c r="E515" s="148"/>
      <c r="F515" s="148"/>
      <c r="G515" s="148"/>
      <c r="H515" s="148"/>
      <c r="I515" s="148"/>
      <c r="J515" s="148"/>
    </row>
    <row r="516" spans="2:10" x14ac:dyDescent="0.3">
      <c r="B516" s="148"/>
      <c r="C516" s="148"/>
      <c r="D516" s="148"/>
      <c r="E516" s="148"/>
      <c r="F516" s="148"/>
      <c r="G516" s="148"/>
      <c r="H516" s="148"/>
      <c r="I516" s="148"/>
      <c r="J516" s="148"/>
    </row>
    <row r="517" spans="2:10" x14ac:dyDescent="0.3">
      <c r="B517" s="148"/>
      <c r="C517" s="148"/>
      <c r="D517" s="148"/>
      <c r="E517" s="148"/>
      <c r="F517" s="148"/>
      <c r="G517" s="148"/>
      <c r="H517" s="148"/>
      <c r="I517" s="148"/>
      <c r="J517" s="148"/>
    </row>
    <row r="518" spans="2:10" x14ac:dyDescent="0.3">
      <c r="B518" s="148"/>
      <c r="C518" s="148"/>
      <c r="D518" s="148"/>
      <c r="E518" s="148"/>
      <c r="F518" s="148"/>
      <c r="G518" s="148"/>
      <c r="H518" s="148"/>
      <c r="I518" s="148"/>
      <c r="J518" s="148"/>
    </row>
    <row r="519" spans="2:10" x14ac:dyDescent="0.3">
      <c r="B519" s="148"/>
      <c r="C519" s="148"/>
      <c r="D519" s="148"/>
      <c r="E519" s="148"/>
      <c r="F519" s="148"/>
      <c r="G519" s="148"/>
      <c r="H519" s="148"/>
      <c r="I519" s="148"/>
      <c r="J519" s="148"/>
    </row>
    <row r="520" spans="2:10" x14ac:dyDescent="0.3">
      <c r="B520" s="148"/>
      <c r="C520" s="148"/>
      <c r="D520" s="148"/>
      <c r="E520" s="148"/>
      <c r="F520" s="148"/>
      <c r="G520" s="148"/>
      <c r="H520" s="148"/>
      <c r="I520" s="148"/>
      <c r="J520" s="148"/>
    </row>
    <row r="521" spans="2:10" x14ac:dyDescent="0.3">
      <c r="B521" s="148"/>
      <c r="C521" s="148"/>
      <c r="D521" s="148"/>
      <c r="E521" s="148"/>
      <c r="F521" s="148"/>
      <c r="G521" s="148"/>
      <c r="H521" s="148"/>
      <c r="I521" s="148"/>
      <c r="J521" s="148"/>
    </row>
    <row r="522" spans="2:10" x14ac:dyDescent="0.3">
      <c r="B522" s="148"/>
      <c r="C522" s="148"/>
      <c r="D522" s="148"/>
      <c r="E522" s="148"/>
      <c r="F522" s="148"/>
      <c r="G522" s="148"/>
      <c r="H522" s="148"/>
      <c r="I522" s="148"/>
      <c r="J522" s="148"/>
    </row>
    <row r="523" spans="2:10" x14ac:dyDescent="0.3">
      <c r="B523" s="148"/>
      <c r="C523" s="148"/>
      <c r="D523" s="148"/>
      <c r="E523" s="148"/>
      <c r="F523" s="148"/>
      <c r="G523" s="148"/>
      <c r="H523" s="148"/>
      <c r="I523" s="148"/>
      <c r="J523" s="148"/>
    </row>
    <row r="524" spans="2:10" x14ac:dyDescent="0.3">
      <c r="B524" s="148"/>
      <c r="C524" s="148"/>
      <c r="D524" s="148"/>
      <c r="E524" s="148"/>
      <c r="F524" s="148"/>
      <c r="G524" s="148"/>
      <c r="H524" s="148"/>
      <c r="I524" s="148"/>
      <c r="J524" s="148"/>
    </row>
    <row r="525" spans="2:10" x14ac:dyDescent="0.3">
      <c r="B525" s="148"/>
      <c r="C525" s="148"/>
      <c r="D525" s="148"/>
      <c r="E525" s="148"/>
      <c r="F525" s="148"/>
      <c r="G525" s="148"/>
      <c r="H525" s="148"/>
      <c r="I525" s="148"/>
      <c r="J525" s="148"/>
    </row>
    <row r="526" spans="2:10" x14ac:dyDescent="0.3">
      <c r="B526" s="148"/>
      <c r="C526" s="148"/>
      <c r="D526" s="148"/>
      <c r="E526" s="148"/>
      <c r="F526" s="148"/>
      <c r="G526" s="148"/>
      <c r="H526" s="148"/>
      <c r="I526" s="148"/>
      <c r="J526" s="148"/>
    </row>
    <row r="527" spans="2:10" x14ac:dyDescent="0.3">
      <c r="B527" s="148"/>
      <c r="C527" s="148"/>
      <c r="D527" s="148"/>
      <c r="E527" s="148"/>
      <c r="F527" s="148"/>
      <c r="G527" s="148"/>
      <c r="H527" s="148"/>
      <c r="I527" s="148"/>
      <c r="J527" s="148"/>
    </row>
    <row r="528" spans="2:10" x14ac:dyDescent="0.3">
      <c r="B528" s="148"/>
      <c r="C528" s="148"/>
      <c r="D528" s="148"/>
      <c r="E528" s="148"/>
      <c r="F528" s="148"/>
      <c r="G528" s="148"/>
      <c r="H528" s="148"/>
      <c r="I528" s="148"/>
      <c r="J528" s="148"/>
    </row>
    <row r="529" spans="2:10" x14ac:dyDescent="0.3">
      <c r="B529" s="148"/>
      <c r="C529" s="148"/>
      <c r="D529" s="148"/>
      <c r="E529" s="148"/>
      <c r="F529" s="148"/>
      <c r="G529" s="148"/>
      <c r="H529" s="148"/>
      <c r="I529" s="148"/>
      <c r="J529" s="148"/>
    </row>
    <row r="530" spans="2:10" x14ac:dyDescent="0.3">
      <c r="B530" s="148"/>
      <c r="C530" s="148"/>
      <c r="D530" s="148"/>
      <c r="E530" s="148"/>
      <c r="F530" s="148"/>
      <c r="G530" s="148"/>
      <c r="H530" s="148"/>
      <c r="I530" s="148"/>
      <c r="J530" s="148"/>
    </row>
    <row r="531" spans="2:10" x14ac:dyDescent="0.3">
      <c r="B531" s="148"/>
      <c r="C531" s="148"/>
      <c r="D531" s="148"/>
      <c r="E531" s="148"/>
      <c r="F531" s="148"/>
      <c r="G531" s="148"/>
      <c r="H531" s="148"/>
      <c r="I531" s="148"/>
      <c r="J531" s="148"/>
    </row>
    <row r="532" spans="2:10" x14ac:dyDescent="0.3">
      <c r="B532" s="148"/>
      <c r="C532" s="148"/>
      <c r="D532" s="148"/>
      <c r="E532" s="148"/>
      <c r="F532" s="148"/>
      <c r="G532" s="148"/>
      <c r="H532" s="148"/>
      <c r="I532" s="148"/>
      <c r="J532" s="148"/>
    </row>
    <row r="533" spans="2:10" x14ac:dyDescent="0.3">
      <c r="B533" s="148"/>
      <c r="C533" s="148"/>
      <c r="D533" s="148"/>
      <c r="E533" s="148"/>
      <c r="F533" s="148"/>
      <c r="G533" s="148"/>
      <c r="H533" s="148"/>
      <c r="I533" s="148"/>
      <c r="J533" s="148"/>
    </row>
    <row r="534" spans="2:10" x14ac:dyDescent="0.3">
      <c r="B534" s="148"/>
      <c r="C534" s="148"/>
      <c r="D534" s="148"/>
      <c r="E534" s="148"/>
      <c r="F534" s="148"/>
      <c r="G534" s="148"/>
      <c r="H534" s="148"/>
      <c r="I534" s="148"/>
      <c r="J534" s="148"/>
    </row>
    <row r="535" spans="2:10" x14ac:dyDescent="0.3">
      <c r="B535" s="148"/>
      <c r="C535" s="148"/>
      <c r="D535" s="148"/>
      <c r="E535" s="148"/>
      <c r="F535" s="148"/>
      <c r="G535" s="148"/>
      <c r="H535" s="148"/>
      <c r="I535" s="148"/>
      <c r="J535" s="148"/>
    </row>
    <row r="536" spans="2:10" x14ac:dyDescent="0.3">
      <c r="B536" s="148"/>
      <c r="C536" s="148"/>
      <c r="D536" s="148"/>
      <c r="E536" s="148"/>
      <c r="F536" s="148"/>
      <c r="G536" s="148"/>
      <c r="H536" s="148"/>
      <c r="I536" s="148"/>
      <c r="J536" s="148"/>
    </row>
    <row r="537" spans="2:10" x14ac:dyDescent="0.3">
      <c r="B537" s="148"/>
      <c r="C537" s="148"/>
      <c r="D537" s="148"/>
      <c r="E537" s="148"/>
      <c r="F537" s="148"/>
      <c r="G537" s="148"/>
      <c r="H537" s="148"/>
      <c r="I537" s="148"/>
      <c r="J537" s="148"/>
    </row>
    <row r="538" spans="2:10" x14ac:dyDescent="0.3">
      <c r="B538" s="148"/>
      <c r="C538" s="148"/>
      <c r="D538" s="148"/>
      <c r="E538" s="148"/>
      <c r="F538" s="148"/>
      <c r="G538" s="148"/>
      <c r="H538" s="148"/>
      <c r="I538" s="148"/>
      <c r="J538" s="148"/>
    </row>
    <row r="539" spans="2:10" x14ac:dyDescent="0.3">
      <c r="B539" s="148"/>
      <c r="C539" s="148"/>
      <c r="D539" s="148"/>
      <c r="E539" s="148"/>
      <c r="F539" s="148"/>
      <c r="G539" s="148"/>
      <c r="H539" s="148"/>
      <c r="I539" s="148"/>
      <c r="J539" s="148"/>
    </row>
    <row r="540" spans="2:10" x14ac:dyDescent="0.3">
      <c r="B540" s="148"/>
      <c r="C540" s="148"/>
      <c r="D540" s="148"/>
      <c r="E540" s="148"/>
      <c r="F540" s="148"/>
      <c r="G540" s="148"/>
      <c r="H540" s="148"/>
      <c r="I540" s="148"/>
      <c r="J540" s="148"/>
    </row>
    <row r="541" spans="2:10" x14ac:dyDescent="0.3">
      <c r="B541" s="148"/>
      <c r="C541" s="148"/>
      <c r="D541" s="148"/>
      <c r="E541" s="148"/>
      <c r="F541" s="148"/>
      <c r="G541" s="148"/>
      <c r="H541" s="148"/>
      <c r="I541" s="148"/>
      <c r="J541" s="148"/>
    </row>
    <row r="542" spans="2:10" x14ac:dyDescent="0.3">
      <c r="B542" s="148"/>
      <c r="C542" s="148"/>
      <c r="D542" s="148"/>
      <c r="E542" s="148"/>
      <c r="F542" s="148"/>
      <c r="G542" s="148"/>
      <c r="H542" s="148"/>
      <c r="I542" s="148"/>
      <c r="J542" s="148"/>
    </row>
    <row r="543" spans="2:10" x14ac:dyDescent="0.3">
      <c r="B543" s="148"/>
      <c r="C543" s="148"/>
      <c r="D543" s="148"/>
      <c r="E543" s="148"/>
      <c r="F543" s="148"/>
      <c r="G543" s="148"/>
      <c r="H543" s="148"/>
      <c r="I543" s="148"/>
      <c r="J543" s="148"/>
    </row>
    <row r="544" spans="2:10" x14ac:dyDescent="0.3">
      <c r="B544" s="148"/>
      <c r="C544" s="148"/>
      <c r="D544" s="148"/>
      <c r="E544" s="148"/>
      <c r="F544" s="148"/>
      <c r="G544" s="148"/>
      <c r="H544" s="148"/>
      <c r="I544" s="148"/>
      <c r="J544" s="148"/>
    </row>
    <row r="545" spans="2:10" x14ac:dyDescent="0.3">
      <c r="B545" s="148"/>
      <c r="C545" s="148"/>
      <c r="D545" s="148"/>
      <c r="E545" s="148"/>
      <c r="F545" s="148"/>
      <c r="G545" s="148"/>
      <c r="H545" s="148"/>
      <c r="I545" s="148"/>
      <c r="J545" s="148"/>
    </row>
    <row r="546" spans="2:10" x14ac:dyDescent="0.3">
      <c r="B546" s="148"/>
      <c r="C546" s="148"/>
      <c r="D546" s="148"/>
      <c r="E546" s="148"/>
      <c r="F546" s="148"/>
      <c r="G546" s="148"/>
      <c r="H546" s="148"/>
      <c r="I546" s="148"/>
      <c r="J546" s="148"/>
    </row>
    <row r="547" spans="2:10" x14ac:dyDescent="0.3">
      <c r="B547" s="148"/>
      <c r="C547" s="148"/>
      <c r="D547" s="148"/>
      <c r="E547" s="148"/>
      <c r="F547" s="148"/>
      <c r="G547" s="148"/>
      <c r="H547" s="148"/>
      <c r="I547" s="148"/>
      <c r="J547" s="148"/>
    </row>
    <row r="548" spans="2:10" x14ac:dyDescent="0.3">
      <c r="B548" s="148"/>
      <c r="C548" s="148"/>
      <c r="D548" s="148"/>
      <c r="E548" s="148"/>
      <c r="F548" s="148"/>
      <c r="G548" s="148"/>
      <c r="H548" s="148"/>
      <c r="I548" s="148"/>
      <c r="J548" s="148"/>
    </row>
    <row r="549" spans="2:10" x14ac:dyDescent="0.3">
      <c r="B549" s="148"/>
      <c r="C549" s="148"/>
      <c r="D549" s="148"/>
      <c r="E549" s="148"/>
      <c r="F549" s="148"/>
      <c r="G549" s="148"/>
      <c r="H549" s="148"/>
      <c r="I549" s="148"/>
      <c r="J549" s="148"/>
    </row>
    <row r="550" spans="2:10" x14ac:dyDescent="0.3">
      <c r="B550" s="148"/>
      <c r="C550" s="148"/>
      <c r="D550" s="148"/>
      <c r="E550" s="148"/>
      <c r="F550" s="148"/>
      <c r="G550" s="148"/>
      <c r="H550" s="148"/>
      <c r="I550" s="148"/>
      <c r="J550" s="148"/>
    </row>
    <row r="551" spans="2:10" x14ac:dyDescent="0.3">
      <c r="B551" s="148"/>
      <c r="C551" s="148"/>
      <c r="D551" s="148"/>
      <c r="E551" s="148"/>
      <c r="F551" s="148"/>
      <c r="G551" s="148"/>
      <c r="H551" s="148"/>
      <c r="I551" s="148"/>
      <c r="J551" s="148"/>
    </row>
    <row r="552" spans="2:10" x14ac:dyDescent="0.3">
      <c r="B552" s="148"/>
      <c r="C552" s="148"/>
      <c r="D552" s="148"/>
      <c r="E552" s="148"/>
      <c r="F552" s="148"/>
      <c r="G552" s="148"/>
      <c r="H552" s="148"/>
      <c r="I552" s="148"/>
      <c r="J552" s="148"/>
    </row>
    <row r="553" spans="2:10" x14ac:dyDescent="0.3">
      <c r="B553" s="148"/>
      <c r="C553" s="148"/>
      <c r="D553" s="148"/>
      <c r="E553" s="148"/>
      <c r="F553" s="148"/>
      <c r="G553" s="148"/>
      <c r="H553" s="148"/>
      <c r="I553" s="148"/>
      <c r="J553" s="148"/>
    </row>
    <row r="554" spans="2:10" x14ac:dyDescent="0.3">
      <c r="B554" s="148"/>
      <c r="C554" s="148"/>
      <c r="D554" s="148"/>
      <c r="E554" s="148"/>
      <c r="F554" s="148"/>
      <c r="G554" s="148"/>
      <c r="H554" s="148"/>
      <c r="I554" s="148"/>
      <c r="J554" s="148"/>
    </row>
    <row r="555" spans="2:10" x14ac:dyDescent="0.3">
      <c r="B555" s="148"/>
      <c r="C555" s="148"/>
      <c r="D555" s="148"/>
      <c r="E555" s="148"/>
      <c r="F555" s="148"/>
      <c r="G555" s="148"/>
      <c r="H555" s="148"/>
      <c r="I555" s="148"/>
      <c r="J555" s="148"/>
    </row>
    <row r="556" spans="2:10" x14ac:dyDescent="0.3">
      <c r="B556" s="148"/>
      <c r="C556" s="148"/>
      <c r="D556" s="148"/>
      <c r="E556" s="148"/>
      <c r="F556" s="148"/>
      <c r="G556" s="148"/>
      <c r="H556" s="148"/>
      <c r="I556" s="148"/>
      <c r="J556" s="148"/>
    </row>
    <row r="557" spans="2:10" x14ac:dyDescent="0.3">
      <c r="B557" s="148"/>
      <c r="C557" s="148"/>
      <c r="D557" s="148"/>
      <c r="E557" s="148"/>
      <c r="F557" s="148"/>
      <c r="G557" s="148"/>
      <c r="H557" s="148"/>
      <c r="I557" s="148"/>
      <c r="J557" s="148"/>
    </row>
    <row r="558" spans="2:10" x14ac:dyDescent="0.3">
      <c r="B558" s="148"/>
      <c r="C558" s="148"/>
      <c r="D558" s="148"/>
      <c r="E558" s="148"/>
      <c r="F558" s="148"/>
      <c r="G558" s="148"/>
      <c r="H558" s="148"/>
      <c r="I558" s="148"/>
      <c r="J558" s="148"/>
    </row>
    <row r="559" spans="2:10" x14ac:dyDescent="0.3">
      <c r="B559" s="148"/>
      <c r="C559" s="148"/>
      <c r="D559" s="148"/>
      <c r="E559" s="148"/>
      <c r="F559" s="148"/>
      <c r="G559" s="148"/>
      <c r="H559" s="148"/>
      <c r="I559" s="148"/>
      <c r="J559" s="148"/>
    </row>
    <row r="560" spans="2:10" x14ac:dyDescent="0.3">
      <c r="B560" s="148"/>
      <c r="C560" s="148"/>
      <c r="D560" s="148"/>
      <c r="E560" s="148"/>
      <c r="F560" s="148"/>
      <c r="G560" s="148"/>
      <c r="H560" s="148"/>
      <c r="I560" s="148"/>
      <c r="J560" s="148"/>
    </row>
    <row r="561" spans="2:10" x14ac:dyDescent="0.3">
      <c r="B561" s="148"/>
      <c r="C561" s="148"/>
      <c r="D561" s="148"/>
      <c r="E561" s="148"/>
      <c r="F561" s="148"/>
      <c r="G561" s="148"/>
      <c r="H561" s="148"/>
      <c r="I561" s="148"/>
      <c r="J561" s="148"/>
    </row>
    <row r="562" spans="2:10" x14ac:dyDescent="0.3">
      <c r="B562" s="148"/>
      <c r="C562" s="148"/>
      <c r="D562" s="148"/>
      <c r="E562" s="148"/>
      <c r="F562" s="148"/>
      <c r="G562" s="148"/>
      <c r="H562" s="148"/>
      <c r="I562" s="148"/>
      <c r="J562" s="148"/>
    </row>
    <row r="563" spans="2:10" x14ac:dyDescent="0.3">
      <c r="B563" s="148"/>
      <c r="C563" s="148"/>
      <c r="D563" s="148"/>
      <c r="E563" s="148"/>
      <c r="F563" s="148"/>
      <c r="G563" s="148"/>
      <c r="H563" s="148"/>
      <c r="I563" s="148"/>
      <c r="J563" s="148"/>
    </row>
    <row r="564" spans="2:10" x14ac:dyDescent="0.3">
      <c r="B564" s="148"/>
      <c r="C564" s="148"/>
      <c r="D564" s="148"/>
      <c r="E564" s="148"/>
      <c r="F564" s="148"/>
      <c r="G564" s="148"/>
      <c r="H564" s="148"/>
      <c r="I564" s="148"/>
      <c r="J564" s="148"/>
    </row>
    <row r="565" spans="2:10" x14ac:dyDescent="0.3">
      <c r="B565" s="148"/>
      <c r="C565" s="148"/>
      <c r="D565" s="148"/>
      <c r="E565" s="148"/>
      <c r="F565" s="148"/>
      <c r="G565" s="148"/>
      <c r="H565" s="148"/>
      <c r="I565" s="148"/>
      <c r="J565" s="148"/>
    </row>
    <row r="566" spans="2:10" x14ac:dyDescent="0.3">
      <c r="B566" s="148"/>
      <c r="C566" s="148"/>
      <c r="D566" s="148"/>
      <c r="E566" s="148"/>
      <c r="F566" s="148"/>
      <c r="G566" s="148"/>
      <c r="H566" s="148"/>
      <c r="I566" s="148"/>
      <c r="J566" s="148"/>
    </row>
    <row r="567" spans="2:10" x14ac:dyDescent="0.3">
      <c r="B567" s="148"/>
      <c r="C567" s="148"/>
      <c r="D567" s="148"/>
      <c r="E567" s="148"/>
      <c r="F567" s="148"/>
      <c r="G567" s="148"/>
      <c r="H567" s="148"/>
      <c r="I567" s="148"/>
      <c r="J567" s="148"/>
    </row>
    <row r="568" spans="2:10" x14ac:dyDescent="0.3">
      <c r="B568" s="148"/>
      <c r="C568" s="148"/>
      <c r="D568" s="148"/>
      <c r="E568" s="148"/>
      <c r="F568" s="148"/>
      <c r="G568" s="148"/>
      <c r="H568" s="148"/>
      <c r="I568" s="148"/>
      <c r="J568" s="148"/>
    </row>
    <row r="569" spans="2:10" x14ac:dyDescent="0.3">
      <c r="B569" s="148"/>
      <c r="C569" s="148"/>
      <c r="D569" s="148"/>
      <c r="E569" s="148"/>
      <c r="F569" s="148"/>
      <c r="G569" s="148"/>
      <c r="H569" s="148"/>
      <c r="I569" s="148"/>
      <c r="J569" s="148"/>
    </row>
    <row r="570" spans="2:10" x14ac:dyDescent="0.3">
      <c r="B570" s="148"/>
      <c r="C570" s="148"/>
      <c r="D570" s="148"/>
      <c r="E570" s="148"/>
      <c r="F570" s="148"/>
      <c r="G570" s="148"/>
      <c r="H570" s="148"/>
      <c r="I570" s="148"/>
      <c r="J570" s="148"/>
    </row>
    <row r="571" spans="2:10" x14ac:dyDescent="0.3">
      <c r="B571" s="148"/>
      <c r="C571" s="148"/>
      <c r="D571" s="148"/>
      <c r="E571" s="148"/>
      <c r="F571" s="148"/>
      <c r="G571" s="148"/>
      <c r="H571" s="148"/>
      <c r="I571" s="148"/>
      <c r="J571" s="148"/>
    </row>
    <row r="572" spans="2:10" x14ac:dyDescent="0.3">
      <c r="B572" s="148"/>
      <c r="C572" s="148"/>
      <c r="D572" s="148"/>
      <c r="E572" s="148"/>
      <c r="F572" s="148"/>
      <c r="G572" s="148"/>
      <c r="H572" s="148"/>
      <c r="I572" s="148"/>
      <c r="J572" s="148"/>
    </row>
    <row r="573" spans="2:10" x14ac:dyDescent="0.3">
      <c r="B573" s="148"/>
      <c r="C573" s="148"/>
      <c r="D573" s="148"/>
      <c r="E573" s="148"/>
      <c r="F573" s="148"/>
      <c r="G573" s="148"/>
      <c r="H573" s="148"/>
      <c r="I573" s="148"/>
      <c r="J573" s="148"/>
    </row>
    <row r="574" spans="2:10" x14ac:dyDescent="0.3">
      <c r="B574" s="148"/>
      <c r="C574" s="148"/>
      <c r="D574" s="148"/>
      <c r="E574" s="148"/>
      <c r="F574" s="148"/>
      <c r="G574" s="148"/>
      <c r="H574" s="148"/>
      <c r="I574" s="148"/>
      <c r="J574" s="148"/>
    </row>
    <row r="575" spans="2:10" x14ac:dyDescent="0.3">
      <c r="B575" s="148"/>
      <c r="C575" s="148"/>
      <c r="D575" s="148"/>
      <c r="E575" s="148"/>
      <c r="F575" s="148"/>
      <c r="G575" s="148"/>
      <c r="H575" s="148"/>
      <c r="I575" s="148"/>
      <c r="J575" s="148"/>
    </row>
    <row r="576" spans="2:10" x14ac:dyDescent="0.3">
      <c r="B576" s="148"/>
      <c r="C576" s="148"/>
      <c r="D576" s="148"/>
      <c r="E576" s="148"/>
      <c r="F576" s="148"/>
      <c r="G576" s="148"/>
      <c r="H576" s="148"/>
      <c r="I576" s="148"/>
      <c r="J576" s="148"/>
    </row>
    <row r="577" spans="2:10" x14ac:dyDescent="0.3">
      <c r="B577" s="148"/>
      <c r="C577" s="148"/>
      <c r="D577" s="148"/>
      <c r="E577" s="148"/>
      <c r="F577" s="148"/>
      <c r="G577" s="148"/>
      <c r="H577" s="148"/>
      <c r="I577" s="148"/>
      <c r="J577" s="148"/>
    </row>
    <row r="578" spans="2:10" x14ac:dyDescent="0.3">
      <c r="B578" s="148"/>
      <c r="C578" s="148"/>
      <c r="D578" s="148"/>
      <c r="E578" s="148"/>
      <c r="F578" s="148"/>
      <c r="G578" s="148"/>
      <c r="H578" s="148"/>
      <c r="I578" s="148"/>
      <c r="J578" s="148"/>
    </row>
    <row r="579" spans="2:10" x14ac:dyDescent="0.3">
      <c r="B579" s="148"/>
      <c r="C579" s="148"/>
      <c r="D579" s="148"/>
      <c r="E579" s="148"/>
      <c r="F579" s="148"/>
      <c r="G579" s="148"/>
      <c r="H579" s="148"/>
      <c r="I579" s="148"/>
      <c r="J579" s="148"/>
    </row>
    <row r="580" spans="2:10" x14ac:dyDescent="0.3">
      <c r="B580" s="148"/>
      <c r="C580" s="148"/>
      <c r="D580" s="148"/>
      <c r="E580" s="148"/>
      <c r="F580" s="148"/>
      <c r="G580" s="148"/>
      <c r="H580" s="148"/>
      <c r="I580" s="148"/>
      <c r="J580" s="148"/>
    </row>
    <row r="581" spans="2:10" x14ac:dyDescent="0.3">
      <c r="B581" s="148"/>
      <c r="C581" s="148"/>
      <c r="D581" s="148"/>
      <c r="E581" s="148"/>
      <c r="F581" s="148"/>
      <c r="G581" s="148"/>
      <c r="H581" s="148"/>
      <c r="I581" s="148"/>
      <c r="J581" s="148"/>
    </row>
    <row r="582" spans="2:10" x14ac:dyDescent="0.3">
      <c r="B582" s="148"/>
      <c r="C582" s="148"/>
      <c r="D582" s="148"/>
      <c r="E582" s="148"/>
      <c r="F582" s="148"/>
      <c r="G582" s="148"/>
      <c r="H582" s="148"/>
      <c r="I582" s="148"/>
      <c r="J582" s="148"/>
    </row>
    <row r="583" spans="2:10" x14ac:dyDescent="0.3">
      <c r="B583" s="148"/>
      <c r="C583" s="148"/>
      <c r="D583" s="148"/>
      <c r="E583" s="148"/>
      <c r="F583" s="148"/>
      <c r="G583" s="148"/>
      <c r="H583" s="148"/>
      <c r="I583" s="148"/>
      <c r="J583" s="148"/>
    </row>
    <row r="584" spans="2:10" x14ac:dyDescent="0.3">
      <c r="B584" s="148"/>
      <c r="C584" s="148"/>
      <c r="D584" s="148"/>
      <c r="E584" s="148"/>
      <c r="F584" s="148"/>
      <c r="G584" s="148"/>
      <c r="H584" s="148"/>
      <c r="I584" s="148"/>
      <c r="J584" s="148"/>
    </row>
    <row r="585" spans="2:10" x14ac:dyDescent="0.3">
      <c r="B585" s="148"/>
      <c r="C585" s="148"/>
      <c r="D585" s="148"/>
      <c r="E585" s="148"/>
      <c r="F585" s="148"/>
      <c r="G585" s="148"/>
      <c r="H585" s="148"/>
      <c r="I585" s="148"/>
      <c r="J585" s="148"/>
    </row>
    <row r="586" spans="2:10" x14ac:dyDescent="0.3">
      <c r="B586" s="148"/>
      <c r="C586" s="148"/>
      <c r="D586" s="148"/>
      <c r="E586" s="148"/>
      <c r="F586" s="148"/>
      <c r="G586" s="148"/>
      <c r="H586" s="148"/>
      <c r="I586" s="148"/>
      <c r="J586" s="148"/>
    </row>
    <row r="587" spans="2:10" x14ac:dyDescent="0.3">
      <c r="B587" s="148"/>
      <c r="C587" s="148"/>
      <c r="D587" s="148"/>
      <c r="E587" s="148"/>
      <c r="F587" s="148"/>
      <c r="G587" s="148"/>
      <c r="H587" s="148"/>
      <c r="I587" s="148"/>
      <c r="J587" s="148"/>
    </row>
    <row r="588" spans="2:10" x14ac:dyDescent="0.3">
      <c r="B588" s="148"/>
      <c r="C588" s="148"/>
      <c r="D588" s="148"/>
      <c r="E588" s="148"/>
      <c r="F588" s="148"/>
      <c r="G588" s="148"/>
      <c r="H588" s="148"/>
      <c r="I588" s="148"/>
      <c r="J588" s="148"/>
    </row>
    <row r="589" spans="2:10" x14ac:dyDescent="0.3">
      <c r="B589" s="148"/>
      <c r="C589" s="148"/>
      <c r="D589" s="148"/>
      <c r="E589" s="148"/>
      <c r="F589" s="148"/>
      <c r="G589" s="148"/>
      <c r="H589" s="148"/>
      <c r="I589" s="148"/>
      <c r="J589" s="148"/>
    </row>
    <row r="590" spans="2:10" x14ac:dyDescent="0.3">
      <c r="B590" s="148"/>
      <c r="C590" s="148"/>
      <c r="D590" s="148"/>
      <c r="E590" s="148"/>
      <c r="F590" s="148"/>
      <c r="G590" s="148"/>
      <c r="H590" s="148"/>
      <c r="I590" s="148"/>
      <c r="J590" s="148"/>
    </row>
    <row r="591" spans="2:10" x14ac:dyDescent="0.3">
      <c r="B591" s="148"/>
      <c r="C591" s="148"/>
      <c r="D591" s="148"/>
      <c r="E591" s="148"/>
      <c r="F591" s="148"/>
      <c r="G591" s="148"/>
      <c r="H591" s="148"/>
      <c r="I591" s="148"/>
      <c r="J591" s="148"/>
    </row>
    <row r="592" spans="2:10" x14ac:dyDescent="0.3">
      <c r="B592" s="148"/>
      <c r="C592" s="148"/>
      <c r="D592" s="148"/>
      <c r="E592" s="148"/>
      <c r="F592" s="148"/>
      <c r="G592" s="148"/>
      <c r="H592" s="148"/>
      <c r="I592" s="148"/>
      <c r="J592" s="148"/>
    </row>
    <row r="593" spans="2:10" x14ac:dyDescent="0.3">
      <c r="B593" s="148"/>
      <c r="C593" s="148"/>
      <c r="D593" s="148"/>
      <c r="E593" s="148"/>
      <c r="F593" s="148"/>
      <c r="G593" s="148"/>
      <c r="H593" s="148"/>
      <c r="I593" s="148"/>
      <c r="J593" s="148"/>
    </row>
    <row r="594" spans="2:10" x14ac:dyDescent="0.3">
      <c r="B594" s="148"/>
      <c r="C594" s="148"/>
      <c r="D594" s="148"/>
      <c r="E594" s="148"/>
      <c r="F594" s="148"/>
      <c r="G594" s="148"/>
      <c r="H594" s="148"/>
      <c r="I594" s="148"/>
      <c r="J594" s="148"/>
    </row>
    <row r="595" spans="2:10" x14ac:dyDescent="0.3">
      <c r="B595" s="148"/>
      <c r="C595" s="148"/>
      <c r="D595" s="148"/>
      <c r="E595" s="148"/>
      <c r="F595" s="148"/>
      <c r="G595" s="148"/>
      <c r="H595" s="148"/>
      <c r="I595" s="148"/>
      <c r="J595" s="148"/>
    </row>
    <row r="596" spans="2:10" x14ac:dyDescent="0.3">
      <c r="B596" s="148"/>
      <c r="C596" s="148"/>
      <c r="D596" s="148"/>
      <c r="E596" s="148"/>
      <c r="F596" s="148"/>
      <c r="G596" s="148"/>
      <c r="H596" s="148"/>
      <c r="I596" s="148"/>
      <c r="J596" s="148"/>
    </row>
    <row r="597" spans="2:10" x14ac:dyDescent="0.3">
      <c r="B597" s="148"/>
      <c r="C597" s="148"/>
      <c r="D597" s="148"/>
      <c r="E597" s="148"/>
      <c r="F597" s="148"/>
      <c r="G597" s="148"/>
      <c r="H597" s="148"/>
      <c r="I597" s="148"/>
      <c r="J597" s="148"/>
    </row>
    <row r="598" spans="2:10" x14ac:dyDescent="0.3">
      <c r="B598" s="148"/>
      <c r="C598" s="148"/>
      <c r="D598" s="148"/>
      <c r="E598" s="148"/>
      <c r="F598" s="148"/>
      <c r="G598" s="148"/>
      <c r="H598" s="148"/>
      <c r="I598" s="148"/>
      <c r="J598" s="148"/>
    </row>
    <row r="599" spans="2:10" x14ac:dyDescent="0.3">
      <c r="B599" s="148"/>
      <c r="C599" s="148"/>
      <c r="D599" s="148"/>
      <c r="E599" s="148"/>
      <c r="F599" s="148"/>
      <c r="G599" s="148"/>
      <c r="H599" s="148"/>
      <c r="I599" s="148"/>
      <c r="J599" s="148"/>
    </row>
    <row r="600" spans="2:10" x14ac:dyDescent="0.3">
      <c r="B600" s="148"/>
      <c r="C600" s="148"/>
      <c r="D600" s="148"/>
      <c r="E600" s="148"/>
      <c r="F600" s="148"/>
      <c r="G600" s="148"/>
      <c r="H600" s="148"/>
      <c r="I600" s="148"/>
      <c r="J600" s="148"/>
    </row>
    <row r="601" spans="2:10" x14ac:dyDescent="0.3">
      <c r="B601" s="148"/>
      <c r="C601" s="148"/>
      <c r="D601" s="148"/>
      <c r="E601" s="148"/>
      <c r="F601" s="148"/>
      <c r="G601" s="148"/>
      <c r="H601" s="148"/>
      <c r="I601" s="148"/>
      <c r="J601" s="148"/>
    </row>
    <row r="602" spans="2:10" x14ac:dyDescent="0.3">
      <c r="B602" s="148"/>
      <c r="C602" s="148"/>
      <c r="D602" s="148"/>
      <c r="E602" s="148"/>
      <c r="F602" s="148"/>
      <c r="G602" s="148"/>
      <c r="H602" s="148"/>
      <c r="I602" s="148"/>
      <c r="J602" s="148"/>
    </row>
    <row r="603" spans="2:10" x14ac:dyDescent="0.3">
      <c r="B603" s="148"/>
      <c r="C603" s="148"/>
      <c r="D603" s="148"/>
      <c r="E603" s="148"/>
      <c r="F603" s="148"/>
      <c r="G603" s="148"/>
      <c r="H603" s="148"/>
      <c r="I603" s="148"/>
      <c r="J603" s="148"/>
    </row>
    <row r="604" spans="2:10" x14ac:dyDescent="0.3">
      <c r="B604" s="148"/>
      <c r="C604" s="148"/>
      <c r="D604" s="148"/>
      <c r="E604" s="148"/>
      <c r="F604" s="148"/>
      <c r="G604" s="148"/>
      <c r="H604" s="148"/>
      <c r="I604" s="148"/>
      <c r="J604" s="148"/>
    </row>
    <row r="605" spans="2:10" x14ac:dyDescent="0.3">
      <c r="B605" s="148"/>
      <c r="C605" s="148"/>
      <c r="D605" s="148"/>
      <c r="E605" s="148"/>
      <c r="F605" s="148"/>
      <c r="G605" s="148"/>
      <c r="H605" s="148"/>
      <c r="I605" s="148"/>
      <c r="J605" s="148"/>
    </row>
    <row r="606" spans="2:10" x14ac:dyDescent="0.3">
      <c r="B606" s="148"/>
      <c r="C606" s="148"/>
      <c r="D606" s="148"/>
      <c r="E606" s="148"/>
      <c r="F606" s="148"/>
      <c r="G606" s="148"/>
      <c r="H606" s="148"/>
      <c r="I606" s="148"/>
      <c r="J606" s="148"/>
    </row>
    <row r="607" spans="2:10" x14ac:dyDescent="0.3">
      <c r="B607" s="148"/>
      <c r="C607" s="148"/>
      <c r="D607" s="148"/>
      <c r="E607" s="148"/>
      <c r="F607" s="148"/>
      <c r="G607" s="148"/>
      <c r="H607" s="148"/>
      <c r="I607" s="148"/>
      <c r="J607" s="148"/>
    </row>
    <row r="608" spans="2:10" x14ac:dyDescent="0.3">
      <c r="B608" s="148"/>
      <c r="C608" s="148"/>
      <c r="D608" s="148"/>
      <c r="E608" s="148"/>
      <c r="F608" s="148"/>
      <c r="G608" s="148"/>
      <c r="H608" s="148"/>
      <c r="I608" s="148"/>
      <c r="J608" s="148"/>
    </row>
    <row r="609" spans="2:10" x14ac:dyDescent="0.3">
      <c r="B609" s="148"/>
      <c r="C609" s="148"/>
      <c r="D609" s="148"/>
      <c r="E609" s="148"/>
      <c r="F609" s="148"/>
      <c r="G609" s="148"/>
      <c r="H609" s="148"/>
      <c r="I609" s="148"/>
      <c r="J609" s="148"/>
    </row>
    <row r="610" spans="2:10" x14ac:dyDescent="0.3">
      <c r="B610" s="148"/>
      <c r="C610" s="148"/>
      <c r="D610" s="148"/>
      <c r="E610" s="148"/>
      <c r="F610" s="148"/>
      <c r="G610" s="148"/>
      <c r="H610" s="148"/>
      <c r="I610" s="148"/>
      <c r="J610" s="148"/>
    </row>
    <row r="611" spans="2:10" x14ac:dyDescent="0.3">
      <c r="B611" s="148"/>
      <c r="C611" s="148"/>
      <c r="D611" s="148"/>
      <c r="E611" s="148"/>
      <c r="F611" s="148"/>
      <c r="G611" s="148"/>
      <c r="H611" s="148"/>
      <c r="I611" s="148"/>
      <c r="J611" s="148"/>
    </row>
    <row r="612" spans="2:10" x14ac:dyDescent="0.3">
      <c r="B612" s="148"/>
      <c r="C612" s="148"/>
      <c r="D612" s="148"/>
      <c r="E612" s="148"/>
      <c r="F612" s="148"/>
      <c r="G612" s="148"/>
      <c r="H612" s="148"/>
      <c r="I612" s="148"/>
      <c r="J612" s="148"/>
    </row>
    <row r="613" spans="2:10" x14ac:dyDescent="0.3">
      <c r="B613" s="148"/>
      <c r="C613" s="148"/>
      <c r="D613" s="148"/>
      <c r="E613" s="148"/>
      <c r="F613" s="148"/>
      <c r="G613" s="148"/>
      <c r="H613" s="148"/>
      <c r="I613" s="148"/>
      <c r="J613" s="148"/>
    </row>
    <row r="614" spans="2:10" x14ac:dyDescent="0.3">
      <c r="B614" s="148"/>
      <c r="C614" s="148"/>
      <c r="D614" s="148"/>
      <c r="E614" s="148"/>
      <c r="F614" s="148"/>
      <c r="G614" s="148"/>
      <c r="H614" s="148"/>
      <c r="I614" s="148"/>
      <c r="J614" s="148"/>
    </row>
    <row r="615" spans="2:10" x14ac:dyDescent="0.3">
      <c r="B615" s="148"/>
      <c r="C615" s="148"/>
      <c r="D615" s="148"/>
      <c r="E615" s="148"/>
      <c r="F615" s="148"/>
      <c r="G615" s="148"/>
      <c r="H615" s="148"/>
      <c r="I615" s="148"/>
      <c r="J615" s="148"/>
    </row>
    <row r="616" spans="2:10" x14ac:dyDescent="0.3">
      <c r="B616" s="148"/>
      <c r="C616" s="148"/>
      <c r="D616" s="148"/>
      <c r="E616" s="148"/>
      <c r="F616" s="148"/>
      <c r="G616" s="148"/>
      <c r="H616" s="148"/>
      <c r="I616" s="148"/>
      <c r="J616" s="148"/>
    </row>
    <row r="617" spans="2:10" x14ac:dyDescent="0.3">
      <c r="B617" s="148"/>
      <c r="C617" s="148"/>
      <c r="D617" s="148"/>
      <c r="E617" s="148"/>
      <c r="F617" s="148"/>
      <c r="G617" s="148"/>
      <c r="H617" s="148"/>
      <c r="I617" s="148"/>
      <c r="J617" s="148"/>
    </row>
    <row r="618" spans="2:10" x14ac:dyDescent="0.3">
      <c r="B618" s="148"/>
      <c r="C618" s="148"/>
      <c r="D618" s="148"/>
      <c r="E618" s="148"/>
      <c r="F618" s="148"/>
      <c r="G618" s="148"/>
      <c r="H618" s="148"/>
      <c r="I618" s="148"/>
      <c r="J618" s="148"/>
    </row>
    <row r="619" spans="2:10" x14ac:dyDescent="0.3">
      <c r="B619" s="148"/>
      <c r="C619" s="148"/>
      <c r="D619" s="148"/>
      <c r="E619" s="148"/>
      <c r="F619" s="148"/>
      <c r="G619" s="148"/>
      <c r="H619" s="148"/>
      <c r="I619" s="148"/>
      <c r="J619" s="148"/>
    </row>
    <row r="620" spans="2:10" x14ac:dyDescent="0.3">
      <c r="B620" s="148"/>
      <c r="C620" s="148"/>
      <c r="D620" s="148"/>
      <c r="E620" s="148"/>
      <c r="F620" s="148"/>
      <c r="G620" s="148"/>
      <c r="H620" s="148"/>
      <c r="I620" s="148"/>
      <c r="J620" s="148"/>
    </row>
    <row r="621" spans="2:10" x14ac:dyDescent="0.3">
      <c r="B621" s="148"/>
      <c r="C621" s="148"/>
      <c r="D621" s="148"/>
      <c r="E621" s="148"/>
      <c r="F621" s="148"/>
      <c r="G621" s="148"/>
      <c r="H621" s="148"/>
      <c r="I621" s="148"/>
      <c r="J621" s="148"/>
    </row>
  </sheetData>
  <mergeCells count="13">
    <mergeCell ref="I4:I5"/>
    <mergeCell ref="B66:C66"/>
    <mergeCell ref="B69:E69"/>
    <mergeCell ref="B2:J2"/>
    <mergeCell ref="B3:B5"/>
    <mergeCell ref="C3:C5"/>
    <mergeCell ref="D3:I3"/>
    <mergeCell ref="J3:J5"/>
    <mergeCell ref="D4:D5"/>
    <mergeCell ref="E4:E5"/>
    <mergeCell ref="F4:F5"/>
    <mergeCell ref="G4:G5"/>
    <mergeCell ref="H4:H5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I481"/>
  <sheetViews>
    <sheetView topLeftCell="B3" zoomScale="70" zoomScaleNormal="7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8.88671875" style="143" customWidth="1"/>
    <col min="3" max="3" width="143.44140625" style="143" customWidth="1"/>
    <col min="4" max="21" width="10.6640625" style="143" customWidth="1"/>
    <col min="22" max="217" width="11.44140625" style="148" customWidth="1"/>
    <col min="218" max="16384" width="9.109375" style="143"/>
  </cols>
  <sheetData>
    <row r="1" spans="2:21" s="148" customFormat="1" ht="15" thickBot="1" x14ac:dyDescent="0.35"/>
    <row r="2" spans="2:21" ht="21.9" customHeight="1" thickTop="1" thickBot="1" x14ac:dyDescent="0.35">
      <c r="B2" s="428" t="s">
        <v>724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34"/>
    </row>
    <row r="3" spans="2:21" ht="21.9" customHeight="1" thickTop="1" thickBot="1" x14ac:dyDescent="0.35">
      <c r="B3" s="415" t="s">
        <v>740</v>
      </c>
      <c r="C3" s="418" t="s">
        <v>513</v>
      </c>
      <c r="D3" s="439" t="s">
        <v>503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446"/>
    </row>
    <row r="4" spans="2:21" ht="21.9" customHeight="1" thickTop="1" thickBot="1" x14ac:dyDescent="0.35">
      <c r="B4" s="416"/>
      <c r="C4" s="515"/>
      <c r="D4" s="518" t="s">
        <v>505</v>
      </c>
      <c r="E4" s="449"/>
      <c r="F4" s="518" t="s">
        <v>506</v>
      </c>
      <c r="G4" s="449"/>
      <c r="H4" s="518" t="s">
        <v>507</v>
      </c>
      <c r="I4" s="449"/>
      <c r="J4" s="518" t="s">
        <v>508</v>
      </c>
      <c r="K4" s="449"/>
      <c r="L4" s="518" t="s">
        <v>509</v>
      </c>
      <c r="M4" s="449"/>
      <c r="N4" s="518" t="s">
        <v>510</v>
      </c>
      <c r="O4" s="449"/>
      <c r="P4" s="518" t="s">
        <v>511</v>
      </c>
      <c r="Q4" s="449"/>
      <c r="R4" s="518" t="s">
        <v>486</v>
      </c>
      <c r="S4" s="449"/>
      <c r="T4" s="519" t="s">
        <v>440</v>
      </c>
      <c r="U4" s="477"/>
    </row>
    <row r="5" spans="2:21" ht="21.9" customHeight="1" thickTop="1" thickBot="1" x14ac:dyDescent="0.35">
      <c r="B5" s="417"/>
      <c r="C5" s="516"/>
      <c r="D5" s="223" t="s">
        <v>439</v>
      </c>
      <c r="E5" s="274" t="s">
        <v>3</v>
      </c>
      <c r="F5" s="223" t="s">
        <v>439</v>
      </c>
      <c r="G5" s="274" t="s">
        <v>3</v>
      </c>
      <c r="H5" s="223" t="s">
        <v>439</v>
      </c>
      <c r="I5" s="274" t="s">
        <v>3</v>
      </c>
      <c r="J5" s="223" t="s">
        <v>439</v>
      </c>
      <c r="K5" s="274" t="s">
        <v>3</v>
      </c>
      <c r="L5" s="223" t="s">
        <v>439</v>
      </c>
      <c r="M5" s="274" t="s">
        <v>3</v>
      </c>
      <c r="N5" s="223" t="s">
        <v>439</v>
      </c>
      <c r="O5" s="274" t="s">
        <v>3</v>
      </c>
      <c r="P5" s="223" t="s">
        <v>439</v>
      </c>
      <c r="Q5" s="274" t="s">
        <v>3</v>
      </c>
      <c r="R5" s="223" t="s">
        <v>439</v>
      </c>
      <c r="S5" s="274" t="s">
        <v>3</v>
      </c>
      <c r="T5" s="223" t="s">
        <v>439</v>
      </c>
      <c r="U5" s="274" t="s">
        <v>3</v>
      </c>
    </row>
    <row r="6" spans="2:21" ht="21.9" customHeight="1" thickTop="1" thickBot="1" x14ac:dyDescent="0.35">
      <c r="B6" s="285" t="s">
        <v>46</v>
      </c>
      <c r="C6" s="286" t="s">
        <v>514</v>
      </c>
      <c r="D6" s="190">
        <v>92</v>
      </c>
      <c r="E6" s="359">
        <v>3.8802193167439901E-2</v>
      </c>
      <c r="F6" s="303">
        <v>45</v>
      </c>
      <c r="G6" s="359">
        <v>3.3962264150943396E-2</v>
      </c>
      <c r="H6" s="303">
        <v>39</v>
      </c>
      <c r="I6" s="359">
        <v>3.4977578475336321E-2</v>
      </c>
      <c r="J6" s="303">
        <v>38</v>
      </c>
      <c r="K6" s="359">
        <v>3.574788334901223E-2</v>
      </c>
      <c r="L6" s="303">
        <v>24</v>
      </c>
      <c r="M6" s="359">
        <v>3.5982008995502246E-2</v>
      </c>
      <c r="N6" s="303">
        <v>42</v>
      </c>
      <c r="O6" s="359">
        <v>4.4303797468354431E-2</v>
      </c>
      <c r="P6" s="303">
        <v>21</v>
      </c>
      <c r="Q6" s="359">
        <v>5.185185185185185E-2</v>
      </c>
      <c r="R6" s="303">
        <v>10</v>
      </c>
      <c r="S6" s="191">
        <v>3.3670033670033669E-2</v>
      </c>
      <c r="T6" s="190">
        <v>311</v>
      </c>
      <c r="U6" s="189">
        <v>3.7968502014406054E-2</v>
      </c>
    </row>
    <row r="7" spans="2:21" ht="21.9" customHeight="1" thickTop="1" thickBot="1" x14ac:dyDescent="0.35">
      <c r="B7" s="285" t="s">
        <v>65</v>
      </c>
      <c r="C7" s="286" t="s">
        <v>532</v>
      </c>
      <c r="D7" s="190">
        <v>4</v>
      </c>
      <c r="E7" s="359">
        <v>1.6870518768452129E-3</v>
      </c>
      <c r="F7" s="303">
        <v>0</v>
      </c>
      <c r="G7" s="359">
        <v>0</v>
      </c>
      <c r="H7" s="303">
        <v>0</v>
      </c>
      <c r="I7" s="359">
        <v>0</v>
      </c>
      <c r="J7" s="303">
        <v>1</v>
      </c>
      <c r="K7" s="359">
        <v>9.4073377234242712E-4</v>
      </c>
      <c r="L7" s="303">
        <v>0</v>
      </c>
      <c r="M7" s="359">
        <v>0</v>
      </c>
      <c r="N7" s="303">
        <v>0</v>
      </c>
      <c r="O7" s="359">
        <v>0</v>
      </c>
      <c r="P7" s="303">
        <v>0</v>
      </c>
      <c r="Q7" s="359">
        <v>0</v>
      </c>
      <c r="R7" s="303">
        <v>1</v>
      </c>
      <c r="S7" s="191">
        <v>3.3670033670033669E-3</v>
      </c>
      <c r="T7" s="190">
        <v>6</v>
      </c>
      <c r="U7" s="189">
        <v>7.3251129288243188E-4</v>
      </c>
    </row>
    <row r="8" spans="2:21" ht="21.9" customHeight="1" thickTop="1" x14ac:dyDescent="0.3">
      <c r="B8" s="293">
        <v>10</v>
      </c>
      <c r="C8" s="243" t="s">
        <v>515</v>
      </c>
      <c r="D8" s="183">
        <v>1</v>
      </c>
      <c r="E8" s="367">
        <v>4.2176296921130323E-4</v>
      </c>
      <c r="F8" s="221">
        <v>0</v>
      </c>
      <c r="G8" s="367">
        <v>0</v>
      </c>
      <c r="H8" s="221">
        <v>0</v>
      </c>
      <c r="I8" s="367">
        <v>0</v>
      </c>
      <c r="J8" s="221">
        <v>0</v>
      </c>
      <c r="K8" s="367">
        <v>0</v>
      </c>
      <c r="L8" s="221">
        <v>0</v>
      </c>
      <c r="M8" s="367">
        <v>0</v>
      </c>
      <c r="N8" s="221">
        <v>0</v>
      </c>
      <c r="O8" s="367">
        <v>0</v>
      </c>
      <c r="P8" s="221">
        <v>0</v>
      </c>
      <c r="Q8" s="367">
        <v>0</v>
      </c>
      <c r="R8" s="221">
        <v>0</v>
      </c>
      <c r="S8" s="201">
        <v>0</v>
      </c>
      <c r="T8" s="183">
        <v>1</v>
      </c>
      <c r="U8" s="203">
        <v>1.2208521548040532E-4</v>
      </c>
    </row>
    <row r="9" spans="2:21" ht="21.9" customHeight="1" x14ac:dyDescent="0.3">
      <c r="B9" s="293">
        <v>11</v>
      </c>
      <c r="C9" s="243" t="s">
        <v>516</v>
      </c>
      <c r="D9" s="183">
        <v>0</v>
      </c>
      <c r="E9" s="367">
        <v>0</v>
      </c>
      <c r="F9" s="221">
        <v>0</v>
      </c>
      <c r="G9" s="367">
        <v>0</v>
      </c>
      <c r="H9" s="221">
        <v>0</v>
      </c>
      <c r="I9" s="367">
        <v>0</v>
      </c>
      <c r="J9" s="221">
        <v>0</v>
      </c>
      <c r="K9" s="367">
        <v>0</v>
      </c>
      <c r="L9" s="221">
        <v>0</v>
      </c>
      <c r="M9" s="367">
        <v>0</v>
      </c>
      <c r="N9" s="221">
        <v>0</v>
      </c>
      <c r="O9" s="367">
        <v>0</v>
      </c>
      <c r="P9" s="221">
        <v>0</v>
      </c>
      <c r="Q9" s="367">
        <v>0</v>
      </c>
      <c r="R9" s="221">
        <v>0</v>
      </c>
      <c r="S9" s="201">
        <v>0</v>
      </c>
      <c r="T9" s="183">
        <v>0</v>
      </c>
      <c r="U9" s="203">
        <v>0</v>
      </c>
    </row>
    <row r="10" spans="2:21" ht="21.9" customHeight="1" x14ac:dyDescent="0.3">
      <c r="B10" s="293">
        <v>12</v>
      </c>
      <c r="C10" s="243" t="s">
        <v>517</v>
      </c>
      <c r="D10" s="183">
        <v>1</v>
      </c>
      <c r="E10" s="367">
        <v>4.2176296921130323E-4</v>
      </c>
      <c r="F10" s="221">
        <v>0</v>
      </c>
      <c r="G10" s="367">
        <v>0</v>
      </c>
      <c r="H10" s="221">
        <v>0</v>
      </c>
      <c r="I10" s="367">
        <v>0</v>
      </c>
      <c r="J10" s="221">
        <v>1</v>
      </c>
      <c r="K10" s="367">
        <v>9.4073377234242712E-4</v>
      </c>
      <c r="L10" s="221">
        <v>0</v>
      </c>
      <c r="M10" s="367">
        <v>0</v>
      </c>
      <c r="N10" s="221">
        <v>0</v>
      </c>
      <c r="O10" s="367">
        <v>0</v>
      </c>
      <c r="P10" s="221">
        <v>0</v>
      </c>
      <c r="Q10" s="367">
        <v>0</v>
      </c>
      <c r="R10" s="221">
        <v>1</v>
      </c>
      <c r="S10" s="201">
        <v>3.3670033670033669E-3</v>
      </c>
      <c r="T10" s="183">
        <v>3</v>
      </c>
      <c r="U10" s="203">
        <v>3.66255646441216E-4</v>
      </c>
    </row>
    <row r="11" spans="2:21" ht="21.9" customHeight="1" x14ac:dyDescent="0.3">
      <c r="B11" s="293">
        <v>13</v>
      </c>
      <c r="C11" s="243" t="s">
        <v>518</v>
      </c>
      <c r="D11" s="183">
        <v>1</v>
      </c>
      <c r="E11" s="367">
        <v>4.2176296921130323E-4</v>
      </c>
      <c r="F11" s="221">
        <v>0</v>
      </c>
      <c r="G11" s="367">
        <v>0</v>
      </c>
      <c r="H11" s="221">
        <v>0</v>
      </c>
      <c r="I11" s="367">
        <v>0</v>
      </c>
      <c r="J11" s="221">
        <v>0</v>
      </c>
      <c r="K11" s="367">
        <v>0</v>
      </c>
      <c r="L11" s="221">
        <v>0</v>
      </c>
      <c r="M11" s="367">
        <v>0</v>
      </c>
      <c r="N11" s="221">
        <v>0</v>
      </c>
      <c r="O11" s="367">
        <v>0</v>
      </c>
      <c r="P11" s="221">
        <v>0</v>
      </c>
      <c r="Q11" s="367">
        <v>0</v>
      </c>
      <c r="R11" s="221">
        <v>0</v>
      </c>
      <c r="S11" s="201">
        <v>0</v>
      </c>
      <c r="T11" s="183">
        <v>1</v>
      </c>
      <c r="U11" s="203">
        <v>1.2208521548040532E-4</v>
      </c>
    </row>
    <row r="12" spans="2:21" ht="21.9" customHeight="1" x14ac:dyDescent="0.3">
      <c r="B12" s="293">
        <v>14</v>
      </c>
      <c r="C12" s="243" t="s">
        <v>519</v>
      </c>
      <c r="D12" s="183">
        <v>0</v>
      </c>
      <c r="E12" s="367">
        <v>0</v>
      </c>
      <c r="F12" s="221">
        <v>0</v>
      </c>
      <c r="G12" s="367">
        <v>0</v>
      </c>
      <c r="H12" s="221">
        <v>0</v>
      </c>
      <c r="I12" s="367">
        <v>0</v>
      </c>
      <c r="J12" s="221">
        <v>0</v>
      </c>
      <c r="K12" s="367">
        <v>0</v>
      </c>
      <c r="L12" s="221">
        <v>0</v>
      </c>
      <c r="M12" s="367">
        <v>0</v>
      </c>
      <c r="N12" s="221">
        <v>0</v>
      </c>
      <c r="O12" s="367">
        <v>0</v>
      </c>
      <c r="P12" s="221">
        <v>0</v>
      </c>
      <c r="Q12" s="367">
        <v>0</v>
      </c>
      <c r="R12" s="221">
        <v>0</v>
      </c>
      <c r="S12" s="201">
        <v>0</v>
      </c>
      <c r="T12" s="183">
        <v>0</v>
      </c>
      <c r="U12" s="203">
        <v>0</v>
      </c>
    </row>
    <row r="13" spans="2:21" ht="21.9" customHeight="1" thickBot="1" x14ac:dyDescent="0.35">
      <c r="B13" s="293">
        <v>19</v>
      </c>
      <c r="C13" s="243" t="s">
        <v>533</v>
      </c>
      <c r="D13" s="183">
        <v>1</v>
      </c>
      <c r="E13" s="367">
        <v>4.2176296921130323E-4</v>
      </c>
      <c r="F13" s="221">
        <v>0</v>
      </c>
      <c r="G13" s="367">
        <v>0</v>
      </c>
      <c r="H13" s="221">
        <v>0</v>
      </c>
      <c r="I13" s="367">
        <v>0</v>
      </c>
      <c r="J13" s="221">
        <v>0</v>
      </c>
      <c r="K13" s="367">
        <v>0</v>
      </c>
      <c r="L13" s="221">
        <v>0</v>
      </c>
      <c r="M13" s="367">
        <v>0</v>
      </c>
      <c r="N13" s="221">
        <v>0</v>
      </c>
      <c r="O13" s="367">
        <v>0</v>
      </c>
      <c r="P13" s="221">
        <v>0</v>
      </c>
      <c r="Q13" s="367">
        <v>0</v>
      </c>
      <c r="R13" s="221">
        <v>0</v>
      </c>
      <c r="S13" s="201">
        <v>0</v>
      </c>
      <c r="T13" s="183">
        <v>1</v>
      </c>
      <c r="U13" s="203">
        <v>1.2208521548040532E-4</v>
      </c>
    </row>
    <row r="14" spans="2:21" ht="21.9" customHeight="1" thickTop="1" thickBot="1" x14ac:dyDescent="0.35">
      <c r="B14" s="285" t="s">
        <v>73</v>
      </c>
      <c r="C14" s="286" t="s">
        <v>534</v>
      </c>
      <c r="D14" s="190">
        <v>3</v>
      </c>
      <c r="E14" s="359">
        <v>1.2652889076339097E-3</v>
      </c>
      <c r="F14" s="303">
        <v>2</v>
      </c>
      <c r="G14" s="359">
        <v>1.5094339622641509E-3</v>
      </c>
      <c r="H14" s="303">
        <v>1</v>
      </c>
      <c r="I14" s="359">
        <v>8.9686098654708521E-4</v>
      </c>
      <c r="J14" s="303">
        <v>0</v>
      </c>
      <c r="K14" s="359">
        <v>0</v>
      </c>
      <c r="L14" s="303">
        <v>1</v>
      </c>
      <c r="M14" s="359">
        <v>1.4992503748125937E-3</v>
      </c>
      <c r="N14" s="303">
        <v>1</v>
      </c>
      <c r="O14" s="359">
        <v>1.0548523206751054E-3</v>
      </c>
      <c r="P14" s="303">
        <v>1</v>
      </c>
      <c r="Q14" s="359">
        <v>2.4691358024691358E-3</v>
      </c>
      <c r="R14" s="303">
        <v>0</v>
      </c>
      <c r="S14" s="191">
        <v>0</v>
      </c>
      <c r="T14" s="190">
        <v>9</v>
      </c>
      <c r="U14" s="189">
        <v>1.0987669393236481E-3</v>
      </c>
    </row>
    <row r="15" spans="2:21" ht="21.9" customHeight="1" thickTop="1" x14ac:dyDescent="0.3">
      <c r="B15" s="293">
        <v>20</v>
      </c>
      <c r="C15" s="243" t="s">
        <v>520</v>
      </c>
      <c r="D15" s="183">
        <v>0</v>
      </c>
      <c r="E15" s="367">
        <v>0</v>
      </c>
      <c r="F15" s="221">
        <v>0</v>
      </c>
      <c r="G15" s="367">
        <v>0</v>
      </c>
      <c r="H15" s="221">
        <v>1</v>
      </c>
      <c r="I15" s="367">
        <v>8.9686098654708521E-4</v>
      </c>
      <c r="J15" s="221">
        <v>0</v>
      </c>
      <c r="K15" s="367">
        <v>0</v>
      </c>
      <c r="L15" s="221">
        <v>0</v>
      </c>
      <c r="M15" s="367">
        <v>0</v>
      </c>
      <c r="N15" s="221">
        <v>0</v>
      </c>
      <c r="O15" s="367">
        <v>0</v>
      </c>
      <c r="P15" s="221">
        <v>1</v>
      </c>
      <c r="Q15" s="367">
        <v>2.4691358024691358E-3</v>
      </c>
      <c r="R15" s="221">
        <v>0</v>
      </c>
      <c r="S15" s="201">
        <v>0</v>
      </c>
      <c r="T15" s="183">
        <v>2</v>
      </c>
      <c r="U15" s="203">
        <v>2.4417043096081065E-4</v>
      </c>
    </row>
    <row r="16" spans="2:21" ht="21.9" customHeight="1" x14ac:dyDescent="0.3">
      <c r="B16" s="293">
        <v>21</v>
      </c>
      <c r="C16" s="243" t="s">
        <v>521</v>
      </c>
      <c r="D16" s="183">
        <v>0</v>
      </c>
      <c r="E16" s="367">
        <v>0</v>
      </c>
      <c r="F16" s="221">
        <v>0</v>
      </c>
      <c r="G16" s="367">
        <v>0</v>
      </c>
      <c r="H16" s="221">
        <v>0</v>
      </c>
      <c r="I16" s="367">
        <v>0</v>
      </c>
      <c r="J16" s="221">
        <v>0</v>
      </c>
      <c r="K16" s="367">
        <v>0</v>
      </c>
      <c r="L16" s="221">
        <v>1</v>
      </c>
      <c r="M16" s="367">
        <v>1.4992503748125937E-3</v>
      </c>
      <c r="N16" s="221">
        <v>0</v>
      </c>
      <c r="O16" s="367">
        <v>0</v>
      </c>
      <c r="P16" s="221">
        <v>0</v>
      </c>
      <c r="Q16" s="367">
        <v>0</v>
      </c>
      <c r="R16" s="221">
        <v>0</v>
      </c>
      <c r="S16" s="201">
        <v>0</v>
      </c>
      <c r="T16" s="183">
        <v>1</v>
      </c>
      <c r="U16" s="203">
        <v>1.2208521548040532E-4</v>
      </c>
    </row>
    <row r="17" spans="2:21" ht="21.9" customHeight="1" x14ac:dyDescent="0.3">
      <c r="B17" s="293">
        <v>22</v>
      </c>
      <c r="C17" s="243" t="s">
        <v>522</v>
      </c>
      <c r="D17" s="183">
        <v>1</v>
      </c>
      <c r="E17" s="367">
        <v>4.2176296921130323E-4</v>
      </c>
      <c r="F17" s="221">
        <v>0</v>
      </c>
      <c r="G17" s="367">
        <v>0</v>
      </c>
      <c r="H17" s="221">
        <v>0</v>
      </c>
      <c r="I17" s="367">
        <v>0</v>
      </c>
      <c r="J17" s="221">
        <v>0</v>
      </c>
      <c r="K17" s="367">
        <v>0</v>
      </c>
      <c r="L17" s="221">
        <v>0</v>
      </c>
      <c r="M17" s="367">
        <v>0</v>
      </c>
      <c r="N17" s="221">
        <v>1</v>
      </c>
      <c r="O17" s="367">
        <v>1.0548523206751054E-3</v>
      </c>
      <c r="P17" s="221">
        <v>0</v>
      </c>
      <c r="Q17" s="367">
        <v>0</v>
      </c>
      <c r="R17" s="221">
        <v>0</v>
      </c>
      <c r="S17" s="201">
        <v>0</v>
      </c>
      <c r="T17" s="183">
        <v>2</v>
      </c>
      <c r="U17" s="203">
        <v>2.4417043096081065E-4</v>
      </c>
    </row>
    <row r="18" spans="2:21" ht="21.9" customHeight="1" x14ac:dyDescent="0.3">
      <c r="B18" s="293">
        <v>23</v>
      </c>
      <c r="C18" s="243" t="s">
        <v>523</v>
      </c>
      <c r="D18" s="183">
        <v>0</v>
      </c>
      <c r="E18" s="367">
        <v>0</v>
      </c>
      <c r="F18" s="221">
        <v>0</v>
      </c>
      <c r="G18" s="367">
        <v>0</v>
      </c>
      <c r="H18" s="221">
        <v>0</v>
      </c>
      <c r="I18" s="367">
        <v>0</v>
      </c>
      <c r="J18" s="221">
        <v>0</v>
      </c>
      <c r="K18" s="367">
        <v>0</v>
      </c>
      <c r="L18" s="221">
        <v>0</v>
      </c>
      <c r="M18" s="367">
        <v>0</v>
      </c>
      <c r="N18" s="221">
        <v>0</v>
      </c>
      <c r="O18" s="367">
        <v>0</v>
      </c>
      <c r="P18" s="221">
        <v>0</v>
      </c>
      <c r="Q18" s="367">
        <v>0</v>
      </c>
      <c r="R18" s="221">
        <v>0</v>
      </c>
      <c r="S18" s="201">
        <v>0</v>
      </c>
      <c r="T18" s="183">
        <v>0</v>
      </c>
      <c r="U18" s="203">
        <v>0</v>
      </c>
    </row>
    <row r="19" spans="2:21" ht="21.9" customHeight="1" x14ac:dyDescent="0.3">
      <c r="B19" s="293">
        <v>24</v>
      </c>
      <c r="C19" s="243" t="s">
        <v>524</v>
      </c>
      <c r="D19" s="183">
        <v>2</v>
      </c>
      <c r="E19" s="367">
        <v>8.4352593842260647E-4</v>
      </c>
      <c r="F19" s="221">
        <v>2</v>
      </c>
      <c r="G19" s="367">
        <v>1.5094339622641509E-3</v>
      </c>
      <c r="H19" s="221">
        <v>0</v>
      </c>
      <c r="I19" s="367">
        <v>0</v>
      </c>
      <c r="J19" s="221">
        <v>0</v>
      </c>
      <c r="K19" s="367">
        <v>0</v>
      </c>
      <c r="L19" s="221">
        <v>0</v>
      </c>
      <c r="M19" s="367">
        <v>0</v>
      </c>
      <c r="N19" s="221">
        <v>0</v>
      </c>
      <c r="O19" s="367">
        <v>0</v>
      </c>
      <c r="P19" s="221">
        <v>0</v>
      </c>
      <c r="Q19" s="367">
        <v>0</v>
      </c>
      <c r="R19" s="221">
        <v>0</v>
      </c>
      <c r="S19" s="201">
        <v>0</v>
      </c>
      <c r="T19" s="183">
        <v>4</v>
      </c>
      <c r="U19" s="203">
        <v>4.8834086192162129E-4</v>
      </c>
    </row>
    <row r="20" spans="2:21" ht="21.9" customHeight="1" thickBot="1" x14ac:dyDescent="0.35">
      <c r="B20" s="293">
        <v>29</v>
      </c>
      <c r="C20" s="243" t="s">
        <v>525</v>
      </c>
      <c r="D20" s="183">
        <v>0</v>
      </c>
      <c r="E20" s="367">
        <v>0</v>
      </c>
      <c r="F20" s="221">
        <v>0</v>
      </c>
      <c r="G20" s="367">
        <v>0</v>
      </c>
      <c r="H20" s="221">
        <v>0</v>
      </c>
      <c r="I20" s="367">
        <v>0</v>
      </c>
      <c r="J20" s="221">
        <v>0</v>
      </c>
      <c r="K20" s="367">
        <v>0</v>
      </c>
      <c r="L20" s="221">
        <v>0</v>
      </c>
      <c r="M20" s="367">
        <v>0</v>
      </c>
      <c r="N20" s="221">
        <v>0</v>
      </c>
      <c r="O20" s="367">
        <v>0</v>
      </c>
      <c r="P20" s="221">
        <v>0</v>
      </c>
      <c r="Q20" s="367">
        <v>0</v>
      </c>
      <c r="R20" s="221">
        <v>0</v>
      </c>
      <c r="S20" s="201">
        <v>0</v>
      </c>
      <c r="T20" s="183">
        <v>0</v>
      </c>
      <c r="U20" s="203">
        <v>0</v>
      </c>
    </row>
    <row r="21" spans="2:21" ht="21.9" customHeight="1" thickTop="1" thickBot="1" x14ac:dyDescent="0.35">
      <c r="B21" s="285" t="s">
        <v>81</v>
      </c>
      <c r="C21" s="286" t="s">
        <v>535</v>
      </c>
      <c r="D21" s="190">
        <v>84</v>
      </c>
      <c r="E21" s="359">
        <v>3.5428089413749475E-2</v>
      </c>
      <c r="F21" s="303">
        <v>48</v>
      </c>
      <c r="G21" s="359">
        <v>3.6226415094339624E-2</v>
      </c>
      <c r="H21" s="303">
        <v>47</v>
      </c>
      <c r="I21" s="359">
        <v>4.2152466367713005E-2</v>
      </c>
      <c r="J21" s="303">
        <v>49</v>
      </c>
      <c r="K21" s="359">
        <v>4.6095954844778929E-2</v>
      </c>
      <c r="L21" s="303">
        <v>38</v>
      </c>
      <c r="M21" s="359">
        <v>5.6971514242878558E-2</v>
      </c>
      <c r="N21" s="303">
        <v>49</v>
      </c>
      <c r="O21" s="359">
        <v>5.1687763713080169E-2</v>
      </c>
      <c r="P21" s="303">
        <v>18</v>
      </c>
      <c r="Q21" s="359">
        <v>4.4444444444444446E-2</v>
      </c>
      <c r="R21" s="303">
        <v>16</v>
      </c>
      <c r="S21" s="191">
        <v>5.3872053872053877E-2</v>
      </c>
      <c r="T21" s="190">
        <v>349</v>
      </c>
      <c r="U21" s="189">
        <v>4.2607740202661462E-2</v>
      </c>
    </row>
    <row r="22" spans="2:21" ht="21.9" customHeight="1" thickTop="1" x14ac:dyDescent="0.3">
      <c r="B22" s="293">
        <v>30</v>
      </c>
      <c r="C22" s="243" t="s">
        <v>526</v>
      </c>
      <c r="D22" s="183">
        <v>12</v>
      </c>
      <c r="E22" s="367">
        <v>5.0611556305356388E-3</v>
      </c>
      <c r="F22" s="221">
        <v>4</v>
      </c>
      <c r="G22" s="367">
        <v>3.0188679245283017E-3</v>
      </c>
      <c r="H22" s="221">
        <v>5</v>
      </c>
      <c r="I22" s="367">
        <v>4.4843049327354259E-3</v>
      </c>
      <c r="J22" s="221">
        <v>5</v>
      </c>
      <c r="K22" s="367">
        <v>4.7036688617121351E-3</v>
      </c>
      <c r="L22" s="221">
        <v>4</v>
      </c>
      <c r="M22" s="367">
        <v>5.9970014992503746E-3</v>
      </c>
      <c r="N22" s="221">
        <v>2</v>
      </c>
      <c r="O22" s="367">
        <v>2.1097046413502108E-3</v>
      </c>
      <c r="P22" s="221">
        <v>3</v>
      </c>
      <c r="Q22" s="367">
        <v>7.4074074074074077E-3</v>
      </c>
      <c r="R22" s="221">
        <v>1</v>
      </c>
      <c r="S22" s="201">
        <v>3.3670033670033669E-3</v>
      </c>
      <c r="T22" s="183">
        <v>36</v>
      </c>
      <c r="U22" s="203">
        <v>4.3950677572945915E-3</v>
      </c>
    </row>
    <row r="23" spans="2:21" ht="21.9" customHeight="1" x14ac:dyDescent="0.3">
      <c r="B23" s="293">
        <v>31</v>
      </c>
      <c r="C23" s="243" t="s">
        <v>527</v>
      </c>
      <c r="D23" s="183">
        <v>1</v>
      </c>
      <c r="E23" s="367">
        <v>4.2176296921130323E-4</v>
      </c>
      <c r="F23" s="221">
        <v>0</v>
      </c>
      <c r="G23" s="367">
        <v>0</v>
      </c>
      <c r="H23" s="221">
        <v>2</v>
      </c>
      <c r="I23" s="367">
        <v>1.7937219730941704E-3</v>
      </c>
      <c r="J23" s="221">
        <v>1</v>
      </c>
      <c r="K23" s="367">
        <v>9.4073377234242712E-4</v>
      </c>
      <c r="L23" s="221">
        <v>0</v>
      </c>
      <c r="M23" s="367">
        <v>0</v>
      </c>
      <c r="N23" s="221">
        <v>1</v>
      </c>
      <c r="O23" s="367">
        <v>1.0548523206751054E-3</v>
      </c>
      <c r="P23" s="221">
        <v>0</v>
      </c>
      <c r="Q23" s="367">
        <v>0</v>
      </c>
      <c r="R23" s="221">
        <v>1</v>
      </c>
      <c r="S23" s="201">
        <v>3.3670033670033669E-3</v>
      </c>
      <c r="T23" s="183">
        <v>6</v>
      </c>
      <c r="U23" s="203">
        <v>7.3251129288243199E-4</v>
      </c>
    </row>
    <row r="24" spans="2:21" ht="21.9" customHeight="1" x14ac:dyDescent="0.3">
      <c r="B24" s="293">
        <v>32</v>
      </c>
      <c r="C24" s="243" t="s">
        <v>536</v>
      </c>
      <c r="D24" s="183">
        <v>1</v>
      </c>
      <c r="E24" s="367">
        <v>4.2176296921130323E-4</v>
      </c>
      <c r="F24" s="221">
        <v>1</v>
      </c>
      <c r="G24" s="367">
        <v>7.5471698113207543E-4</v>
      </c>
      <c r="H24" s="221">
        <v>2</v>
      </c>
      <c r="I24" s="367">
        <v>1.7937219730941704E-3</v>
      </c>
      <c r="J24" s="221">
        <v>0</v>
      </c>
      <c r="K24" s="367">
        <v>0</v>
      </c>
      <c r="L24" s="221">
        <v>0</v>
      </c>
      <c r="M24" s="367">
        <v>0</v>
      </c>
      <c r="N24" s="221">
        <v>1</v>
      </c>
      <c r="O24" s="367">
        <v>1.0548523206751054E-3</v>
      </c>
      <c r="P24" s="221">
        <v>0</v>
      </c>
      <c r="Q24" s="367">
        <v>0</v>
      </c>
      <c r="R24" s="221">
        <v>0</v>
      </c>
      <c r="S24" s="201">
        <v>0</v>
      </c>
      <c r="T24" s="183">
        <v>5</v>
      </c>
      <c r="U24" s="203">
        <v>6.1042607740202659E-4</v>
      </c>
    </row>
    <row r="25" spans="2:21" ht="21.9" customHeight="1" x14ac:dyDescent="0.3">
      <c r="B25" s="293">
        <v>33</v>
      </c>
      <c r="C25" s="243" t="s">
        <v>528</v>
      </c>
      <c r="D25" s="183">
        <v>14</v>
      </c>
      <c r="E25" s="367">
        <v>5.9046815689582453E-3</v>
      </c>
      <c r="F25" s="221">
        <v>8</v>
      </c>
      <c r="G25" s="367">
        <v>6.0377358490566035E-3</v>
      </c>
      <c r="H25" s="221">
        <v>5</v>
      </c>
      <c r="I25" s="367">
        <v>4.4843049327354259E-3</v>
      </c>
      <c r="J25" s="221">
        <v>9</v>
      </c>
      <c r="K25" s="367">
        <v>8.4666039510818431E-3</v>
      </c>
      <c r="L25" s="221">
        <v>5</v>
      </c>
      <c r="M25" s="367">
        <v>7.4962518740629685E-3</v>
      </c>
      <c r="N25" s="221">
        <v>10</v>
      </c>
      <c r="O25" s="367">
        <v>1.0548523206751054E-2</v>
      </c>
      <c r="P25" s="221">
        <v>3</v>
      </c>
      <c r="Q25" s="367">
        <v>7.4074074074074077E-3</v>
      </c>
      <c r="R25" s="221">
        <v>6</v>
      </c>
      <c r="S25" s="201">
        <v>2.0202020202020204E-2</v>
      </c>
      <c r="T25" s="183">
        <v>60</v>
      </c>
      <c r="U25" s="203">
        <v>7.3251129288243195E-3</v>
      </c>
    </row>
    <row r="26" spans="2:21" ht="21.9" customHeight="1" x14ac:dyDescent="0.3">
      <c r="B26" s="293">
        <v>34</v>
      </c>
      <c r="C26" s="243" t="s">
        <v>529</v>
      </c>
      <c r="D26" s="183">
        <v>12</v>
      </c>
      <c r="E26" s="367">
        <v>5.0611556305356388E-3</v>
      </c>
      <c r="F26" s="221">
        <v>10</v>
      </c>
      <c r="G26" s="367">
        <v>7.5471698113207548E-3</v>
      </c>
      <c r="H26" s="221">
        <v>7</v>
      </c>
      <c r="I26" s="367">
        <v>6.2780269058295961E-3</v>
      </c>
      <c r="J26" s="221">
        <v>7</v>
      </c>
      <c r="K26" s="367">
        <v>6.58513640639699E-3</v>
      </c>
      <c r="L26" s="221">
        <v>10</v>
      </c>
      <c r="M26" s="367">
        <v>1.4992503748125937E-2</v>
      </c>
      <c r="N26" s="221">
        <v>5</v>
      </c>
      <c r="O26" s="367">
        <v>5.2742616033755272E-3</v>
      </c>
      <c r="P26" s="221">
        <v>1</v>
      </c>
      <c r="Q26" s="367">
        <v>2.4691358024691358E-3</v>
      </c>
      <c r="R26" s="221">
        <v>1</v>
      </c>
      <c r="S26" s="201">
        <v>3.3670033670033669E-3</v>
      </c>
      <c r="T26" s="183">
        <v>53</v>
      </c>
      <c r="U26" s="203">
        <v>6.4705164204614824E-3</v>
      </c>
    </row>
    <row r="27" spans="2:21" ht="21.9" customHeight="1" x14ac:dyDescent="0.3">
      <c r="B27" s="293">
        <v>35</v>
      </c>
      <c r="C27" s="243" t="s">
        <v>530</v>
      </c>
      <c r="D27" s="183">
        <v>40</v>
      </c>
      <c r="E27" s="367">
        <v>1.6870518768452129E-2</v>
      </c>
      <c r="F27" s="221">
        <v>21</v>
      </c>
      <c r="G27" s="367">
        <v>1.5849056603773583E-2</v>
      </c>
      <c r="H27" s="221">
        <v>25</v>
      </c>
      <c r="I27" s="367">
        <v>2.2421524663677129E-2</v>
      </c>
      <c r="J27" s="221">
        <v>21</v>
      </c>
      <c r="K27" s="367">
        <v>1.9755409219190969E-2</v>
      </c>
      <c r="L27" s="221">
        <v>17</v>
      </c>
      <c r="M27" s="367">
        <v>2.5487256371814093E-2</v>
      </c>
      <c r="N27" s="221">
        <v>29</v>
      </c>
      <c r="O27" s="367">
        <v>3.059071729957806E-2</v>
      </c>
      <c r="P27" s="221">
        <v>11</v>
      </c>
      <c r="Q27" s="367">
        <v>2.7160493827160494E-2</v>
      </c>
      <c r="R27" s="221">
        <v>7</v>
      </c>
      <c r="S27" s="201">
        <v>2.3569023569023569E-2</v>
      </c>
      <c r="T27" s="183">
        <v>171</v>
      </c>
      <c r="U27" s="203">
        <v>2.0876571847149309E-2</v>
      </c>
    </row>
    <row r="28" spans="2:21" ht="21.9" customHeight="1" thickBot="1" x14ac:dyDescent="0.35">
      <c r="B28" s="293">
        <v>39</v>
      </c>
      <c r="C28" s="243" t="s">
        <v>531</v>
      </c>
      <c r="D28" s="183">
        <v>4</v>
      </c>
      <c r="E28" s="367">
        <v>1.6870518768452129E-3</v>
      </c>
      <c r="F28" s="221">
        <v>4</v>
      </c>
      <c r="G28" s="367">
        <v>3.0188679245283017E-3</v>
      </c>
      <c r="H28" s="221">
        <v>1</v>
      </c>
      <c r="I28" s="367">
        <v>8.9686098654708521E-4</v>
      </c>
      <c r="J28" s="221">
        <v>6</v>
      </c>
      <c r="K28" s="367">
        <v>5.6444026340545629E-3</v>
      </c>
      <c r="L28" s="221">
        <v>2</v>
      </c>
      <c r="M28" s="367">
        <v>2.9985007496251873E-3</v>
      </c>
      <c r="N28" s="221">
        <v>1</v>
      </c>
      <c r="O28" s="367">
        <v>1.0548523206751054E-3</v>
      </c>
      <c r="P28" s="221">
        <v>0</v>
      </c>
      <c r="Q28" s="367">
        <v>0</v>
      </c>
      <c r="R28" s="221">
        <v>0</v>
      </c>
      <c r="S28" s="201">
        <v>0</v>
      </c>
      <c r="T28" s="183">
        <v>18</v>
      </c>
      <c r="U28" s="203">
        <v>2.1975338786472958E-3</v>
      </c>
    </row>
    <row r="29" spans="2:21" ht="21.9" customHeight="1" thickTop="1" thickBot="1" x14ac:dyDescent="0.35">
      <c r="B29" s="285" t="s">
        <v>90</v>
      </c>
      <c r="C29" s="286" t="s">
        <v>538</v>
      </c>
      <c r="D29" s="190">
        <v>976</v>
      </c>
      <c r="E29" s="359">
        <v>0.41164065795023203</v>
      </c>
      <c r="F29" s="303">
        <v>581</v>
      </c>
      <c r="G29" s="359">
        <v>0.43849056603773584</v>
      </c>
      <c r="H29" s="303">
        <v>470</v>
      </c>
      <c r="I29" s="359">
        <v>0.42152466367713004</v>
      </c>
      <c r="J29" s="303">
        <v>434</v>
      </c>
      <c r="K29" s="359">
        <v>0.40827845719661338</v>
      </c>
      <c r="L29" s="303">
        <v>284</v>
      </c>
      <c r="M29" s="359">
        <v>0.42578710644677659</v>
      </c>
      <c r="N29" s="303">
        <v>359</v>
      </c>
      <c r="O29" s="359">
        <v>0.37869198312236285</v>
      </c>
      <c r="P29" s="303">
        <v>146</v>
      </c>
      <c r="Q29" s="359">
        <v>0.36049382716049388</v>
      </c>
      <c r="R29" s="303">
        <v>104</v>
      </c>
      <c r="S29" s="191">
        <v>0.35016835016835018</v>
      </c>
      <c r="T29" s="190">
        <v>3354</v>
      </c>
      <c r="U29" s="189">
        <v>0.40947381272127942</v>
      </c>
    </row>
    <row r="30" spans="2:21" ht="21.9" customHeight="1" thickTop="1" x14ac:dyDescent="0.3">
      <c r="B30" s="293">
        <v>40</v>
      </c>
      <c r="C30" s="243" t="s">
        <v>537</v>
      </c>
      <c r="D30" s="183">
        <v>88</v>
      </c>
      <c r="E30" s="367">
        <v>3.7115141290594685E-2</v>
      </c>
      <c r="F30" s="221">
        <v>70</v>
      </c>
      <c r="G30" s="367">
        <v>5.2830188679245285E-2</v>
      </c>
      <c r="H30" s="221">
        <v>81</v>
      </c>
      <c r="I30" s="367">
        <v>7.2645739910313895E-2</v>
      </c>
      <c r="J30" s="221">
        <v>58</v>
      </c>
      <c r="K30" s="367">
        <v>5.456255879586077E-2</v>
      </c>
      <c r="L30" s="221">
        <v>35</v>
      </c>
      <c r="M30" s="367">
        <v>5.2473763118440778E-2</v>
      </c>
      <c r="N30" s="221">
        <v>46</v>
      </c>
      <c r="O30" s="367">
        <v>4.852320675105485E-2</v>
      </c>
      <c r="P30" s="221">
        <v>17</v>
      </c>
      <c r="Q30" s="367">
        <v>4.1975308641975309E-2</v>
      </c>
      <c r="R30" s="221">
        <v>11</v>
      </c>
      <c r="S30" s="201">
        <v>3.7037037037037035E-2</v>
      </c>
      <c r="T30" s="183">
        <v>406</v>
      </c>
      <c r="U30" s="203">
        <v>4.9566597485044564E-2</v>
      </c>
    </row>
    <row r="31" spans="2:21" ht="21.9" customHeight="1" x14ac:dyDescent="0.3">
      <c r="B31" s="293">
        <v>41</v>
      </c>
      <c r="C31" s="243" t="s">
        <v>539</v>
      </c>
      <c r="D31" s="183">
        <v>3</v>
      </c>
      <c r="E31" s="367">
        <v>1.2652889076339097E-3</v>
      </c>
      <c r="F31" s="221">
        <v>1</v>
      </c>
      <c r="G31" s="367">
        <v>7.5471698113207543E-4</v>
      </c>
      <c r="H31" s="221">
        <v>2</v>
      </c>
      <c r="I31" s="367">
        <v>1.7937219730941704E-3</v>
      </c>
      <c r="J31" s="221">
        <v>2</v>
      </c>
      <c r="K31" s="367">
        <v>1.8814675446848542E-3</v>
      </c>
      <c r="L31" s="221">
        <v>0</v>
      </c>
      <c r="M31" s="367">
        <v>0</v>
      </c>
      <c r="N31" s="221">
        <v>1</v>
      </c>
      <c r="O31" s="367">
        <v>1.0548523206751054E-3</v>
      </c>
      <c r="P31" s="221">
        <v>1</v>
      </c>
      <c r="Q31" s="367">
        <v>2.4691358024691358E-3</v>
      </c>
      <c r="R31" s="221">
        <v>0</v>
      </c>
      <c r="S31" s="201">
        <v>0</v>
      </c>
      <c r="T31" s="183">
        <v>10</v>
      </c>
      <c r="U31" s="203">
        <v>1.2208521548040532E-3</v>
      </c>
    </row>
    <row r="32" spans="2:21" ht="21.9" customHeight="1" x14ac:dyDescent="0.3">
      <c r="B32" s="293">
        <v>42</v>
      </c>
      <c r="C32" s="243" t="s">
        <v>540</v>
      </c>
      <c r="D32" s="183">
        <v>862</v>
      </c>
      <c r="E32" s="367">
        <v>0.36355967946014339</v>
      </c>
      <c r="F32" s="221">
        <v>498</v>
      </c>
      <c r="G32" s="367">
        <v>0.3758490566037736</v>
      </c>
      <c r="H32" s="221">
        <v>370</v>
      </c>
      <c r="I32" s="367">
        <v>0.33183856502242154</v>
      </c>
      <c r="J32" s="221">
        <v>358</v>
      </c>
      <c r="K32" s="367">
        <v>0.33678269049858889</v>
      </c>
      <c r="L32" s="221">
        <v>240</v>
      </c>
      <c r="M32" s="367">
        <v>0.35982008995502252</v>
      </c>
      <c r="N32" s="221">
        <v>305</v>
      </c>
      <c r="O32" s="367">
        <v>0.32172995780590719</v>
      </c>
      <c r="P32" s="221">
        <v>119</v>
      </c>
      <c r="Q32" s="367">
        <v>0.29382716049382718</v>
      </c>
      <c r="R32" s="221">
        <v>89</v>
      </c>
      <c r="S32" s="201">
        <v>0.29966329966329969</v>
      </c>
      <c r="T32" s="183">
        <v>2841</v>
      </c>
      <c r="U32" s="203">
        <v>0.3468440971798315</v>
      </c>
    </row>
    <row r="33" spans="2:21" ht="21.9" customHeight="1" x14ac:dyDescent="0.3">
      <c r="B33" s="293">
        <v>43</v>
      </c>
      <c r="C33" s="243" t="s">
        <v>541</v>
      </c>
      <c r="D33" s="183">
        <v>1</v>
      </c>
      <c r="E33" s="367">
        <v>4.2176296921130323E-4</v>
      </c>
      <c r="F33" s="221">
        <v>1</v>
      </c>
      <c r="G33" s="367">
        <v>7.5471698113207543E-4</v>
      </c>
      <c r="H33" s="221">
        <v>2</v>
      </c>
      <c r="I33" s="367">
        <v>1.7937219730941704E-3</v>
      </c>
      <c r="J33" s="221">
        <v>1</v>
      </c>
      <c r="K33" s="367">
        <v>9.4073377234242712E-4</v>
      </c>
      <c r="L33" s="221">
        <v>1</v>
      </c>
      <c r="M33" s="367">
        <v>1.4992503748125937E-3</v>
      </c>
      <c r="N33" s="221">
        <v>1</v>
      </c>
      <c r="O33" s="367">
        <v>1.0548523206751054E-3</v>
      </c>
      <c r="P33" s="221">
        <v>0</v>
      </c>
      <c r="Q33" s="367">
        <v>0</v>
      </c>
      <c r="R33" s="221">
        <v>0</v>
      </c>
      <c r="S33" s="201">
        <v>0</v>
      </c>
      <c r="T33" s="183">
        <v>7</v>
      </c>
      <c r="U33" s="203">
        <v>8.5459650836283729E-4</v>
      </c>
    </row>
    <row r="34" spans="2:21" ht="21.9" customHeight="1" x14ac:dyDescent="0.3">
      <c r="B34" s="293">
        <v>44</v>
      </c>
      <c r="C34" s="243" t="s">
        <v>542</v>
      </c>
      <c r="D34" s="183">
        <v>11</v>
      </c>
      <c r="E34" s="367">
        <v>4.6393926613243356E-3</v>
      </c>
      <c r="F34" s="221">
        <v>5</v>
      </c>
      <c r="G34" s="367">
        <v>3.7735849056603774E-3</v>
      </c>
      <c r="H34" s="221">
        <v>6</v>
      </c>
      <c r="I34" s="367">
        <v>5.3811659192825115E-3</v>
      </c>
      <c r="J34" s="221">
        <v>4</v>
      </c>
      <c r="K34" s="367">
        <v>3.7629350893697085E-3</v>
      </c>
      <c r="L34" s="221">
        <v>2</v>
      </c>
      <c r="M34" s="367">
        <v>2.9985007496251873E-3</v>
      </c>
      <c r="N34" s="221">
        <v>3</v>
      </c>
      <c r="O34" s="367">
        <v>3.1645569620253164E-3</v>
      </c>
      <c r="P34" s="221">
        <v>2</v>
      </c>
      <c r="Q34" s="367">
        <v>4.9382716049382715E-3</v>
      </c>
      <c r="R34" s="221">
        <v>1</v>
      </c>
      <c r="S34" s="201">
        <v>3.3670033670033669E-3</v>
      </c>
      <c r="T34" s="183">
        <v>34</v>
      </c>
      <c r="U34" s="203">
        <v>4.1508973263337809E-3</v>
      </c>
    </row>
    <row r="35" spans="2:21" ht="21.9" customHeight="1" x14ac:dyDescent="0.3">
      <c r="B35" s="293">
        <v>45</v>
      </c>
      <c r="C35" s="243" t="s">
        <v>543</v>
      </c>
      <c r="D35" s="183">
        <v>1</v>
      </c>
      <c r="E35" s="367">
        <v>4.2176296921130323E-4</v>
      </c>
      <c r="F35" s="221">
        <v>0</v>
      </c>
      <c r="G35" s="367">
        <v>0</v>
      </c>
      <c r="H35" s="221">
        <v>0</v>
      </c>
      <c r="I35" s="367">
        <v>0</v>
      </c>
      <c r="J35" s="221">
        <v>0</v>
      </c>
      <c r="K35" s="367">
        <v>0</v>
      </c>
      <c r="L35" s="221">
        <v>1</v>
      </c>
      <c r="M35" s="367">
        <v>1.4992503748125937E-3</v>
      </c>
      <c r="N35" s="221">
        <v>1</v>
      </c>
      <c r="O35" s="367">
        <v>1.0548523206751054E-3</v>
      </c>
      <c r="P35" s="221">
        <v>1</v>
      </c>
      <c r="Q35" s="367">
        <v>2.4691358024691358E-3</v>
      </c>
      <c r="R35" s="221">
        <v>0</v>
      </c>
      <c r="S35" s="201">
        <v>0</v>
      </c>
      <c r="T35" s="183">
        <v>4</v>
      </c>
      <c r="U35" s="203">
        <v>4.8834086192162129E-4</v>
      </c>
    </row>
    <row r="36" spans="2:21" ht="21.9" customHeight="1" thickBot="1" x14ac:dyDescent="0.35">
      <c r="B36" s="293">
        <v>49</v>
      </c>
      <c r="C36" s="243" t="s">
        <v>544</v>
      </c>
      <c r="D36" s="183">
        <v>10</v>
      </c>
      <c r="E36" s="367">
        <v>4.2176296921130323E-3</v>
      </c>
      <c r="F36" s="221">
        <v>6</v>
      </c>
      <c r="G36" s="367">
        <v>4.528301886792453E-3</v>
      </c>
      <c r="H36" s="221">
        <v>9</v>
      </c>
      <c r="I36" s="367">
        <v>8.0717488789237672E-3</v>
      </c>
      <c r="J36" s="221">
        <v>11</v>
      </c>
      <c r="K36" s="367">
        <v>1.0348071495766699E-2</v>
      </c>
      <c r="L36" s="221">
        <v>5</v>
      </c>
      <c r="M36" s="367">
        <v>7.4962518740629685E-3</v>
      </c>
      <c r="N36" s="221">
        <v>2</v>
      </c>
      <c r="O36" s="367">
        <v>2.1097046413502108E-3</v>
      </c>
      <c r="P36" s="221">
        <v>6</v>
      </c>
      <c r="Q36" s="367">
        <v>1.4814814814814815E-2</v>
      </c>
      <c r="R36" s="221">
        <v>3</v>
      </c>
      <c r="S36" s="201">
        <v>1.0101010101010102E-2</v>
      </c>
      <c r="T36" s="183">
        <v>52</v>
      </c>
      <c r="U36" s="203">
        <v>6.3484312049810771E-3</v>
      </c>
    </row>
    <row r="37" spans="2:21" ht="21.9" customHeight="1" thickTop="1" thickBot="1" x14ac:dyDescent="0.35">
      <c r="B37" s="285" t="s">
        <v>99</v>
      </c>
      <c r="C37" s="286" t="s">
        <v>546</v>
      </c>
      <c r="D37" s="190">
        <v>544</v>
      </c>
      <c r="E37" s="359">
        <v>0.22943905525094899</v>
      </c>
      <c r="F37" s="303">
        <v>289</v>
      </c>
      <c r="G37" s="359">
        <v>0.21811320754716981</v>
      </c>
      <c r="H37" s="303">
        <v>270</v>
      </c>
      <c r="I37" s="359">
        <v>0.24215246636771301</v>
      </c>
      <c r="J37" s="303">
        <v>254</v>
      </c>
      <c r="K37" s="359">
        <v>0.23894637817497649</v>
      </c>
      <c r="L37" s="303">
        <v>154</v>
      </c>
      <c r="M37" s="359">
        <v>0.23088455772113942</v>
      </c>
      <c r="N37" s="303">
        <v>263</v>
      </c>
      <c r="O37" s="359">
        <v>0.27742616033755274</v>
      </c>
      <c r="P37" s="303">
        <v>112</v>
      </c>
      <c r="Q37" s="359">
        <v>0.27654320987654324</v>
      </c>
      <c r="R37" s="303">
        <v>80</v>
      </c>
      <c r="S37" s="191">
        <v>0.26936026936026941</v>
      </c>
      <c r="T37" s="190">
        <v>1966</v>
      </c>
      <c r="U37" s="189">
        <v>0.24001953363447687</v>
      </c>
    </row>
    <row r="38" spans="2:21" ht="21.9" customHeight="1" thickTop="1" x14ac:dyDescent="0.3">
      <c r="B38" s="293">
        <v>50</v>
      </c>
      <c r="C38" s="243" t="s">
        <v>545</v>
      </c>
      <c r="D38" s="183">
        <v>110</v>
      </c>
      <c r="E38" s="367">
        <v>4.6393926613243354E-2</v>
      </c>
      <c r="F38" s="221">
        <v>72</v>
      </c>
      <c r="G38" s="367">
        <v>5.4339622641509433E-2</v>
      </c>
      <c r="H38" s="221">
        <v>61</v>
      </c>
      <c r="I38" s="367">
        <v>5.4708520179372194E-2</v>
      </c>
      <c r="J38" s="221">
        <v>57</v>
      </c>
      <c r="K38" s="367">
        <v>5.3621825023518345E-2</v>
      </c>
      <c r="L38" s="221">
        <v>33</v>
      </c>
      <c r="M38" s="367">
        <v>4.9475262368815595E-2</v>
      </c>
      <c r="N38" s="221">
        <v>56</v>
      </c>
      <c r="O38" s="367">
        <v>5.9071729957805907E-2</v>
      </c>
      <c r="P38" s="221">
        <v>26</v>
      </c>
      <c r="Q38" s="367">
        <v>6.4197530864197536E-2</v>
      </c>
      <c r="R38" s="221">
        <v>24</v>
      </c>
      <c r="S38" s="201">
        <v>8.0808080808080815E-2</v>
      </c>
      <c r="T38" s="183">
        <v>439</v>
      </c>
      <c r="U38" s="203">
        <v>5.3595409595897939E-2</v>
      </c>
    </row>
    <row r="39" spans="2:21" ht="21.9" customHeight="1" x14ac:dyDescent="0.3">
      <c r="B39" s="293">
        <v>51</v>
      </c>
      <c r="C39" s="243" t="s">
        <v>547</v>
      </c>
      <c r="D39" s="183">
        <v>34</v>
      </c>
      <c r="E39" s="367">
        <v>1.433994095318431E-2</v>
      </c>
      <c r="F39" s="221">
        <v>21</v>
      </c>
      <c r="G39" s="367">
        <v>1.5849056603773583E-2</v>
      </c>
      <c r="H39" s="221">
        <v>21</v>
      </c>
      <c r="I39" s="367">
        <v>1.883408071748879E-2</v>
      </c>
      <c r="J39" s="221">
        <v>13</v>
      </c>
      <c r="K39" s="367">
        <v>1.2229539040451553E-2</v>
      </c>
      <c r="L39" s="221">
        <v>15</v>
      </c>
      <c r="M39" s="367">
        <v>2.2488755622188907E-2</v>
      </c>
      <c r="N39" s="221">
        <v>23</v>
      </c>
      <c r="O39" s="367">
        <v>2.4261603375527425E-2</v>
      </c>
      <c r="P39" s="221">
        <v>5</v>
      </c>
      <c r="Q39" s="367">
        <v>1.2345679012345678E-2</v>
      </c>
      <c r="R39" s="221">
        <v>6</v>
      </c>
      <c r="S39" s="201">
        <v>2.0202020202020204E-2</v>
      </c>
      <c r="T39" s="183">
        <v>138</v>
      </c>
      <c r="U39" s="203">
        <v>1.6847759736295934E-2</v>
      </c>
    </row>
    <row r="40" spans="2:21" ht="21.9" customHeight="1" x14ac:dyDescent="0.3">
      <c r="B40" s="293">
        <v>52</v>
      </c>
      <c r="C40" s="243" t="s">
        <v>548</v>
      </c>
      <c r="D40" s="183">
        <v>385</v>
      </c>
      <c r="E40" s="367">
        <v>0.16237874314635176</v>
      </c>
      <c r="F40" s="221">
        <v>192</v>
      </c>
      <c r="G40" s="367">
        <v>0.1449056603773585</v>
      </c>
      <c r="H40" s="221">
        <v>182</v>
      </c>
      <c r="I40" s="367">
        <v>0.16322869955156952</v>
      </c>
      <c r="J40" s="221">
        <v>170</v>
      </c>
      <c r="K40" s="367">
        <v>0.1599247412982126</v>
      </c>
      <c r="L40" s="221">
        <v>102</v>
      </c>
      <c r="M40" s="367">
        <v>0.15292353823088456</v>
      </c>
      <c r="N40" s="221">
        <v>172</v>
      </c>
      <c r="O40" s="367">
        <v>0.18143459915611815</v>
      </c>
      <c r="P40" s="221">
        <v>78</v>
      </c>
      <c r="Q40" s="367">
        <v>0.19259259259259259</v>
      </c>
      <c r="R40" s="221">
        <v>48</v>
      </c>
      <c r="S40" s="201">
        <v>0.16161616161616163</v>
      </c>
      <c r="T40" s="183">
        <v>1329</v>
      </c>
      <c r="U40" s="203">
        <v>0.16225125137345867</v>
      </c>
    </row>
    <row r="41" spans="2:21" ht="21.9" customHeight="1" thickBot="1" x14ac:dyDescent="0.35">
      <c r="B41" s="293">
        <v>59</v>
      </c>
      <c r="C41" s="243" t="s">
        <v>549</v>
      </c>
      <c r="D41" s="183">
        <v>15</v>
      </c>
      <c r="E41" s="367">
        <v>6.3264445381695485E-3</v>
      </c>
      <c r="F41" s="221">
        <v>4</v>
      </c>
      <c r="G41" s="367">
        <v>3.0188679245283017E-3</v>
      </c>
      <c r="H41" s="221">
        <v>6</v>
      </c>
      <c r="I41" s="367">
        <v>5.3811659192825115E-3</v>
      </c>
      <c r="J41" s="221">
        <v>14</v>
      </c>
      <c r="K41" s="367">
        <v>1.317027281279398E-2</v>
      </c>
      <c r="L41" s="221">
        <v>4</v>
      </c>
      <c r="M41" s="367">
        <v>5.9970014992503746E-3</v>
      </c>
      <c r="N41" s="221">
        <v>12</v>
      </c>
      <c r="O41" s="367">
        <v>1.2658227848101266E-2</v>
      </c>
      <c r="P41" s="221">
        <v>3</v>
      </c>
      <c r="Q41" s="367">
        <v>7.4074074074074077E-3</v>
      </c>
      <c r="R41" s="221">
        <v>2</v>
      </c>
      <c r="S41" s="201">
        <v>6.7340067340067337E-3</v>
      </c>
      <c r="T41" s="183">
        <v>60</v>
      </c>
      <c r="U41" s="203">
        <v>7.3251129288243195E-3</v>
      </c>
    </row>
    <row r="42" spans="2:21" ht="21.9" customHeight="1" thickTop="1" thickBot="1" x14ac:dyDescent="0.35">
      <c r="B42" s="285" t="s">
        <v>105</v>
      </c>
      <c r="C42" s="286" t="s">
        <v>551</v>
      </c>
      <c r="D42" s="190">
        <v>474</v>
      </c>
      <c r="E42" s="359">
        <v>0.19991564740615775</v>
      </c>
      <c r="F42" s="303">
        <v>223</v>
      </c>
      <c r="G42" s="359">
        <v>0.16830188679245281</v>
      </c>
      <c r="H42" s="303">
        <v>142</v>
      </c>
      <c r="I42" s="359">
        <v>0.12735426008968609</v>
      </c>
      <c r="J42" s="303">
        <v>142</v>
      </c>
      <c r="K42" s="359">
        <v>0.13358419567262464</v>
      </c>
      <c r="L42" s="303">
        <v>93</v>
      </c>
      <c r="M42" s="359">
        <v>0.13943028485757125</v>
      </c>
      <c r="N42" s="303">
        <v>140</v>
      </c>
      <c r="O42" s="359">
        <v>0.14767932489451477</v>
      </c>
      <c r="P42" s="303">
        <v>59</v>
      </c>
      <c r="Q42" s="359">
        <v>0.14567901234567898</v>
      </c>
      <c r="R42" s="303">
        <v>41</v>
      </c>
      <c r="S42" s="191">
        <v>0.13804713804713803</v>
      </c>
      <c r="T42" s="190">
        <v>1314</v>
      </c>
      <c r="U42" s="189">
        <v>0.16041997314125259</v>
      </c>
    </row>
    <row r="43" spans="2:21" ht="21.9" customHeight="1" thickTop="1" x14ac:dyDescent="0.3">
      <c r="B43" s="293">
        <v>60</v>
      </c>
      <c r="C43" s="243" t="s">
        <v>550</v>
      </c>
      <c r="D43" s="183">
        <v>14</v>
      </c>
      <c r="E43" s="367">
        <v>5.9046815689582453E-3</v>
      </c>
      <c r="F43" s="221">
        <v>8</v>
      </c>
      <c r="G43" s="367">
        <v>6.0377358490566035E-3</v>
      </c>
      <c r="H43" s="221">
        <v>5</v>
      </c>
      <c r="I43" s="367">
        <v>4.4843049327354259E-3</v>
      </c>
      <c r="J43" s="221">
        <v>6</v>
      </c>
      <c r="K43" s="367">
        <v>5.6444026340545629E-3</v>
      </c>
      <c r="L43" s="221">
        <v>3</v>
      </c>
      <c r="M43" s="367">
        <v>4.4977511244377807E-3</v>
      </c>
      <c r="N43" s="221">
        <v>4</v>
      </c>
      <c r="O43" s="367">
        <v>4.2194092827004216E-3</v>
      </c>
      <c r="P43" s="221">
        <v>4</v>
      </c>
      <c r="Q43" s="367">
        <v>9.876543209876543E-3</v>
      </c>
      <c r="R43" s="221">
        <v>3</v>
      </c>
      <c r="S43" s="201">
        <v>1.0101010101010102E-2</v>
      </c>
      <c r="T43" s="183">
        <v>47</v>
      </c>
      <c r="U43" s="203">
        <v>5.7380051275790498E-3</v>
      </c>
    </row>
    <row r="44" spans="2:21" ht="21.9" customHeight="1" x14ac:dyDescent="0.3">
      <c r="B44" s="293">
        <v>61</v>
      </c>
      <c r="C44" s="243" t="s">
        <v>552</v>
      </c>
      <c r="D44" s="183">
        <v>2</v>
      </c>
      <c r="E44" s="367">
        <v>8.4352593842260647E-4</v>
      </c>
      <c r="F44" s="221">
        <v>2</v>
      </c>
      <c r="G44" s="367">
        <v>1.5094339622641509E-3</v>
      </c>
      <c r="H44" s="221">
        <v>0</v>
      </c>
      <c r="I44" s="367">
        <v>0</v>
      </c>
      <c r="J44" s="221">
        <v>0</v>
      </c>
      <c r="K44" s="367">
        <v>0</v>
      </c>
      <c r="L44" s="221">
        <v>0</v>
      </c>
      <c r="M44" s="367">
        <v>0</v>
      </c>
      <c r="N44" s="221">
        <v>1</v>
      </c>
      <c r="O44" s="367">
        <v>1.0548523206751054E-3</v>
      </c>
      <c r="P44" s="221">
        <v>0</v>
      </c>
      <c r="Q44" s="367">
        <v>0</v>
      </c>
      <c r="R44" s="221">
        <v>0</v>
      </c>
      <c r="S44" s="201">
        <v>0</v>
      </c>
      <c r="T44" s="183">
        <v>5</v>
      </c>
      <c r="U44" s="203">
        <v>6.1042607740202659E-4</v>
      </c>
    </row>
    <row r="45" spans="2:21" ht="21.9" customHeight="1" x14ac:dyDescent="0.3">
      <c r="B45" s="293">
        <v>62</v>
      </c>
      <c r="C45" s="243" t="s">
        <v>553</v>
      </c>
      <c r="D45" s="183">
        <v>0</v>
      </c>
      <c r="E45" s="367">
        <v>0</v>
      </c>
      <c r="F45" s="221">
        <v>0</v>
      </c>
      <c r="G45" s="367">
        <v>0</v>
      </c>
      <c r="H45" s="221">
        <v>0</v>
      </c>
      <c r="I45" s="367">
        <v>0</v>
      </c>
      <c r="J45" s="221">
        <v>0</v>
      </c>
      <c r="K45" s="367">
        <v>0</v>
      </c>
      <c r="L45" s="221">
        <v>1</v>
      </c>
      <c r="M45" s="367">
        <v>1.4992503748125937E-3</v>
      </c>
      <c r="N45" s="221">
        <v>0</v>
      </c>
      <c r="O45" s="367">
        <v>0</v>
      </c>
      <c r="P45" s="221">
        <v>0</v>
      </c>
      <c r="Q45" s="367">
        <v>0</v>
      </c>
      <c r="R45" s="221">
        <v>1</v>
      </c>
      <c r="S45" s="201">
        <v>3.3670033670033669E-3</v>
      </c>
      <c r="T45" s="183">
        <v>2</v>
      </c>
      <c r="U45" s="203">
        <v>2.4417043096081065E-4</v>
      </c>
    </row>
    <row r="46" spans="2:21" ht="21.9" customHeight="1" x14ac:dyDescent="0.3">
      <c r="B46" s="293">
        <v>63</v>
      </c>
      <c r="C46" s="243" t="s">
        <v>554</v>
      </c>
      <c r="D46" s="183">
        <v>99</v>
      </c>
      <c r="E46" s="367">
        <v>4.1754533951919019E-2</v>
      </c>
      <c r="F46" s="221">
        <v>94</v>
      </c>
      <c r="G46" s="367">
        <v>7.0943396226415101E-2</v>
      </c>
      <c r="H46" s="221">
        <v>71</v>
      </c>
      <c r="I46" s="367">
        <v>6.3677130044843044E-2</v>
      </c>
      <c r="J46" s="221">
        <v>64</v>
      </c>
      <c r="K46" s="367">
        <v>6.0206961429915336E-2</v>
      </c>
      <c r="L46" s="221">
        <v>43</v>
      </c>
      <c r="M46" s="367">
        <v>6.4467766116941536E-2</v>
      </c>
      <c r="N46" s="221">
        <v>58</v>
      </c>
      <c r="O46" s="367">
        <v>6.118143459915612E-2</v>
      </c>
      <c r="P46" s="221">
        <v>25</v>
      </c>
      <c r="Q46" s="367">
        <v>6.1728395061728392E-2</v>
      </c>
      <c r="R46" s="221">
        <v>20</v>
      </c>
      <c r="S46" s="201">
        <v>6.7340067340067339E-2</v>
      </c>
      <c r="T46" s="183">
        <v>474</v>
      </c>
      <c r="U46" s="203">
        <v>5.7868392137712124E-2</v>
      </c>
    </row>
    <row r="47" spans="2:21" ht="21.9" customHeight="1" x14ac:dyDescent="0.3">
      <c r="B47" s="293">
        <v>64</v>
      </c>
      <c r="C47" s="243" t="s">
        <v>555</v>
      </c>
      <c r="D47" s="183">
        <v>358</v>
      </c>
      <c r="E47" s="367">
        <v>0.15099114297764657</v>
      </c>
      <c r="F47" s="221">
        <v>115</v>
      </c>
      <c r="G47" s="367">
        <v>8.6792452830188674E-2</v>
      </c>
      <c r="H47" s="221">
        <v>62</v>
      </c>
      <c r="I47" s="367">
        <v>5.5605381165919281E-2</v>
      </c>
      <c r="J47" s="221">
        <v>70</v>
      </c>
      <c r="K47" s="367">
        <v>6.5851364063969894E-2</v>
      </c>
      <c r="L47" s="221">
        <v>43</v>
      </c>
      <c r="M47" s="367">
        <v>6.4467766116941536E-2</v>
      </c>
      <c r="N47" s="221">
        <v>75</v>
      </c>
      <c r="O47" s="367">
        <v>7.9113924050632917E-2</v>
      </c>
      <c r="P47" s="221">
        <v>28</v>
      </c>
      <c r="Q47" s="367">
        <v>6.9135802469135796E-2</v>
      </c>
      <c r="R47" s="221">
        <v>15</v>
      </c>
      <c r="S47" s="201">
        <v>5.0505050505050504E-2</v>
      </c>
      <c r="T47" s="183">
        <v>766</v>
      </c>
      <c r="U47" s="203">
        <v>9.351727505799047E-2</v>
      </c>
    </row>
    <row r="48" spans="2:21" ht="21.9" customHeight="1" thickBot="1" x14ac:dyDescent="0.35">
      <c r="B48" s="293">
        <v>69</v>
      </c>
      <c r="C48" s="243" t="s">
        <v>556</v>
      </c>
      <c r="D48" s="183">
        <v>1</v>
      </c>
      <c r="E48" s="367">
        <v>4.2176296921130323E-4</v>
      </c>
      <c r="F48" s="221">
        <v>4</v>
      </c>
      <c r="G48" s="367">
        <v>3.0188679245283017E-3</v>
      </c>
      <c r="H48" s="221">
        <v>4</v>
      </c>
      <c r="I48" s="367">
        <v>3.5874439461883408E-3</v>
      </c>
      <c r="J48" s="221">
        <v>2</v>
      </c>
      <c r="K48" s="367">
        <v>1.8814675446848542E-3</v>
      </c>
      <c r="L48" s="221">
        <v>3</v>
      </c>
      <c r="M48" s="367">
        <v>4.4977511244377807E-3</v>
      </c>
      <c r="N48" s="221">
        <v>2</v>
      </c>
      <c r="O48" s="367">
        <v>2.1097046413502108E-3</v>
      </c>
      <c r="P48" s="221">
        <v>2</v>
      </c>
      <c r="Q48" s="367">
        <v>4.9382716049382715E-3</v>
      </c>
      <c r="R48" s="221">
        <v>2</v>
      </c>
      <c r="S48" s="201">
        <v>6.7340067340067337E-3</v>
      </c>
      <c r="T48" s="183">
        <v>20</v>
      </c>
      <c r="U48" s="203">
        <v>2.4417043096081063E-3</v>
      </c>
    </row>
    <row r="49" spans="2:21" ht="21.9" customHeight="1" thickTop="1" thickBot="1" x14ac:dyDescent="0.35">
      <c r="B49" s="285" t="s">
        <v>113</v>
      </c>
      <c r="C49" s="286" t="s">
        <v>558</v>
      </c>
      <c r="D49" s="190">
        <v>68</v>
      </c>
      <c r="E49" s="359">
        <v>2.8679881906368623E-2</v>
      </c>
      <c r="F49" s="303">
        <v>34</v>
      </c>
      <c r="G49" s="359">
        <v>2.5660377358490569E-2</v>
      </c>
      <c r="H49" s="303">
        <v>42</v>
      </c>
      <c r="I49" s="359">
        <v>3.766816143497758E-2</v>
      </c>
      <c r="J49" s="303">
        <v>53</v>
      </c>
      <c r="K49" s="359">
        <v>4.9858889934148637E-2</v>
      </c>
      <c r="L49" s="303">
        <v>26</v>
      </c>
      <c r="M49" s="359">
        <v>3.8980509745127435E-2</v>
      </c>
      <c r="N49" s="303">
        <v>41</v>
      </c>
      <c r="O49" s="359">
        <v>4.3248945147679317E-2</v>
      </c>
      <c r="P49" s="303">
        <v>17</v>
      </c>
      <c r="Q49" s="359">
        <v>4.1975308641975309E-2</v>
      </c>
      <c r="R49" s="303">
        <v>16</v>
      </c>
      <c r="S49" s="191">
        <v>5.387205387205387E-2</v>
      </c>
      <c r="T49" s="190">
        <v>297</v>
      </c>
      <c r="U49" s="189">
        <v>3.625930899768038E-2</v>
      </c>
    </row>
    <row r="50" spans="2:21" ht="21.9" customHeight="1" thickTop="1" x14ac:dyDescent="0.3">
      <c r="B50" s="293">
        <v>70</v>
      </c>
      <c r="C50" s="243" t="s">
        <v>557</v>
      </c>
      <c r="D50" s="183">
        <v>13</v>
      </c>
      <c r="E50" s="367">
        <v>5.482918599746942E-3</v>
      </c>
      <c r="F50" s="221">
        <v>6</v>
      </c>
      <c r="G50" s="367">
        <v>4.528301886792453E-3</v>
      </c>
      <c r="H50" s="221">
        <v>7</v>
      </c>
      <c r="I50" s="367">
        <v>6.2780269058295961E-3</v>
      </c>
      <c r="J50" s="221">
        <v>11</v>
      </c>
      <c r="K50" s="367">
        <v>1.0348071495766699E-2</v>
      </c>
      <c r="L50" s="221">
        <v>4</v>
      </c>
      <c r="M50" s="367">
        <v>5.9970014992503746E-3</v>
      </c>
      <c r="N50" s="221">
        <v>13</v>
      </c>
      <c r="O50" s="367">
        <v>1.3713080168776372E-2</v>
      </c>
      <c r="P50" s="221">
        <v>3</v>
      </c>
      <c r="Q50" s="367">
        <v>7.4074074074074077E-3</v>
      </c>
      <c r="R50" s="221">
        <v>5</v>
      </c>
      <c r="S50" s="201">
        <v>1.6835016835016835E-2</v>
      </c>
      <c r="T50" s="183">
        <v>62</v>
      </c>
      <c r="U50" s="203">
        <v>7.5692833597851301E-3</v>
      </c>
    </row>
    <row r="51" spans="2:21" ht="21.9" customHeight="1" x14ac:dyDescent="0.3">
      <c r="B51" s="293">
        <v>71</v>
      </c>
      <c r="C51" s="243" t="s">
        <v>559</v>
      </c>
      <c r="D51" s="183">
        <v>0</v>
      </c>
      <c r="E51" s="367">
        <v>0</v>
      </c>
      <c r="F51" s="221">
        <v>1</v>
      </c>
      <c r="G51" s="367">
        <v>7.5471698113207543E-4</v>
      </c>
      <c r="H51" s="221">
        <v>2</v>
      </c>
      <c r="I51" s="367">
        <v>1.7937219730941704E-3</v>
      </c>
      <c r="J51" s="221">
        <v>1</v>
      </c>
      <c r="K51" s="367">
        <v>9.4073377234242712E-4</v>
      </c>
      <c r="L51" s="221">
        <v>2</v>
      </c>
      <c r="M51" s="367">
        <v>2.9985007496251873E-3</v>
      </c>
      <c r="N51" s="221">
        <v>0</v>
      </c>
      <c r="O51" s="367">
        <v>0</v>
      </c>
      <c r="P51" s="221">
        <v>0</v>
      </c>
      <c r="Q51" s="367">
        <v>0</v>
      </c>
      <c r="R51" s="221">
        <v>0</v>
      </c>
      <c r="S51" s="201">
        <v>0</v>
      </c>
      <c r="T51" s="183">
        <v>6</v>
      </c>
      <c r="U51" s="203">
        <v>7.3251129288243199E-4</v>
      </c>
    </row>
    <row r="52" spans="2:21" ht="21.9" customHeight="1" x14ac:dyDescent="0.3">
      <c r="B52" s="293">
        <v>72</v>
      </c>
      <c r="C52" s="243" t="s">
        <v>560</v>
      </c>
      <c r="D52" s="183">
        <v>2</v>
      </c>
      <c r="E52" s="367">
        <v>8.4352593842260647E-4</v>
      </c>
      <c r="F52" s="221">
        <v>0</v>
      </c>
      <c r="G52" s="367">
        <v>0</v>
      </c>
      <c r="H52" s="221">
        <v>0</v>
      </c>
      <c r="I52" s="367">
        <v>0</v>
      </c>
      <c r="J52" s="221">
        <v>1</v>
      </c>
      <c r="K52" s="367">
        <v>9.4073377234242712E-4</v>
      </c>
      <c r="L52" s="221">
        <v>1</v>
      </c>
      <c r="M52" s="367">
        <v>1.4992503748125937E-3</v>
      </c>
      <c r="N52" s="221">
        <v>0</v>
      </c>
      <c r="O52" s="367">
        <v>0</v>
      </c>
      <c r="P52" s="221">
        <v>1</v>
      </c>
      <c r="Q52" s="367">
        <v>2.4691358024691358E-3</v>
      </c>
      <c r="R52" s="221">
        <v>0</v>
      </c>
      <c r="S52" s="201">
        <v>0</v>
      </c>
      <c r="T52" s="183">
        <v>5</v>
      </c>
      <c r="U52" s="203">
        <v>6.1042607740202659E-4</v>
      </c>
    </row>
    <row r="53" spans="2:21" ht="21.9" customHeight="1" x14ac:dyDescent="0.3">
      <c r="B53" s="293">
        <v>73</v>
      </c>
      <c r="C53" s="243" t="s">
        <v>561</v>
      </c>
      <c r="D53" s="183">
        <v>2</v>
      </c>
      <c r="E53" s="367">
        <v>8.4352593842260647E-4</v>
      </c>
      <c r="F53" s="221">
        <v>0</v>
      </c>
      <c r="G53" s="367">
        <v>0</v>
      </c>
      <c r="H53" s="221">
        <v>0</v>
      </c>
      <c r="I53" s="367">
        <v>0</v>
      </c>
      <c r="J53" s="221">
        <v>2</v>
      </c>
      <c r="K53" s="367">
        <v>1.8814675446848542E-3</v>
      </c>
      <c r="L53" s="221">
        <v>1</v>
      </c>
      <c r="M53" s="367">
        <v>1.4992503748125937E-3</v>
      </c>
      <c r="N53" s="221">
        <v>0</v>
      </c>
      <c r="O53" s="367">
        <v>0</v>
      </c>
      <c r="P53" s="221">
        <v>0</v>
      </c>
      <c r="Q53" s="367">
        <v>0</v>
      </c>
      <c r="R53" s="221">
        <v>0</v>
      </c>
      <c r="S53" s="201">
        <v>0</v>
      </c>
      <c r="T53" s="183">
        <v>5</v>
      </c>
      <c r="U53" s="203">
        <v>6.1042607740202659E-4</v>
      </c>
    </row>
    <row r="54" spans="2:21" ht="21.9" customHeight="1" x14ac:dyDescent="0.3">
      <c r="B54" s="293">
        <v>74</v>
      </c>
      <c r="C54" s="243" t="s">
        <v>562</v>
      </c>
      <c r="D54" s="183">
        <v>6</v>
      </c>
      <c r="E54" s="367">
        <v>2.5305778152678194E-3</v>
      </c>
      <c r="F54" s="221">
        <v>3</v>
      </c>
      <c r="G54" s="367">
        <v>2.2641509433962265E-3</v>
      </c>
      <c r="H54" s="221">
        <v>1</v>
      </c>
      <c r="I54" s="367">
        <v>8.9686098654708521E-4</v>
      </c>
      <c r="J54" s="221">
        <v>1</v>
      </c>
      <c r="K54" s="367">
        <v>9.4073377234242712E-4</v>
      </c>
      <c r="L54" s="221">
        <v>1</v>
      </c>
      <c r="M54" s="367">
        <v>1.4992503748125937E-3</v>
      </c>
      <c r="N54" s="221">
        <v>4</v>
      </c>
      <c r="O54" s="367">
        <v>4.2194092827004216E-3</v>
      </c>
      <c r="P54" s="221">
        <v>1</v>
      </c>
      <c r="Q54" s="367">
        <v>2.4691358024691358E-3</v>
      </c>
      <c r="R54" s="221">
        <v>0</v>
      </c>
      <c r="S54" s="201">
        <v>0</v>
      </c>
      <c r="T54" s="183">
        <v>17</v>
      </c>
      <c r="U54" s="203">
        <v>2.0754486631668905E-3</v>
      </c>
    </row>
    <row r="55" spans="2:21" ht="21.9" customHeight="1" x14ac:dyDescent="0.3">
      <c r="B55" s="293">
        <v>75</v>
      </c>
      <c r="C55" s="278" t="s">
        <v>563</v>
      </c>
      <c r="D55" s="183">
        <v>35</v>
      </c>
      <c r="E55" s="367">
        <v>1.4761703922395614E-2</v>
      </c>
      <c r="F55" s="221">
        <v>16</v>
      </c>
      <c r="G55" s="367">
        <v>1.2075471698113207E-2</v>
      </c>
      <c r="H55" s="221">
        <v>26</v>
      </c>
      <c r="I55" s="367">
        <v>2.3318385650224215E-2</v>
      </c>
      <c r="J55" s="221">
        <v>31</v>
      </c>
      <c r="K55" s="367">
        <v>2.9162746942615239E-2</v>
      </c>
      <c r="L55" s="221">
        <v>14</v>
      </c>
      <c r="M55" s="367">
        <v>2.0989505247376312E-2</v>
      </c>
      <c r="N55" s="221">
        <v>20</v>
      </c>
      <c r="O55" s="367">
        <v>2.1097046413502109E-2</v>
      </c>
      <c r="P55" s="221">
        <v>7</v>
      </c>
      <c r="Q55" s="367">
        <v>1.7283950617283949E-2</v>
      </c>
      <c r="R55" s="221">
        <v>9</v>
      </c>
      <c r="S55" s="201">
        <v>3.0303030303030304E-2</v>
      </c>
      <c r="T55" s="183">
        <v>158</v>
      </c>
      <c r="U55" s="203">
        <v>1.928946404590404E-2</v>
      </c>
    </row>
    <row r="56" spans="2:21" ht="21.9" customHeight="1" thickBot="1" x14ac:dyDescent="0.35">
      <c r="B56" s="293">
        <v>79</v>
      </c>
      <c r="C56" s="243" t="s">
        <v>564</v>
      </c>
      <c r="D56" s="183">
        <v>10</v>
      </c>
      <c r="E56" s="367">
        <v>4.2176296921130323E-3</v>
      </c>
      <c r="F56" s="221">
        <v>8</v>
      </c>
      <c r="G56" s="367">
        <v>6.0377358490566035E-3</v>
      </c>
      <c r="H56" s="221">
        <v>6</v>
      </c>
      <c r="I56" s="367">
        <v>5.3811659192825115E-3</v>
      </c>
      <c r="J56" s="221">
        <v>6</v>
      </c>
      <c r="K56" s="367">
        <v>5.6444026340545629E-3</v>
      </c>
      <c r="L56" s="221">
        <v>3</v>
      </c>
      <c r="M56" s="367">
        <v>4.4977511244377807E-3</v>
      </c>
      <c r="N56" s="221">
        <v>4</v>
      </c>
      <c r="O56" s="367">
        <v>4.2194092827004216E-3</v>
      </c>
      <c r="P56" s="221">
        <v>5</v>
      </c>
      <c r="Q56" s="367">
        <v>1.2345679012345678E-2</v>
      </c>
      <c r="R56" s="221">
        <v>2</v>
      </c>
      <c r="S56" s="201">
        <v>6.7340067340067337E-3</v>
      </c>
      <c r="T56" s="183">
        <v>44</v>
      </c>
      <c r="U56" s="203">
        <v>5.3717494811378339E-3</v>
      </c>
    </row>
    <row r="57" spans="2:21" ht="21.9" customHeight="1" thickTop="1" thickBot="1" x14ac:dyDescent="0.35">
      <c r="B57" s="285" t="s">
        <v>122</v>
      </c>
      <c r="C57" s="286" t="s">
        <v>566</v>
      </c>
      <c r="D57" s="190">
        <v>64</v>
      </c>
      <c r="E57" s="359">
        <v>2.6992830029523407E-2</v>
      </c>
      <c r="F57" s="303">
        <v>48</v>
      </c>
      <c r="G57" s="359">
        <v>3.6226415094339624E-2</v>
      </c>
      <c r="H57" s="303">
        <v>59</v>
      </c>
      <c r="I57" s="359">
        <v>5.2914798206278028E-2</v>
      </c>
      <c r="J57" s="303">
        <v>37</v>
      </c>
      <c r="K57" s="359">
        <v>3.4807149576669805E-2</v>
      </c>
      <c r="L57" s="303">
        <v>21</v>
      </c>
      <c r="M57" s="359">
        <v>3.1484257871064465E-2</v>
      </c>
      <c r="N57" s="303">
        <v>27</v>
      </c>
      <c r="O57" s="359">
        <v>2.8481012658227847E-2</v>
      </c>
      <c r="P57" s="303">
        <v>19</v>
      </c>
      <c r="Q57" s="359">
        <v>4.6913580246913583E-2</v>
      </c>
      <c r="R57" s="303">
        <v>15</v>
      </c>
      <c r="S57" s="191">
        <v>5.0505050505050504E-2</v>
      </c>
      <c r="T57" s="190">
        <v>290</v>
      </c>
      <c r="U57" s="189">
        <v>3.5404712489317543E-2</v>
      </c>
    </row>
    <row r="58" spans="2:21" ht="21.9" customHeight="1" thickTop="1" x14ac:dyDescent="0.3">
      <c r="B58" s="293">
        <v>80</v>
      </c>
      <c r="C58" s="243" t="s">
        <v>565</v>
      </c>
      <c r="D58" s="183">
        <v>9</v>
      </c>
      <c r="E58" s="367">
        <v>3.7958667229017291E-3</v>
      </c>
      <c r="F58" s="221">
        <v>8</v>
      </c>
      <c r="G58" s="367">
        <v>6.0377358490566035E-3</v>
      </c>
      <c r="H58" s="221">
        <v>14</v>
      </c>
      <c r="I58" s="367">
        <v>1.2556053811659192E-2</v>
      </c>
      <c r="J58" s="221">
        <v>10</v>
      </c>
      <c r="K58" s="367">
        <v>9.4073377234242701E-3</v>
      </c>
      <c r="L58" s="221">
        <v>4</v>
      </c>
      <c r="M58" s="367">
        <v>5.9970014992503746E-3</v>
      </c>
      <c r="N58" s="221">
        <v>4</v>
      </c>
      <c r="O58" s="367">
        <v>4.2194092827004216E-3</v>
      </c>
      <c r="P58" s="221">
        <v>2</v>
      </c>
      <c r="Q58" s="367">
        <v>4.9382716049382715E-3</v>
      </c>
      <c r="R58" s="221">
        <v>3</v>
      </c>
      <c r="S58" s="201">
        <v>1.0101010101010102E-2</v>
      </c>
      <c r="T58" s="183">
        <v>54</v>
      </c>
      <c r="U58" s="203">
        <v>6.5926016359418877E-3</v>
      </c>
    </row>
    <row r="59" spans="2:21" ht="21.9" customHeight="1" x14ac:dyDescent="0.3">
      <c r="B59" s="293">
        <v>81</v>
      </c>
      <c r="C59" s="243" t="s">
        <v>567</v>
      </c>
      <c r="D59" s="183">
        <v>18</v>
      </c>
      <c r="E59" s="367">
        <v>7.5917334458034582E-3</v>
      </c>
      <c r="F59" s="221">
        <v>21</v>
      </c>
      <c r="G59" s="367">
        <v>1.5849056603773583E-2</v>
      </c>
      <c r="H59" s="221">
        <v>21</v>
      </c>
      <c r="I59" s="367">
        <v>1.883408071748879E-2</v>
      </c>
      <c r="J59" s="221">
        <v>13</v>
      </c>
      <c r="K59" s="367">
        <v>1.2229539040451553E-2</v>
      </c>
      <c r="L59" s="221">
        <v>6</v>
      </c>
      <c r="M59" s="367">
        <v>8.9955022488755615E-3</v>
      </c>
      <c r="N59" s="221">
        <v>11</v>
      </c>
      <c r="O59" s="367">
        <v>1.1603375527426161E-2</v>
      </c>
      <c r="P59" s="221">
        <v>10</v>
      </c>
      <c r="Q59" s="367">
        <v>2.4691358024691357E-2</v>
      </c>
      <c r="R59" s="221">
        <v>5</v>
      </c>
      <c r="S59" s="201">
        <v>1.6835016835016835E-2</v>
      </c>
      <c r="T59" s="183">
        <v>105</v>
      </c>
      <c r="U59" s="203">
        <v>1.281894762544256E-2</v>
      </c>
    </row>
    <row r="60" spans="2:21" ht="21.9" customHeight="1" x14ac:dyDescent="0.3">
      <c r="B60" s="293">
        <v>82</v>
      </c>
      <c r="C60" s="243" t="s">
        <v>568</v>
      </c>
      <c r="D60" s="183">
        <v>3</v>
      </c>
      <c r="E60" s="367">
        <v>1.2652889076339097E-3</v>
      </c>
      <c r="F60" s="221">
        <v>1</v>
      </c>
      <c r="G60" s="367">
        <v>7.5471698113207543E-4</v>
      </c>
      <c r="H60" s="221">
        <v>0</v>
      </c>
      <c r="I60" s="367">
        <v>0</v>
      </c>
      <c r="J60" s="221">
        <v>1</v>
      </c>
      <c r="K60" s="367">
        <v>9.4073377234242712E-4</v>
      </c>
      <c r="L60" s="221">
        <v>0</v>
      </c>
      <c r="M60" s="367">
        <v>0</v>
      </c>
      <c r="N60" s="221">
        <v>0</v>
      </c>
      <c r="O60" s="367">
        <v>0</v>
      </c>
      <c r="P60" s="221">
        <v>0</v>
      </c>
      <c r="Q60" s="367">
        <v>0</v>
      </c>
      <c r="R60" s="221">
        <v>0</v>
      </c>
      <c r="S60" s="201">
        <v>0</v>
      </c>
      <c r="T60" s="183">
        <v>5</v>
      </c>
      <c r="U60" s="203">
        <v>6.1042607740202659E-4</v>
      </c>
    </row>
    <row r="61" spans="2:21" ht="21.9" customHeight="1" x14ac:dyDescent="0.3">
      <c r="B61" s="293">
        <v>83</v>
      </c>
      <c r="C61" s="243" t="s">
        <v>569</v>
      </c>
      <c r="D61" s="183">
        <v>16</v>
      </c>
      <c r="E61" s="367">
        <v>6.7482075073808517E-3</v>
      </c>
      <c r="F61" s="221">
        <v>12</v>
      </c>
      <c r="G61" s="367">
        <v>9.0566037735849061E-3</v>
      </c>
      <c r="H61" s="221">
        <v>8</v>
      </c>
      <c r="I61" s="367">
        <v>7.1748878923766817E-3</v>
      </c>
      <c r="J61" s="221">
        <v>4</v>
      </c>
      <c r="K61" s="367">
        <v>3.7629350893697085E-3</v>
      </c>
      <c r="L61" s="221">
        <v>7</v>
      </c>
      <c r="M61" s="367">
        <v>1.0494752623688156E-2</v>
      </c>
      <c r="N61" s="221">
        <v>5</v>
      </c>
      <c r="O61" s="367">
        <v>5.2742616033755272E-3</v>
      </c>
      <c r="P61" s="221">
        <v>3</v>
      </c>
      <c r="Q61" s="367">
        <v>7.4074074074074077E-3</v>
      </c>
      <c r="R61" s="221">
        <v>4</v>
      </c>
      <c r="S61" s="201">
        <v>1.3468013468013467E-2</v>
      </c>
      <c r="T61" s="183">
        <v>59</v>
      </c>
      <c r="U61" s="203">
        <v>7.2030277133439142E-3</v>
      </c>
    </row>
    <row r="62" spans="2:21" ht="21.9" customHeight="1" x14ac:dyDescent="0.3">
      <c r="B62" s="293">
        <v>84</v>
      </c>
      <c r="C62" s="243" t="s">
        <v>570</v>
      </c>
      <c r="D62" s="183">
        <v>11</v>
      </c>
      <c r="E62" s="367">
        <v>4.6393926613243356E-3</v>
      </c>
      <c r="F62" s="221">
        <v>3</v>
      </c>
      <c r="G62" s="367">
        <v>2.2641509433962265E-3</v>
      </c>
      <c r="H62" s="221">
        <v>3</v>
      </c>
      <c r="I62" s="367">
        <v>2.6905829596412557E-3</v>
      </c>
      <c r="J62" s="221">
        <v>2</v>
      </c>
      <c r="K62" s="367">
        <v>1.8814675446848542E-3</v>
      </c>
      <c r="L62" s="221">
        <v>0</v>
      </c>
      <c r="M62" s="367">
        <v>0</v>
      </c>
      <c r="N62" s="221">
        <v>1</v>
      </c>
      <c r="O62" s="367">
        <v>1.0548523206751054E-3</v>
      </c>
      <c r="P62" s="221">
        <v>2</v>
      </c>
      <c r="Q62" s="367">
        <v>4.9382716049382715E-3</v>
      </c>
      <c r="R62" s="221">
        <v>0</v>
      </c>
      <c r="S62" s="201">
        <v>0</v>
      </c>
      <c r="T62" s="183">
        <v>22</v>
      </c>
      <c r="U62" s="203">
        <v>2.6858747405689169E-3</v>
      </c>
    </row>
    <row r="63" spans="2:21" ht="21.9" customHeight="1" x14ac:dyDescent="0.3">
      <c r="B63" s="293">
        <v>85</v>
      </c>
      <c r="C63" s="243" t="s">
        <v>571</v>
      </c>
      <c r="D63" s="183">
        <v>5</v>
      </c>
      <c r="E63" s="367">
        <v>2.1088148460565162E-3</v>
      </c>
      <c r="F63" s="221">
        <v>3</v>
      </c>
      <c r="G63" s="367">
        <v>2.2641509433962265E-3</v>
      </c>
      <c r="H63" s="221">
        <v>9</v>
      </c>
      <c r="I63" s="367">
        <v>8.0717488789237672E-3</v>
      </c>
      <c r="J63" s="221">
        <v>7</v>
      </c>
      <c r="K63" s="367">
        <v>6.58513640639699E-3</v>
      </c>
      <c r="L63" s="221">
        <v>2</v>
      </c>
      <c r="M63" s="367">
        <v>2.9985007496251873E-3</v>
      </c>
      <c r="N63" s="221">
        <v>5</v>
      </c>
      <c r="O63" s="367">
        <v>5.2742616033755272E-3</v>
      </c>
      <c r="P63" s="221">
        <v>1</v>
      </c>
      <c r="Q63" s="367">
        <v>2.4691358024691358E-3</v>
      </c>
      <c r="R63" s="221">
        <v>1</v>
      </c>
      <c r="S63" s="201">
        <v>3.3670033670033669E-3</v>
      </c>
      <c r="T63" s="183">
        <v>33</v>
      </c>
      <c r="U63" s="203">
        <v>4.0288121108533756E-3</v>
      </c>
    </row>
    <row r="64" spans="2:21" ht="21.9" customHeight="1" thickBot="1" x14ac:dyDescent="0.35">
      <c r="B64" s="293">
        <v>89</v>
      </c>
      <c r="C64" s="243" t="s">
        <v>572</v>
      </c>
      <c r="D64" s="183">
        <v>2</v>
      </c>
      <c r="E64" s="367">
        <v>8.4352593842260647E-4</v>
      </c>
      <c r="F64" s="221">
        <v>0</v>
      </c>
      <c r="G64" s="367">
        <v>0</v>
      </c>
      <c r="H64" s="221">
        <v>4</v>
      </c>
      <c r="I64" s="367">
        <v>3.5874439461883408E-3</v>
      </c>
      <c r="J64" s="221">
        <v>0</v>
      </c>
      <c r="K64" s="367">
        <v>0</v>
      </c>
      <c r="L64" s="221">
        <v>2</v>
      </c>
      <c r="M64" s="367">
        <v>2.9985007496251873E-3</v>
      </c>
      <c r="N64" s="221">
        <v>1</v>
      </c>
      <c r="O64" s="367">
        <v>1.0548523206751054E-3</v>
      </c>
      <c r="P64" s="221">
        <v>1</v>
      </c>
      <c r="Q64" s="367">
        <v>2.4691358024691358E-3</v>
      </c>
      <c r="R64" s="221">
        <v>2</v>
      </c>
      <c r="S64" s="201">
        <v>6.7340067340067337E-3</v>
      </c>
      <c r="T64" s="183">
        <v>12</v>
      </c>
      <c r="U64" s="203">
        <v>1.465022585764864E-3</v>
      </c>
    </row>
    <row r="65" spans="2:21" ht="21.9" customHeight="1" thickTop="1" thickBot="1" x14ac:dyDescent="0.35">
      <c r="B65" s="285">
        <v>99</v>
      </c>
      <c r="C65" s="286" t="s">
        <v>573</v>
      </c>
      <c r="D65" s="190">
        <v>62</v>
      </c>
      <c r="E65" s="359">
        <v>2.6149304091100802E-2</v>
      </c>
      <c r="F65" s="303">
        <v>55</v>
      </c>
      <c r="G65" s="359">
        <v>4.1509433962264149E-2</v>
      </c>
      <c r="H65" s="303">
        <v>45</v>
      </c>
      <c r="I65" s="359">
        <v>4.0358744394618833E-2</v>
      </c>
      <c r="J65" s="303">
        <v>55</v>
      </c>
      <c r="K65" s="359">
        <v>5.1740357478833487E-2</v>
      </c>
      <c r="L65" s="303">
        <v>26</v>
      </c>
      <c r="M65" s="359">
        <v>3.8980509745127435E-2</v>
      </c>
      <c r="N65" s="303">
        <v>26</v>
      </c>
      <c r="O65" s="359">
        <v>2.7426160337552744E-2</v>
      </c>
      <c r="P65" s="303">
        <v>12</v>
      </c>
      <c r="Q65" s="359">
        <v>2.9629629629629631E-2</v>
      </c>
      <c r="R65" s="303">
        <v>14</v>
      </c>
      <c r="S65" s="191">
        <v>4.7138047138047139E-2</v>
      </c>
      <c r="T65" s="190">
        <v>295</v>
      </c>
      <c r="U65" s="189">
        <v>3.6015138566719569E-2</v>
      </c>
    </row>
    <row r="66" spans="2:21" ht="21.9" customHeight="1" thickTop="1" thickBot="1" x14ac:dyDescent="0.35">
      <c r="B66" s="410" t="s">
        <v>440</v>
      </c>
      <c r="C66" s="477"/>
      <c r="D66" s="275">
        <v>2371</v>
      </c>
      <c r="E66" s="371">
        <v>1</v>
      </c>
      <c r="F66" s="257">
        <v>1325</v>
      </c>
      <c r="G66" s="371">
        <v>1</v>
      </c>
      <c r="H66" s="257">
        <v>1115</v>
      </c>
      <c r="I66" s="371">
        <v>0.99999999999999989</v>
      </c>
      <c r="J66" s="257">
        <v>1063</v>
      </c>
      <c r="K66" s="371">
        <v>1.0000000000000002</v>
      </c>
      <c r="L66" s="257">
        <v>667</v>
      </c>
      <c r="M66" s="371">
        <v>1</v>
      </c>
      <c r="N66" s="257">
        <v>948</v>
      </c>
      <c r="O66" s="371">
        <v>1</v>
      </c>
      <c r="P66" s="257">
        <v>405</v>
      </c>
      <c r="Q66" s="371">
        <v>1</v>
      </c>
      <c r="R66" s="257">
        <v>297</v>
      </c>
      <c r="S66" s="204">
        <v>0.99999999999999989</v>
      </c>
      <c r="T66" s="275">
        <v>8191</v>
      </c>
      <c r="U66" s="206">
        <v>1</v>
      </c>
    </row>
    <row r="67" spans="2:21" s="148" customFormat="1" ht="15" thickTop="1" x14ac:dyDescent="0.3">
      <c r="B67" s="167"/>
      <c r="C67" s="168"/>
      <c r="D67" s="233"/>
      <c r="E67" s="233"/>
      <c r="F67" s="233"/>
      <c r="G67" s="233"/>
      <c r="H67" s="234"/>
      <c r="I67" s="233"/>
      <c r="J67" s="233"/>
      <c r="K67" s="233"/>
      <c r="L67" s="233"/>
      <c r="M67" s="234"/>
      <c r="N67" s="167"/>
      <c r="O67" s="167"/>
      <c r="P67" s="167"/>
      <c r="Q67" s="167"/>
      <c r="R67" s="167"/>
      <c r="S67" s="167"/>
      <c r="T67" s="167"/>
      <c r="U67" s="167"/>
    </row>
    <row r="68" spans="2:21" s="148" customFormat="1" x14ac:dyDescent="0.3">
      <c r="T68" s="152"/>
    </row>
    <row r="69" spans="2:21" s="148" customFormat="1" x14ac:dyDescent="0.3"/>
    <row r="70" spans="2:21" s="148" customFormat="1" x14ac:dyDescent="0.3"/>
    <row r="71" spans="2:21" s="148" customFormat="1" x14ac:dyDescent="0.3"/>
    <row r="72" spans="2:21" s="148" customFormat="1" x14ac:dyDescent="0.3"/>
    <row r="73" spans="2:21" s="148" customFormat="1" x14ac:dyDescent="0.3"/>
    <row r="74" spans="2:21" s="148" customFormat="1" x14ac:dyDescent="0.3"/>
    <row r="75" spans="2:21" s="148" customFormat="1" x14ac:dyDescent="0.3"/>
    <row r="76" spans="2:21" s="148" customFormat="1" x14ac:dyDescent="0.3"/>
    <row r="77" spans="2:21" s="148" customFormat="1" x14ac:dyDescent="0.3"/>
    <row r="78" spans="2:21" s="148" customFormat="1" x14ac:dyDescent="0.3"/>
    <row r="79" spans="2:21" s="148" customFormat="1" x14ac:dyDescent="0.3"/>
    <row r="80" spans="2:21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</sheetData>
  <mergeCells count="14">
    <mergeCell ref="P4:Q4"/>
    <mergeCell ref="R4:S4"/>
    <mergeCell ref="T4:U4"/>
    <mergeCell ref="B66:C66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67"/>
  <sheetViews>
    <sheetView topLeftCell="C1" workbookViewId="0">
      <selection activeCell="U67" sqref="U67"/>
    </sheetView>
  </sheetViews>
  <sheetFormatPr defaultColWidth="9.109375" defaultRowHeight="14.4" x14ac:dyDescent="0.3"/>
  <cols>
    <col min="1" max="1" width="7.6640625" style="101" customWidth="1"/>
    <col min="2" max="2" width="65.88671875" style="101" customWidth="1"/>
    <col min="3" max="3" width="9.6640625" style="101" bestFit="1" customWidth="1"/>
    <col min="4" max="8" width="8.44140625" style="101" customWidth="1"/>
    <col min="9" max="9" width="9.88671875" style="101" customWidth="1"/>
    <col min="10" max="10" width="9" style="101" customWidth="1"/>
    <col min="11" max="12" width="9.88671875" style="101" customWidth="1"/>
    <col min="13" max="14" width="9" style="101" customWidth="1"/>
    <col min="15" max="16" width="9.109375" style="101" customWidth="1"/>
    <col min="17" max="18" width="8.44140625" style="101" customWidth="1"/>
    <col min="19" max="19" width="9.5546875" style="101" customWidth="1"/>
    <col min="20" max="20" width="8.44140625" style="101" customWidth="1"/>
    <col min="21" max="21" width="9.6640625" style="101" bestFit="1" customWidth="1"/>
    <col min="22" max="22" width="8.44140625" style="101" customWidth="1"/>
    <col min="23" max="16384" width="9.109375" style="101"/>
  </cols>
  <sheetData>
    <row r="1" spans="1:23" ht="25.2" customHeight="1" thickTop="1" thickBot="1" x14ac:dyDescent="0.35">
      <c r="A1" s="480" t="s">
        <v>390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525"/>
    </row>
    <row r="2" spans="1:23" ht="25.2" customHeight="1" thickTop="1" thickBot="1" x14ac:dyDescent="0.35">
      <c r="A2" s="526" t="s">
        <v>50</v>
      </c>
      <c r="B2" s="529" t="s">
        <v>64</v>
      </c>
      <c r="C2" s="532" t="s">
        <v>56</v>
      </c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33"/>
    </row>
    <row r="3" spans="1:23" ht="25.2" customHeight="1" x14ac:dyDescent="0.3">
      <c r="A3" s="527"/>
      <c r="B3" s="530"/>
      <c r="C3" s="534">
        <v>0</v>
      </c>
      <c r="D3" s="535"/>
      <c r="E3" s="520" t="s">
        <v>57</v>
      </c>
      <c r="F3" s="522"/>
      <c r="G3" s="536" t="s">
        <v>58</v>
      </c>
      <c r="H3" s="535"/>
      <c r="I3" s="520" t="s">
        <v>59</v>
      </c>
      <c r="J3" s="522"/>
      <c r="K3" s="536" t="s">
        <v>60</v>
      </c>
      <c r="L3" s="535"/>
      <c r="M3" s="520" t="s">
        <v>61</v>
      </c>
      <c r="N3" s="522"/>
      <c r="O3" s="536" t="s">
        <v>62</v>
      </c>
      <c r="P3" s="535"/>
      <c r="Q3" s="520" t="s">
        <v>63</v>
      </c>
      <c r="R3" s="522"/>
      <c r="S3" s="520" t="s">
        <v>52</v>
      </c>
      <c r="T3" s="521"/>
      <c r="U3" s="520" t="s">
        <v>55</v>
      </c>
      <c r="V3" s="522"/>
    </row>
    <row r="4" spans="1:23" ht="25.2" customHeight="1" thickBot="1" x14ac:dyDescent="0.35">
      <c r="A4" s="528"/>
      <c r="B4" s="531"/>
      <c r="C4" s="74" t="s">
        <v>2</v>
      </c>
      <c r="D4" s="75" t="s">
        <v>3</v>
      </c>
      <c r="E4" s="76" t="s">
        <v>2</v>
      </c>
      <c r="F4" s="77" t="s">
        <v>3</v>
      </c>
      <c r="G4" s="74" t="s">
        <v>2</v>
      </c>
      <c r="H4" s="75" t="s">
        <v>3</v>
      </c>
      <c r="I4" s="76" t="s">
        <v>2</v>
      </c>
      <c r="J4" s="77" t="s">
        <v>3</v>
      </c>
      <c r="K4" s="74" t="s">
        <v>2</v>
      </c>
      <c r="L4" s="75" t="s">
        <v>3</v>
      </c>
      <c r="M4" s="76" t="s">
        <v>2</v>
      </c>
      <c r="N4" s="77" t="s">
        <v>3</v>
      </c>
      <c r="O4" s="74" t="s">
        <v>2</v>
      </c>
      <c r="P4" s="75" t="s">
        <v>3</v>
      </c>
      <c r="Q4" s="76" t="s">
        <v>2</v>
      </c>
      <c r="R4" s="77" t="s">
        <v>3</v>
      </c>
      <c r="S4" s="76" t="s">
        <v>2</v>
      </c>
      <c r="T4" s="77" t="s">
        <v>3</v>
      </c>
      <c r="U4" s="76" t="s">
        <v>2</v>
      </c>
      <c r="V4" s="77" t="s">
        <v>3</v>
      </c>
    </row>
    <row r="5" spans="1:23" ht="15" thickBot="1" x14ac:dyDescent="0.35">
      <c r="A5" s="57" t="s">
        <v>46</v>
      </c>
      <c r="B5" s="6" t="s">
        <v>47</v>
      </c>
      <c r="C5" s="7">
        <v>5329</v>
      </c>
      <c r="D5" s="61">
        <v>4.873832758667996E-2</v>
      </c>
      <c r="E5" s="7">
        <v>313</v>
      </c>
      <c r="F5" s="61">
        <v>5.0289203084832895E-2</v>
      </c>
      <c r="G5" s="7">
        <v>185</v>
      </c>
      <c r="H5" s="61">
        <v>4.6576032225579052E-2</v>
      </c>
      <c r="I5" s="7">
        <v>35</v>
      </c>
      <c r="J5" s="61">
        <v>3.3428844317096466E-2</v>
      </c>
      <c r="K5" s="7">
        <v>6</v>
      </c>
      <c r="L5" s="61">
        <v>8.6956521739130432E-2</v>
      </c>
      <c r="M5" s="7">
        <v>4</v>
      </c>
      <c r="N5" s="61">
        <v>2.7972027972027975E-2</v>
      </c>
      <c r="O5" s="7">
        <v>3</v>
      </c>
      <c r="P5" s="61">
        <v>0.10344827586206896</v>
      </c>
      <c r="Q5" s="7">
        <v>1</v>
      </c>
      <c r="R5" s="61">
        <v>5.8823529411764691E-2</v>
      </c>
      <c r="S5" s="7">
        <v>8</v>
      </c>
      <c r="T5" s="61">
        <v>0.11267605633802819</v>
      </c>
      <c r="U5" s="7">
        <v>5884</v>
      </c>
      <c r="V5" s="60">
        <v>4.8663893276873073E-2</v>
      </c>
      <c r="W5" s="101" t="s">
        <v>234</v>
      </c>
    </row>
    <row r="6" spans="1:23" ht="15" thickBot="1" x14ac:dyDescent="0.35">
      <c r="A6" s="57" t="s">
        <v>65</v>
      </c>
      <c r="B6" s="6" t="s">
        <v>66</v>
      </c>
      <c r="C6" s="7">
        <f>SUM(C7:C12)</f>
        <v>745</v>
      </c>
      <c r="D6" s="61">
        <f t="shared" ref="D6:T6" si="0">SUM(D7:D12)</f>
        <v>6.8136712426490097E-3</v>
      </c>
      <c r="E6" s="7">
        <f t="shared" si="0"/>
        <v>61</v>
      </c>
      <c r="F6" s="61">
        <f t="shared" si="0"/>
        <v>9.8007712082262208E-3</v>
      </c>
      <c r="G6" s="7">
        <f t="shared" si="0"/>
        <v>34</v>
      </c>
      <c r="H6" s="61">
        <f t="shared" si="0"/>
        <v>8.559919436052367E-3</v>
      </c>
      <c r="I6" s="7">
        <f t="shared" si="0"/>
        <v>13</v>
      </c>
      <c r="J6" s="61">
        <f t="shared" si="0"/>
        <v>1.2416427889207259E-2</v>
      </c>
      <c r="K6" s="7">
        <f t="shared" si="0"/>
        <v>4</v>
      </c>
      <c r="L6" s="61">
        <f t="shared" si="0"/>
        <v>5.7971014492753624E-2</v>
      </c>
      <c r="M6" s="7">
        <f t="shared" si="0"/>
        <v>4</v>
      </c>
      <c r="N6" s="61">
        <f t="shared" si="0"/>
        <v>2.7972027972027975E-2</v>
      </c>
      <c r="O6" s="7">
        <f t="shared" si="0"/>
        <v>1</v>
      </c>
      <c r="P6" s="61">
        <f t="shared" si="0"/>
        <v>3.4482758620689655E-2</v>
      </c>
      <c r="Q6" s="7">
        <f t="shared" si="0"/>
        <v>0</v>
      </c>
      <c r="R6" s="61">
        <f t="shared" si="0"/>
        <v>0</v>
      </c>
      <c r="S6" s="7">
        <f t="shared" si="0"/>
        <v>1</v>
      </c>
      <c r="T6" s="61">
        <f t="shared" si="0"/>
        <v>1.4084507042253523E-2</v>
      </c>
      <c r="U6" s="7">
        <f>SUM(U7:U12)</f>
        <v>863</v>
      </c>
      <c r="V6" s="60">
        <f>SUM(V7:V12)</f>
        <v>7.1374812878894382E-3</v>
      </c>
      <c r="W6" s="101">
        <f>SUM(W7:W12)</f>
        <v>0</v>
      </c>
    </row>
    <row r="7" spans="1:23" x14ac:dyDescent="0.3">
      <c r="A7" s="10">
        <v>10</v>
      </c>
      <c r="B7" s="11" t="s">
        <v>67</v>
      </c>
      <c r="C7" s="26">
        <v>92</v>
      </c>
      <c r="D7" s="27">
        <v>8.4141980446135424E-4</v>
      </c>
      <c r="E7" s="26">
        <v>5</v>
      </c>
      <c r="F7" s="27">
        <v>8.033419023136247E-4</v>
      </c>
      <c r="G7" s="26">
        <v>2</v>
      </c>
      <c r="H7" s="27">
        <v>5.0352467270896274E-4</v>
      </c>
      <c r="I7" s="26">
        <v>2</v>
      </c>
      <c r="J7" s="27">
        <v>1.9102196752626551E-3</v>
      </c>
      <c r="K7" s="26">
        <v>0</v>
      </c>
      <c r="L7" s="27">
        <v>0</v>
      </c>
      <c r="M7" s="26">
        <v>0</v>
      </c>
      <c r="N7" s="27">
        <v>0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27">
        <v>0</v>
      </c>
      <c r="U7" s="26">
        <v>101</v>
      </c>
      <c r="V7" s="28">
        <v>8.3532515652008502E-4</v>
      </c>
      <c r="W7" s="101" t="s">
        <v>290</v>
      </c>
    </row>
    <row r="8" spans="1:23" ht="27.6" x14ac:dyDescent="0.3">
      <c r="A8" s="10">
        <v>11</v>
      </c>
      <c r="B8" s="11" t="s">
        <v>68</v>
      </c>
      <c r="C8" s="26">
        <v>111</v>
      </c>
      <c r="D8" s="27">
        <v>1.0151912858175033E-3</v>
      </c>
      <c r="E8" s="26">
        <v>3</v>
      </c>
      <c r="F8" s="27">
        <v>4.820051413881748E-4</v>
      </c>
      <c r="G8" s="26">
        <v>3</v>
      </c>
      <c r="H8" s="27">
        <v>7.5528700906344411E-4</v>
      </c>
      <c r="I8" s="26">
        <v>3</v>
      </c>
      <c r="J8" s="27">
        <v>2.8653295128939827E-3</v>
      </c>
      <c r="K8" s="26">
        <v>0</v>
      </c>
      <c r="L8" s="27">
        <v>0</v>
      </c>
      <c r="M8" s="26">
        <v>0</v>
      </c>
      <c r="N8" s="27">
        <v>0</v>
      </c>
      <c r="O8" s="26">
        <v>0</v>
      </c>
      <c r="P8" s="27">
        <v>0</v>
      </c>
      <c r="Q8" s="26">
        <v>0</v>
      </c>
      <c r="R8" s="27">
        <v>0</v>
      </c>
      <c r="S8" s="26">
        <v>0</v>
      </c>
      <c r="T8" s="27">
        <v>0</v>
      </c>
      <c r="U8" s="26">
        <v>120</v>
      </c>
      <c r="V8" s="28">
        <v>9.9246553249911088E-4</v>
      </c>
      <c r="W8" s="101" t="s">
        <v>291</v>
      </c>
    </row>
    <row r="9" spans="1:23" x14ac:dyDescent="0.3">
      <c r="A9" s="10">
        <v>12</v>
      </c>
      <c r="B9" s="11" t="s">
        <v>69</v>
      </c>
      <c r="C9" s="26">
        <v>143</v>
      </c>
      <c r="D9" s="27">
        <v>1.307859043891018E-3</v>
      </c>
      <c r="E9" s="26">
        <v>9</v>
      </c>
      <c r="F9" s="27">
        <v>1.4460154241645242E-3</v>
      </c>
      <c r="G9" s="26">
        <v>8</v>
      </c>
      <c r="H9" s="27">
        <v>2.014098690835851E-3</v>
      </c>
      <c r="I9" s="26">
        <v>1</v>
      </c>
      <c r="J9" s="27">
        <v>9.5510983763132757E-4</v>
      </c>
      <c r="K9" s="26">
        <v>0</v>
      </c>
      <c r="L9" s="27">
        <v>0</v>
      </c>
      <c r="M9" s="26">
        <v>1</v>
      </c>
      <c r="N9" s="27">
        <v>6.9930069930069939E-3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162</v>
      </c>
      <c r="V9" s="28">
        <v>1.3398284688737995E-3</v>
      </c>
      <c r="W9" s="101" t="s">
        <v>292</v>
      </c>
    </row>
    <row r="10" spans="1:23" x14ac:dyDescent="0.3">
      <c r="A10" s="10">
        <v>13</v>
      </c>
      <c r="B10" s="11" t="s">
        <v>70</v>
      </c>
      <c r="C10" s="26">
        <v>87</v>
      </c>
      <c r="D10" s="27">
        <v>7.9569046726236752E-4</v>
      </c>
      <c r="E10" s="26">
        <v>4</v>
      </c>
      <c r="F10" s="27">
        <v>6.426735218508997E-4</v>
      </c>
      <c r="G10" s="26">
        <v>6</v>
      </c>
      <c r="H10" s="27">
        <v>1.5105740181268882E-3</v>
      </c>
      <c r="I10" s="26">
        <v>2</v>
      </c>
      <c r="J10" s="27">
        <v>1.9102196752626551E-3</v>
      </c>
      <c r="K10" s="26">
        <v>1</v>
      </c>
      <c r="L10" s="27">
        <v>1.4492753623188406E-2</v>
      </c>
      <c r="M10" s="26">
        <v>3</v>
      </c>
      <c r="N10" s="27">
        <v>2.097902097902098E-2</v>
      </c>
      <c r="O10" s="26">
        <v>0</v>
      </c>
      <c r="P10" s="27">
        <v>0</v>
      </c>
      <c r="Q10" s="26">
        <v>0</v>
      </c>
      <c r="R10" s="27">
        <v>0</v>
      </c>
      <c r="S10" s="26">
        <v>1</v>
      </c>
      <c r="T10" s="27">
        <v>1.4084507042253523E-2</v>
      </c>
      <c r="U10" s="26">
        <v>104</v>
      </c>
      <c r="V10" s="28">
        <v>8.6013679483256278E-4</v>
      </c>
      <c r="W10" s="101" t="s">
        <v>293</v>
      </c>
    </row>
    <row r="11" spans="1:23" x14ac:dyDescent="0.3">
      <c r="A11" s="10">
        <v>14</v>
      </c>
      <c r="B11" s="11" t="s">
        <v>71</v>
      </c>
      <c r="C11" s="26">
        <v>134</v>
      </c>
      <c r="D11" s="27">
        <v>1.2255462369328419E-3</v>
      </c>
      <c r="E11" s="26">
        <v>5</v>
      </c>
      <c r="F11" s="27">
        <v>8.033419023136247E-4</v>
      </c>
      <c r="G11" s="26">
        <v>1</v>
      </c>
      <c r="H11" s="27">
        <v>2.5176233635448137E-4</v>
      </c>
      <c r="I11" s="26">
        <v>1</v>
      </c>
      <c r="J11" s="27">
        <v>9.5510983763132757E-4</v>
      </c>
      <c r="K11" s="26">
        <v>0</v>
      </c>
      <c r="L11" s="27">
        <v>0</v>
      </c>
      <c r="M11" s="26">
        <v>0</v>
      </c>
      <c r="N11" s="27">
        <v>0</v>
      </c>
      <c r="O11" s="26">
        <v>1</v>
      </c>
      <c r="P11" s="27">
        <v>3.4482758620689655E-2</v>
      </c>
      <c r="Q11" s="26">
        <v>0</v>
      </c>
      <c r="R11" s="27">
        <v>0</v>
      </c>
      <c r="S11" s="26">
        <v>0</v>
      </c>
      <c r="T11" s="27">
        <v>0</v>
      </c>
      <c r="U11" s="26">
        <v>142</v>
      </c>
      <c r="V11" s="28">
        <v>1.1744175467906146E-3</v>
      </c>
      <c r="W11" s="101" t="s">
        <v>294</v>
      </c>
    </row>
    <row r="12" spans="1:23" ht="15" thickBot="1" x14ac:dyDescent="0.35">
      <c r="A12" s="2">
        <v>19</v>
      </c>
      <c r="B12" s="13" t="s">
        <v>72</v>
      </c>
      <c r="C12" s="30">
        <v>178</v>
      </c>
      <c r="D12" s="31">
        <v>1.6279644042839242E-3</v>
      </c>
      <c r="E12" s="30">
        <v>35</v>
      </c>
      <c r="F12" s="31">
        <v>5.6233933161953728E-3</v>
      </c>
      <c r="G12" s="30">
        <v>14</v>
      </c>
      <c r="H12" s="31">
        <v>3.5246727089627396E-3</v>
      </c>
      <c r="I12" s="30">
        <v>4</v>
      </c>
      <c r="J12" s="31">
        <v>3.8204393505253103E-3</v>
      </c>
      <c r="K12" s="30">
        <v>3</v>
      </c>
      <c r="L12" s="31">
        <v>4.3478260869565216E-2</v>
      </c>
      <c r="M12" s="30">
        <v>0</v>
      </c>
      <c r="N12" s="31">
        <v>0</v>
      </c>
      <c r="O12" s="30">
        <v>0</v>
      </c>
      <c r="P12" s="31">
        <v>0</v>
      </c>
      <c r="Q12" s="30">
        <v>0</v>
      </c>
      <c r="R12" s="31">
        <v>0</v>
      </c>
      <c r="S12" s="30">
        <v>0</v>
      </c>
      <c r="T12" s="31">
        <v>0</v>
      </c>
      <c r="U12" s="30">
        <v>234</v>
      </c>
      <c r="V12" s="32">
        <v>1.9353077883732658E-3</v>
      </c>
      <c r="W12" s="101" t="s">
        <v>295</v>
      </c>
    </row>
    <row r="13" spans="1:23" ht="28.2" thickBot="1" x14ac:dyDescent="0.35">
      <c r="A13" s="57" t="s">
        <v>73</v>
      </c>
      <c r="B13" s="6" t="s">
        <v>74</v>
      </c>
      <c r="C13" s="7">
        <f>SUM(C14:C19)</f>
        <v>5608</v>
      </c>
      <c r="D13" s="61">
        <f t="shared" ref="D13:T13" si="1">SUM(D14:D19)</f>
        <v>5.1290024602383404E-2</v>
      </c>
      <c r="E13" s="7">
        <f t="shared" si="1"/>
        <v>84</v>
      </c>
      <c r="F13" s="61">
        <f t="shared" si="1"/>
        <v>1.3496143958868894E-2</v>
      </c>
      <c r="G13" s="7">
        <f t="shared" si="1"/>
        <v>49</v>
      </c>
      <c r="H13" s="61">
        <f t="shared" si="1"/>
        <v>1.2336354481369587E-2</v>
      </c>
      <c r="I13" s="7">
        <f t="shared" si="1"/>
        <v>17</v>
      </c>
      <c r="J13" s="61">
        <f t="shared" si="1"/>
        <v>1.6236867239732569E-2</v>
      </c>
      <c r="K13" s="7">
        <f t="shared" si="1"/>
        <v>3</v>
      </c>
      <c r="L13" s="61">
        <f t="shared" si="1"/>
        <v>4.3478260869565216E-2</v>
      </c>
      <c r="M13" s="7">
        <f t="shared" si="1"/>
        <v>4</v>
      </c>
      <c r="N13" s="61">
        <f t="shared" si="1"/>
        <v>2.7972027972027975E-2</v>
      </c>
      <c r="O13" s="7">
        <f t="shared" si="1"/>
        <v>1</v>
      </c>
      <c r="P13" s="61">
        <f t="shared" si="1"/>
        <v>3.4482758620689655E-2</v>
      </c>
      <c r="Q13" s="7">
        <f t="shared" si="1"/>
        <v>0</v>
      </c>
      <c r="R13" s="61">
        <f t="shared" si="1"/>
        <v>0</v>
      </c>
      <c r="S13" s="7">
        <f t="shared" si="1"/>
        <v>1</v>
      </c>
      <c r="T13" s="61">
        <f t="shared" si="1"/>
        <v>1.4084507042253523E-2</v>
      </c>
      <c r="U13" s="7">
        <f>SUM(U14:U19)</f>
        <v>5767</v>
      </c>
      <c r="V13" s="60">
        <f>SUM(V14:V19)</f>
        <v>4.7696239382686439E-2</v>
      </c>
      <c r="W13" s="101">
        <f>SUM(W14:W19)</f>
        <v>0</v>
      </c>
    </row>
    <row r="14" spans="1:23" ht="27.6" x14ac:dyDescent="0.3">
      <c r="A14" s="10">
        <v>20</v>
      </c>
      <c r="B14" s="11" t="s">
        <v>75</v>
      </c>
      <c r="C14" s="26">
        <v>539</v>
      </c>
      <c r="D14" s="27">
        <v>4.92962255005076E-3</v>
      </c>
      <c r="E14" s="26">
        <v>15</v>
      </c>
      <c r="F14" s="27">
        <v>2.410025706940874E-3</v>
      </c>
      <c r="G14" s="26">
        <v>8</v>
      </c>
      <c r="H14" s="27">
        <v>2.014098690835851E-3</v>
      </c>
      <c r="I14" s="26">
        <v>2</v>
      </c>
      <c r="J14" s="27">
        <v>1.9102196752626551E-3</v>
      </c>
      <c r="K14" s="26">
        <v>1</v>
      </c>
      <c r="L14" s="27">
        <v>1.4492753623188406E-2</v>
      </c>
      <c r="M14" s="26">
        <v>0</v>
      </c>
      <c r="N14" s="27">
        <v>0</v>
      </c>
      <c r="O14" s="26">
        <v>0</v>
      </c>
      <c r="P14" s="27">
        <v>0</v>
      </c>
      <c r="Q14" s="26">
        <v>0</v>
      </c>
      <c r="R14" s="27">
        <v>0</v>
      </c>
      <c r="S14" s="26">
        <v>1</v>
      </c>
      <c r="T14" s="27">
        <v>1.4084507042253523E-2</v>
      </c>
      <c r="U14" s="26">
        <v>566</v>
      </c>
      <c r="V14" s="28">
        <v>4.6811290949541401E-3</v>
      </c>
      <c r="W14" s="101" t="s">
        <v>296</v>
      </c>
    </row>
    <row r="15" spans="1:23" x14ac:dyDescent="0.3">
      <c r="A15" s="10">
        <v>21</v>
      </c>
      <c r="B15" s="11" t="s">
        <v>76</v>
      </c>
      <c r="C15" s="26">
        <v>500</v>
      </c>
      <c r="D15" s="27">
        <v>4.5729337198986636E-3</v>
      </c>
      <c r="E15" s="26">
        <v>26</v>
      </c>
      <c r="F15" s="27">
        <v>4.177377892030848E-3</v>
      </c>
      <c r="G15" s="26">
        <v>10</v>
      </c>
      <c r="H15" s="27">
        <v>2.5176233635448137E-3</v>
      </c>
      <c r="I15" s="26">
        <v>4</v>
      </c>
      <c r="J15" s="27">
        <v>3.8204393505253103E-3</v>
      </c>
      <c r="K15" s="26">
        <v>0</v>
      </c>
      <c r="L15" s="27">
        <v>0</v>
      </c>
      <c r="M15" s="26">
        <v>0</v>
      </c>
      <c r="N15" s="27">
        <v>0</v>
      </c>
      <c r="O15" s="26">
        <v>0</v>
      </c>
      <c r="P15" s="27">
        <v>0</v>
      </c>
      <c r="Q15" s="26">
        <v>0</v>
      </c>
      <c r="R15" s="27">
        <v>0</v>
      </c>
      <c r="S15" s="26">
        <v>0</v>
      </c>
      <c r="T15" s="27">
        <v>0</v>
      </c>
      <c r="U15" s="26">
        <v>540</v>
      </c>
      <c r="V15" s="28">
        <v>4.4660948962459987E-3</v>
      </c>
      <c r="W15" s="101" t="s">
        <v>297</v>
      </c>
    </row>
    <row r="16" spans="1:23" ht="27.6" x14ac:dyDescent="0.3">
      <c r="A16" s="10">
        <v>22</v>
      </c>
      <c r="B16" s="11" t="s">
        <v>77</v>
      </c>
      <c r="C16" s="26">
        <v>1984</v>
      </c>
      <c r="D16" s="27">
        <v>1.8145401000557899E-2</v>
      </c>
      <c r="E16" s="26">
        <v>29</v>
      </c>
      <c r="F16" s="27">
        <v>4.6593830334190241E-3</v>
      </c>
      <c r="G16" s="26">
        <v>15</v>
      </c>
      <c r="H16" s="27">
        <v>3.7764350453172208E-3</v>
      </c>
      <c r="I16" s="26">
        <v>6</v>
      </c>
      <c r="J16" s="27">
        <v>5.7306590257879654E-3</v>
      </c>
      <c r="K16" s="26">
        <v>1</v>
      </c>
      <c r="L16" s="27">
        <v>1.4492753623188406E-2</v>
      </c>
      <c r="M16" s="26">
        <v>2</v>
      </c>
      <c r="N16" s="27">
        <v>1.3986013986013988E-2</v>
      </c>
      <c r="O16" s="26">
        <v>1</v>
      </c>
      <c r="P16" s="27">
        <v>3.4482758620689655E-2</v>
      </c>
      <c r="Q16" s="26">
        <v>0</v>
      </c>
      <c r="R16" s="27">
        <v>0</v>
      </c>
      <c r="S16" s="26">
        <v>0</v>
      </c>
      <c r="T16" s="27">
        <v>0</v>
      </c>
      <c r="U16" s="26">
        <v>2038</v>
      </c>
      <c r="V16" s="28">
        <v>1.6855372960276567E-2</v>
      </c>
      <c r="W16" s="101" t="s">
        <v>298</v>
      </c>
    </row>
    <row r="17" spans="1:23" ht="27.6" x14ac:dyDescent="0.3">
      <c r="A17" s="10">
        <v>23</v>
      </c>
      <c r="B17" s="11" t="s">
        <v>78</v>
      </c>
      <c r="C17" s="26">
        <v>394</v>
      </c>
      <c r="D17" s="27">
        <v>3.6034717712801465E-3</v>
      </c>
      <c r="E17" s="26">
        <v>5</v>
      </c>
      <c r="F17" s="27">
        <v>8.033419023136247E-4</v>
      </c>
      <c r="G17" s="26">
        <v>3</v>
      </c>
      <c r="H17" s="27">
        <v>7.5528700906344411E-4</v>
      </c>
      <c r="I17" s="26">
        <v>2</v>
      </c>
      <c r="J17" s="27">
        <v>1.9102196752626551E-3</v>
      </c>
      <c r="K17" s="26">
        <v>0</v>
      </c>
      <c r="L17" s="27">
        <v>0</v>
      </c>
      <c r="M17" s="26">
        <v>0</v>
      </c>
      <c r="N17" s="27">
        <v>0</v>
      </c>
      <c r="O17" s="26">
        <v>0</v>
      </c>
      <c r="P17" s="27">
        <v>0</v>
      </c>
      <c r="Q17" s="26">
        <v>0</v>
      </c>
      <c r="R17" s="27">
        <v>0</v>
      </c>
      <c r="S17" s="26">
        <v>0</v>
      </c>
      <c r="T17" s="27">
        <v>0</v>
      </c>
      <c r="U17" s="26">
        <v>404</v>
      </c>
      <c r="V17" s="28">
        <v>3.3413006260803401E-3</v>
      </c>
      <c r="W17" s="101" t="s">
        <v>299</v>
      </c>
    </row>
    <row r="18" spans="1:23" ht="27.6" x14ac:dyDescent="0.3">
      <c r="A18" s="10">
        <v>24</v>
      </c>
      <c r="B18" s="11" t="s">
        <v>79</v>
      </c>
      <c r="C18" s="26">
        <v>1925</v>
      </c>
      <c r="D18" s="27">
        <v>1.7605794821609854E-2</v>
      </c>
      <c r="E18" s="26">
        <v>7</v>
      </c>
      <c r="F18" s="27">
        <v>1.1246786632390746E-3</v>
      </c>
      <c r="G18" s="26">
        <v>9</v>
      </c>
      <c r="H18" s="27">
        <v>2.265861027190333E-3</v>
      </c>
      <c r="I18" s="26">
        <v>2</v>
      </c>
      <c r="J18" s="27">
        <v>1.9102196752626551E-3</v>
      </c>
      <c r="K18" s="26">
        <v>1</v>
      </c>
      <c r="L18" s="27">
        <v>1.4492753623188406E-2</v>
      </c>
      <c r="M18" s="26">
        <v>1</v>
      </c>
      <c r="N18" s="27">
        <v>6.9930069930069939E-3</v>
      </c>
      <c r="O18" s="26">
        <v>0</v>
      </c>
      <c r="P18" s="27">
        <v>0</v>
      </c>
      <c r="Q18" s="26">
        <v>0</v>
      </c>
      <c r="R18" s="27">
        <v>0</v>
      </c>
      <c r="S18" s="26">
        <v>0</v>
      </c>
      <c r="T18" s="27">
        <v>0</v>
      </c>
      <c r="U18" s="26">
        <v>1945</v>
      </c>
      <c r="V18" s="28">
        <v>1.6086212172589754E-2</v>
      </c>
      <c r="W18" s="101" t="s">
        <v>300</v>
      </c>
    </row>
    <row r="19" spans="1:23" ht="15" thickBot="1" x14ac:dyDescent="0.35">
      <c r="A19" s="2">
        <v>29</v>
      </c>
      <c r="B19" s="13" t="s">
        <v>80</v>
      </c>
      <c r="C19" s="30">
        <v>266</v>
      </c>
      <c r="D19" s="31">
        <v>2.4328007389860891E-3</v>
      </c>
      <c r="E19" s="30">
        <v>2</v>
      </c>
      <c r="F19" s="31">
        <v>3.2133676092544985E-4</v>
      </c>
      <c r="G19" s="30">
        <v>4</v>
      </c>
      <c r="H19" s="31">
        <v>1.0070493454179255E-3</v>
      </c>
      <c r="I19" s="30">
        <v>1</v>
      </c>
      <c r="J19" s="31">
        <v>9.5510983763132757E-4</v>
      </c>
      <c r="K19" s="30">
        <v>0</v>
      </c>
      <c r="L19" s="31">
        <v>0</v>
      </c>
      <c r="M19" s="30">
        <v>1</v>
      </c>
      <c r="N19" s="31">
        <v>6.9930069930069939E-3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274</v>
      </c>
      <c r="V19" s="32">
        <v>2.2661296325396361E-3</v>
      </c>
      <c r="W19" s="101" t="s">
        <v>301</v>
      </c>
    </row>
    <row r="20" spans="1:23" ht="28.2" thickBot="1" x14ac:dyDescent="0.35">
      <c r="A20" s="57" t="s">
        <v>81</v>
      </c>
      <c r="B20" s="6" t="s">
        <v>82</v>
      </c>
      <c r="C20" s="7">
        <f>SUM(C21:C27)</f>
        <v>12114</v>
      </c>
      <c r="D20" s="61">
        <f t="shared" ref="D20:T20" si="2">SUM(D21:D27)</f>
        <v>0.11079303816570481</v>
      </c>
      <c r="E20" s="7">
        <f t="shared" si="2"/>
        <v>657</v>
      </c>
      <c r="F20" s="61">
        <f t="shared" si="2"/>
        <v>0.10555912596401029</v>
      </c>
      <c r="G20" s="7">
        <f t="shared" si="2"/>
        <v>408</v>
      </c>
      <c r="H20" s="61">
        <f t="shared" si="2"/>
        <v>0.1027190332326284</v>
      </c>
      <c r="I20" s="7">
        <f t="shared" si="2"/>
        <v>113</v>
      </c>
      <c r="J20" s="61">
        <f t="shared" si="2"/>
        <v>0.10792741165234002</v>
      </c>
      <c r="K20" s="7">
        <f t="shared" si="2"/>
        <v>8</v>
      </c>
      <c r="L20" s="61">
        <f t="shared" si="2"/>
        <v>0.11594202898550725</v>
      </c>
      <c r="M20" s="7">
        <f t="shared" si="2"/>
        <v>22</v>
      </c>
      <c r="N20" s="61">
        <f t="shared" si="2"/>
        <v>0.15384615384615385</v>
      </c>
      <c r="O20" s="7">
        <f t="shared" si="2"/>
        <v>7</v>
      </c>
      <c r="P20" s="61">
        <f t="shared" si="2"/>
        <v>0.24137931034482757</v>
      </c>
      <c r="Q20" s="7">
        <f t="shared" si="2"/>
        <v>1</v>
      </c>
      <c r="R20" s="61">
        <f t="shared" si="2"/>
        <v>5.8823529411764691E-2</v>
      </c>
      <c r="S20" s="7">
        <f t="shared" si="2"/>
        <v>13341</v>
      </c>
      <c r="T20" s="61">
        <f t="shared" si="2"/>
        <v>0.11033735557558863</v>
      </c>
      <c r="U20" s="7">
        <f>SUM(U21:U27)</f>
        <v>13341</v>
      </c>
      <c r="V20" s="60">
        <f>SUM(V21:V27)</f>
        <v>0.11033735557558863</v>
      </c>
      <c r="W20" s="101">
        <f>SUM(W21:W27)</f>
        <v>0</v>
      </c>
    </row>
    <row r="21" spans="1:23" ht="27.6" x14ac:dyDescent="0.3">
      <c r="A21" s="10">
        <v>30</v>
      </c>
      <c r="B21" s="11" t="s">
        <v>83</v>
      </c>
      <c r="C21" s="26">
        <v>1689</v>
      </c>
      <c r="D21" s="27">
        <v>1.5447370105817686E-2</v>
      </c>
      <c r="E21" s="26">
        <v>95</v>
      </c>
      <c r="F21" s="27">
        <v>1.5263496143958865E-2</v>
      </c>
      <c r="G21" s="26">
        <v>55</v>
      </c>
      <c r="H21" s="27">
        <v>1.3846928499496475E-2</v>
      </c>
      <c r="I21" s="26">
        <v>12</v>
      </c>
      <c r="J21" s="27">
        <v>1.1461318051575931E-2</v>
      </c>
      <c r="K21" s="26">
        <v>2</v>
      </c>
      <c r="L21" s="27">
        <v>2.8985507246376812E-2</v>
      </c>
      <c r="M21" s="26">
        <v>3</v>
      </c>
      <c r="N21" s="27">
        <v>2.097902097902098E-2</v>
      </c>
      <c r="O21" s="26">
        <v>0</v>
      </c>
      <c r="P21" s="27">
        <v>0</v>
      </c>
      <c r="Q21" s="26">
        <v>0</v>
      </c>
      <c r="R21" s="27">
        <v>0</v>
      </c>
      <c r="S21" s="26">
        <v>1856</v>
      </c>
      <c r="T21" s="27">
        <v>1.5350133569319585E-2</v>
      </c>
      <c r="U21" s="26">
        <v>1856</v>
      </c>
      <c r="V21" s="28">
        <v>1.5350133569319585E-2</v>
      </c>
      <c r="W21" s="101" t="s">
        <v>302</v>
      </c>
    </row>
    <row r="22" spans="1:23" x14ac:dyDescent="0.3">
      <c r="A22" s="10">
        <v>31</v>
      </c>
      <c r="B22" s="11" t="s">
        <v>84</v>
      </c>
      <c r="C22" s="26">
        <v>512</v>
      </c>
      <c r="D22" s="27">
        <v>4.6826841291762308E-3</v>
      </c>
      <c r="E22" s="26">
        <v>32</v>
      </c>
      <c r="F22" s="27">
        <v>5.1413881748071976E-3</v>
      </c>
      <c r="G22" s="26">
        <v>17</v>
      </c>
      <c r="H22" s="27">
        <v>4.2799597180261835E-3</v>
      </c>
      <c r="I22" s="26">
        <v>5</v>
      </c>
      <c r="J22" s="27">
        <v>4.7755491881566383E-3</v>
      </c>
      <c r="K22" s="26">
        <v>1</v>
      </c>
      <c r="L22" s="27">
        <v>1.4492753623188406E-2</v>
      </c>
      <c r="M22" s="26">
        <v>1</v>
      </c>
      <c r="N22" s="27">
        <v>6.9930069930069939E-3</v>
      </c>
      <c r="O22" s="26">
        <v>3</v>
      </c>
      <c r="P22" s="27">
        <v>0.10344827586206896</v>
      </c>
      <c r="Q22" s="26">
        <v>0</v>
      </c>
      <c r="R22" s="27">
        <v>0</v>
      </c>
      <c r="S22" s="26">
        <v>572</v>
      </c>
      <c r="T22" s="27">
        <v>4.7307523715790951E-3</v>
      </c>
      <c r="U22" s="26">
        <v>572</v>
      </c>
      <c r="V22" s="28">
        <v>4.7307523715790951E-3</v>
      </c>
      <c r="W22" s="101" t="s">
        <v>303</v>
      </c>
    </row>
    <row r="23" spans="1:23" ht="27.6" x14ac:dyDescent="0.3">
      <c r="A23" s="10">
        <v>32</v>
      </c>
      <c r="B23" s="11" t="s">
        <v>85</v>
      </c>
      <c r="C23" s="26">
        <v>1704</v>
      </c>
      <c r="D23" s="27">
        <v>1.5584558117414646E-2</v>
      </c>
      <c r="E23" s="26">
        <v>25</v>
      </c>
      <c r="F23" s="27">
        <v>4.0167095115681232E-3</v>
      </c>
      <c r="G23" s="26">
        <v>8</v>
      </c>
      <c r="H23" s="27">
        <v>2.014098690835851E-3</v>
      </c>
      <c r="I23" s="26">
        <v>3</v>
      </c>
      <c r="J23" s="27">
        <v>2.8653295128939827E-3</v>
      </c>
      <c r="K23" s="26">
        <v>1</v>
      </c>
      <c r="L23" s="27">
        <v>1.4492753623188406E-2</v>
      </c>
      <c r="M23" s="26">
        <v>0</v>
      </c>
      <c r="N23" s="27">
        <v>0</v>
      </c>
      <c r="O23" s="26">
        <v>0</v>
      </c>
      <c r="P23" s="27">
        <v>0</v>
      </c>
      <c r="Q23" s="26">
        <v>0</v>
      </c>
      <c r="R23" s="27">
        <v>0</v>
      </c>
      <c r="S23" s="26">
        <v>1741</v>
      </c>
      <c r="T23" s="27">
        <v>1.4399020767341265E-2</v>
      </c>
      <c r="U23" s="26">
        <v>1741</v>
      </c>
      <c r="V23" s="28">
        <v>1.4399020767341265E-2</v>
      </c>
      <c r="W23" s="101" t="s">
        <v>304</v>
      </c>
    </row>
    <row r="24" spans="1:23" ht="27.6" x14ac:dyDescent="0.3">
      <c r="A24" s="10">
        <v>33</v>
      </c>
      <c r="B24" s="11" t="s">
        <v>86</v>
      </c>
      <c r="C24" s="26">
        <v>4337</v>
      </c>
      <c r="D24" s="27">
        <v>3.9665627086400999E-2</v>
      </c>
      <c r="E24" s="26">
        <v>234</v>
      </c>
      <c r="F24" s="27">
        <v>3.7596401028277632E-2</v>
      </c>
      <c r="G24" s="26">
        <v>137</v>
      </c>
      <c r="H24" s="27">
        <v>3.449144008056395E-2</v>
      </c>
      <c r="I24" s="26">
        <v>43</v>
      </c>
      <c r="J24" s="27">
        <v>4.1069723018147083E-2</v>
      </c>
      <c r="K24" s="26">
        <v>3</v>
      </c>
      <c r="L24" s="27">
        <v>4.3478260869565216E-2</v>
      </c>
      <c r="M24" s="26">
        <v>12</v>
      </c>
      <c r="N24" s="27">
        <v>8.3916083916083919E-2</v>
      </c>
      <c r="O24" s="26">
        <v>3</v>
      </c>
      <c r="P24" s="27">
        <v>0.10344827586206896</v>
      </c>
      <c r="Q24" s="26">
        <v>0</v>
      </c>
      <c r="R24" s="27">
        <v>0</v>
      </c>
      <c r="S24" s="26">
        <v>4773</v>
      </c>
      <c r="T24" s="27">
        <v>3.9475316555152136E-2</v>
      </c>
      <c r="U24" s="26">
        <v>4773</v>
      </c>
      <c r="V24" s="28">
        <v>3.9475316555152136E-2</v>
      </c>
      <c r="W24" s="101" t="s">
        <v>305</v>
      </c>
    </row>
    <row r="25" spans="1:23" ht="27.6" x14ac:dyDescent="0.3">
      <c r="A25" s="10">
        <v>34</v>
      </c>
      <c r="B25" s="11" t="s">
        <v>87</v>
      </c>
      <c r="C25" s="26">
        <v>658</v>
      </c>
      <c r="D25" s="27">
        <v>6.0179807753866412E-3</v>
      </c>
      <c r="E25" s="26">
        <v>78</v>
      </c>
      <c r="F25" s="27">
        <v>1.2532133676092546E-2</v>
      </c>
      <c r="G25" s="26">
        <v>39</v>
      </c>
      <c r="H25" s="27">
        <v>9.8187311178247732E-3</v>
      </c>
      <c r="I25" s="26">
        <v>15</v>
      </c>
      <c r="J25" s="27">
        <v>1.4326647564469915E-2</v>
      </c>
      <c r="K25" s="26">
        <v>0</v>
      </c>
      <c r="L25" s="27">
        <v>0</v>
      </c>
      <c r="M25" s="26">
        <v>4</v>
      </c>
      <c r="N25" s="27">
        <v>2.7972027972027975E-2</v>
      </c>
      <c r="O25" s="26">
        <v>0</v>
      </c>
      <c r="P25" s="27">
        <v>0</v>
      </c>
      <c r="Q25" s="26">
        <v>1</v>
      </c>
      <c r="R25" s="27">
        <v>5.8823529411764691E-2</v>
      </c>
      <c r="S25" s="26">
        <v>798</v>
      </c>
      <c r="T25" s="27">
        <v>6.5998957911190866E-3</v>
      </c>
      <c r="U25" s="26">
        <v>798</v>
      </c>
      <c r="V25" s="28">
        <v>6.5998957911190866E-3</v>
      </c>
      <c r="W25" s="101" t="s">
        <v>306</v>
      </c>
    </row>
    <row r="26" spans="1:23" x14ac:dyDescent="0.3">
      <c r="A26" s="10">
        <v>35</v>
      </c>
      <c r="B26" s="11" t="s">
        <v>88</v>
      </c>
      <c r="C26" s="26">
        <v>2497</v>
      </c>
      <c r="D26" s="27">
        <v>2.2837230997173927E-2</v>
      </c>
      <c r="E26" s="26">
        <v>158</v>
      </c>
      <c r="F26" s="27">
        <v>2.5385604113110541E-2</v>
      </c>
      <c r="G26" s="26">
        <v>128</v>
      </c>
      <c r="H26" s="27">
        <v>3.2225579053373615E-2</v>
      </c>
      <c r="I26" s="26">
        <v>31</v>
      </c>
      <c r="J26" s="27">
        <v>2.9608404966571154E-2</v>
      </c>
      <c r="K26" s="26">
        <v>1</v>
      </c>
      <c r="L26" s="27">
        <v>1.4492753623188406E-2</v>
      </c>
      <c r="M26" s="26">
        <v>2</v>
      </c>
      <c r="N26" s="27">
        <v>1.3986013986013988E-2</v>
      </c>
      <c r="O26" s="26">
        <v>1</v>
      </c>
      <c r="P26" s="27">
        <v>3.4482758620689655E-2</v>
      </c>
      <c r="Q26" s="26">
        <v>0</v>
      </c>
      <c r="R26" s="27">
        <v>0</v>
      </c>
      <c r="S26" s="26">
        <v>2818</v>
      </c>
      <c r="T26" s="27">
        <v>2.3306398921520789E-2</v>
      </c>
      <c r="U26" s="26">
        <v>2818</v>
      </c>
      <c r="V26" s="28">
        <v>2.3306398921520789E-2</v>
      </c>
      <c r="W26" s="101" t="s">
        <v>307</v>
      </c>
    </row>
    <row r="27" spans="1:23" ht="15" thickBot="1" x14ac:dyDescent="0.35">
      <c r="A27" s="15">
        <v>39</v>
      </c>
      <c r="B27" s="16" t="s">
        <v>89</v>
      </c>
      <c r="C27" s="30">
        <v>717</v>
      </c>
      <c r="D27" s="31">
        <v>6.557586954334684E-3</v>
      </c>
      <c r="E27" s="30">
        <v>35</v>
      </c>
      <c r="F27" s="31">
        <v>5.6233933161953728E-3</v>
      </c>
      <c r="G27" s="30">
        <v>24</v>
      </c>
      <c r="H27" s="31">
        <v>6.0422960725075529E-3</v>
      </c>
      <c r="I27" s="30">
        <v>4</v>
      </c>
      <c r="J27" s="31">
        <v>3.8204393505253103E-3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783</v>
      </c>
      <c r="T27" s="31">
        <v>6.4758375995566976E-3</v>
      </c>
      <c r="U27" s="30">
        <v>783</v>
      </c>
      <c r="V27" s="32">
        <v>6.4758375995566976E-3</v>
      </c>
      <c r="W27" s="101" t="s">
        <v>308</v>
      </c>
    </row>
    <row r="28" spans="1:23" ht="28.2" thickBot="1" x14ac:dyDescent="0.35">
      <c r="A28" s="57" t="s">
        <v>90</v>
      </c>
      <c r="B28" s="6" t="s">
        <v>91</v>
      </c>
      <c r="C28" s="7">
        <f>SUM(C29:C35)</f>
        <v>23032</v>
      </c>
      <c r="D28" s="61">
        <f t="shared" ref="D28:T28" si="3">SUM(D29:D35)</f>
        <v>0.21064761887341205</v>
      </c>
      <c r="E28" s="7">
        <f t="shared" si="3"/>
        <v>1101</v>
      </c>
      <c r="F28" s="61">
        <f t="shared" si="3"/>
        <v>0.17689588688946015</v>
      </c>
      <c r="G28" s="7">
        <f t="shared" si="3"/>
        <v>587</v>
      </c>
      <c r="H28" s="61">
        <f t="shared" si="3"/>
        <v>0.14778449144008055</v>
      </c>
      <c r="I28" s="7">
        <f t="shared" si="3"/>
        <v>143</v>
      </c>
      <c r="J28" s="61">
        <f t="shared" si="3"/>
        <v>0.13658070678127984</v>
      </c>
      <c r="K28" s="7">
        <f t="shared" si="3"/>
        <v>10</v>
      </c>
      <c r="L28" s="61">
        <f t="shared" si="3"/>
        <v>0.14492753623188406</v>
      </c>
      <c r="M28" s="7">
        <f t="shared" si="3"/>
        <v>17</v>
      </c>
      <c r="N28" s="61">
        <f t="shared" si="3"/>
        <v>0.11888111888111888</v>
      </c>
      <c r="O28" s="7">
        <f t="shared" si="3"/>
        <v>8</v>
      </c>
      <c r="P28" s="61">
        <f t="shared" si="3"/>
        <v>0.27586206896551724</v>
      </c>
      <c r="Q28" s="7">
        <f t="shared" si="3"/>
        <v>8</v>
      </c>
      <c r="R28" s="61">
        <f t="shared" si="3"/>
        <v>0.47058823529411764</v>
      </c>
      <c r="S28" s="7">
        <f t="shared" si="3"/>
        <v>24929</v>
      </c>
      <c r="T28" s="61">
        <f t="shared" si="3"/>
        <v>0.20617644383058614</v>
      </c>
      <c r="U28" s="7">
        <f>SUM(U29:U35)</f>
        <v>24929</v>
      </c>
      <c r="V28" s="60">
        <f>SUM(V29:V35)</f>
        <v>0.20617644383058614</v>
      </c>
      <c r="W28" s="101">
        <f>SUM(W29:W35)</f>
        <v>0</v>
      </c>
    </row>
    <row r="29" spans="1:23" ht="41.4" x14ac:dyDescent="0.3">
      <c r="A29" s="10">
        <v>40</v>
      </c>
      <c r="B29" s="11" t="s">
        <v>92</v>
      </c>
      <c r="C29" s="26">
        <v>2186</v>
      </c>
      <c r="D29" s="27">
        <v>1.9992866223396959E-2</v>
      </c>
      <c r="E29" s="26">
        <v>124</v>
      </c>
      <c r="F29" s="27">
        <v>1.9922879177377891E-2</v>
      </c>
      <c r="G29" s="26">
        <v>81</v>
      </c>
      <c r="H29" s="27">
        <v>2.0392749244712995E-2</v>
      </c>
      <c r="I29" s="26">
        <v>16</v>
      </c>
      <c r="J29" s="27">
        <v>1.5281757402101241E-2</v>
      </c>
      <c r="K29" s="26">
        <v>0</v>
      </c>
      <c r="L29" s="27">
        <v>0</v>
      </c>
      <c r="M29" s="26">
        <v>1</v>
      </c>
      <c r="N29" s="27">
        <v>6.9930069930069939E-3</v>
      </c>
      <c r="O29" s="26">
        <v>0</v>
      </c>
      <c r="P29" s="27">
        <v>0</v>
      </c>
      <c r="Q29" s="26">
        <v>1</v>
      </c>
      <c r="R29" s="27">
        <v>5.8823529411764691E-2</v>
      </c>
      <c r="S29" s="26">
        <v>2411</v>
      </c>
      <c r="T29" s="27">
        <v>1.9940286657127972E-2</v>
      </c>
      <c r="U29" s="26">
        <v>2411</v>
      </c>
      <c r="V29" s="28">
        <v>1.9940286657127972E-2</v>
      </c>
      <c r="W29" s="101" t="s">
        <v>309</v>
      </c>
    </row>
    <row r="30" spans="1:23" ht="41.4" x14ac:dyDescent="0.3">
      <c r="A30" s="10">
        <v>41</v>
      </c>
      <c r="B30" s="11" t="s">
        <v>93</v>
      </c>
      <c r="C30" s="26">
        <v>1511</v>
      </c>
      <c r="D30" s="27">
        <v>1.3819405701533762E-2</v>
      </c>
      <c r="E30" s="26">
        <v>136</v>
      </c>
      <c r="F30" s="27">
        <v>2.1850899742930592E-2</v>
      </c>
      <c r="G30" s="26">
        <v>68</v>
      </c>
      <c r="H30" s="27">
        <v>1.7119838872104734E-2</v>
      </c>
      <c r="I30" s="26">
        <v>22</v>
      </c>
      <c r="J30" s="27">
        <v>2.1012416427889206E-2</v>
      </c>
      <c r="K30" s="26">
        <v>3</v>
      </c>
      <c r="L30" s="27">
        <v>4.3478260869565216E-2</v>
      </c>
      <c r="M30" s="26">
        <v>4</v>
      </c>
      <c r="N30" s="27">
        <v>2.7972027972027975E-2</v>
      </c>
      <c r="O30" s="26">
        <v>4</v>
      </c>
      <c r="P30" s="27">
        <v>0.13793103448275862</v>
      </c>
      <c r="Q30" s="26">
        <v>2</v>
      </c>
      <c r="R30" s="27">
        <v>0.11764705882352938</v>
      </c>
      <c r="S30" s="26">
        <v>1752</v>
      </c>
      <c r="T30" s="27">
        <v>1.4489996774487019E-2</v>
      </c>
      <c r="U30" s="26">
        <v>1752</v>
      </c>
      <c r="V30" s="28">
        <v>1.4489996774487019E-2</v>
      </c>
      <c r="W30" s="101" t="s">
        <v>310</v>
      </c>
    </row>
    <row r="31" spans="1:23" ht="27.6" x14ac:dyDescent="0.3">
      <c r="A31" s="10">
        <v>42</v>
      </c>
      <c r="B31" s="11" t="s">
        <v>94</v>
      </c>
      <c r="C31" s="26">
        <v>3324</v>
      </c>
      <c r="D31" s="27">
        <v>3.0400863369886313E-2</v>
      </c>
      <c r="E31" s="26">
        <v>208</v>
      </c>
      <c r="F31" s="27">
        <v>3.3419023136246784E-2</v>
      </c>
      <c r="G31" s="26">
        <v>156</v>
      </c>
      <c r="H31" s="27">
        <v>3.9274924471299093E-2</v>
      </c>
      <c r="I31" s="26">
        <v>52</v>
      </c>
      <c r="J31" s="27">
        <v>4.9665711556829042E-2</v>
      </c>
      <c r="K31" s="26">
        <v>2</v>
      </c>
      <c r="L31" s="27">
        <v>2.8985507246376812E-2</v>
      </c>
      <c r="M31" s="26">
        <v>4</v>
      </c>
      <c r="N31" s="27">
        <v>2.7972027972027975E-2</v>
      </c>
      <c r="O31" s="26">
        <v>3</v>
      </c>
      <c r="P31" s="27">
        <v>0.10344827586206896</v>
      </c>
      <c r="Q31" s="26">
        <v>5</v>
      </c>
      <c r="R31" s="27">
        <v>0.29411764705882354</v>
      </c>
      <c r="S31" s="26">
        <v>3771</v>
      </c>
      <c r="T31" s="27">
        <v>3.1188229358784559E-2</v>
      </c>
      <c r="U31" s="26">
        <v>3771</v>
      </c>
      <c r="V31" s="28">
        <v>3.1188229358784559E-2</v>
      </c>
      <c r="W31" s="101" t="s">
        <v>311</v>
      </c>
    </row>
    <row r="32" spans="1:23" ht="27.6" x14ac:dyDescent="0.3">
      <c r="A32" s="10">
        <v>43</v>
      </c>
      <c r="B32" s="11" t="s">
        <v>95</v>
      </c>
      <c r="C32" s="26">
        <v>6897</v>
      </c>
      <c r="D32" s="27">
        <v>6.3079047732282165E-2</v>
      </c>
      <c r="E32" s="26">
        <v>213</v>
      </c>
      <c r="F32" s="27">
        <v>3.4222365038560409E-2</v>
      </c>
      <c r="G32" s="26">
        <v>84</v>
      </c>
      <c r="H32" s="27">
        <v>2.1148036253776436E-2</v>
      </c>
      <c r="I32" s="26">
        <v>17</v>
      </c>
      <c r="J32" s="27">
        <v>1.6236867239732569E-2</v>
      </c>
      <c r="K32" s="26">
        <v>2</v>
      </c>
      <c r="L32" s="27">
        <v>2.8985507246376812E-2</v>
      </c>
      <c r="M32" s="26">
        <v>4</v>
      </c>
      <c r="N32" s="27">
        <v>2.7972027972027975E-2</v>
      </c>
      <c r="O32" s="26">
        <v>1</v>
      </c>
      <c r="P32" s="27">
        <v>3.4482758620689655E-2</v>
      </c>
      <c r="Q32" s="26">
        <v>0</v>
      </c>
      <c r="R32" s="27">
        <v>0</v>
      </c>
      <c r="S32" s="26">
        <v>7219</v>
      </c>
      <c r="T32" s="27">
        <v>5.970507232592568E-2</v>
      </c>
      <c r="U32" s="26">
        <v>7219</v>
      </c>
      <c r="V32" s="28">
        <v>5.970507232592568E-2</v>
      </c>
      <c r="W32" s="101" t="s">
        <v>312</v>
      </c>
    </row>
    <row r="33" spans="1:23" ht="27.6" x14ac:dyDescent="0.3">
      <c r="A33" s="10">
        <v>44</v>
      </c>
      <c r="B33" s="11" t="s">
        <v>96</v>
      </c>
      <c r="C33" s="26">
        <v>8377</v>
      </c>
      <c r="D33" s="27">
        <v>7.6614931543182233E-2</v>
      </c>
      <c r="E33" s="26">
        <v>384</v>
      </c>
      <c r="F33" s="27">
        <v>6.1696658097686374E-2</v>
      </c>
      <c r="G33" s="26">
        <v>177</v>
      </c>
      <c r="H33" s="27">
        <v>4.4561933534743199E-2</v>
      </c>
      <c r="I33" s="26">
        <v>33</v>
      </c>
      <c r="J33" s="27">
        <v>3.151862464183381E-2</v>
      </c>
      <c r="K33" s="26">
        <v>3</v>
      </c>
      <c r="L33" s="27">
        <v>4.3478260869565216E-2</v>
      </c>
      <c r="M33" s="26">
        <v>3</v>
      </c>
      <c r="N33" s="27">
        <v>2.097902097902098E-2</v>
      </c>
      <c r="O33" s="26">
        <v>0</v>
      </c>
      <c r="P33" s="27">
        <v>0</v>
      </c>
      <c r="Q33" s="26">
        <v>0</v>
      </c>
      <c r="R33" s="27">
        <v>0</v>
      </c>
      <c r="S33" s="26">
        <v>8978</v>
      </c>
      <c r="T33" s="27">
        <v>7.4252962923141819E-2</v>
      </c>
      <c r="U33" s="26">
        <v>8978</v>
      </c>
      <c r="V33" s="28">
        <v>7.4252962923141819E-2</v>
      </c>
      <c r="W33" s="101" t="s">
        <v>313</v>
      </c>
    </row>
    <row r="34" spans="1:23" x14ac:dyDescent="0.3">
      <c r="A34" s="10">
        <v>45</v>
      </c>
      <c r="B34" s="11" t="s">
        <v>97</v>
      </c>
      <c r="C34" s="26">
        <v>108</v>
      </c>
      <c r="D34" s="27">
        <v>9.8775368349811148E-4</v>
      </c>
      <c r="E34" s="26">
        <v>7</v>
      </c>
      <c r="F34" s="27">
        <v>1.1246786632390746E-3</v>
      </c>
      <c r="G34" s="26">
        <v>7</v>
      </c>
      <c r="H34" s="27">
        <v>1.7623363544813698E-3</v>
      </c>
      <c r="I34" s="26">
        <v>0</v>
      </c>
      <c r="J34" s="27">
        <v>0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7">
        <v>0</v>
      </c>
      <c r="Q34" s="26">
        <v>0</v>
      </c>
      <c r="R34" s="27">
        <v>0</v>
      </c>
      <c r="S34" s="26">
        <v>122</v>
      </c>
      <c r="T34" s="27">
        <v>1.0090066247074297E-3</v>
      </c>
      <c r="U34" s="26">
        <v>122</v>
      </c>
      <c r="V34" s="28">
        <v>1.0090066247074297E-3</v>
      </c>
      <c r="W34" s="101" t="s">
        <v>314</v>
      </c>
    </row>
    <row r="35" spans="1:23" ht="28.2" thickBot="1" x14ac:dyDescent="0.35">
      <c r="A35" s="2">
        <v>49</v>
      </c>
      <c r="B35" s="13" t="s">
        <v>98</v>
      </c>
      <c r="C35" s="30">
        <v>629</v>
      </c>
      <c r="D35" s="31">
        <v>5.7527506196325181E-3</v>
      </c>
      <c r="E35" s="30">
        <v>29</v>
      </c>
      <c r="F35" s="31">
        <v>4.6593830334190241E-3</v>
      </c>
      <c r="G35" s="30">
        <v>14</v>
      </c>
      <c r="H35" s="31">
        <v>3.5246727089627396E-3</v>
      </c>
      <c r="I35" s="30">
        <v>3</v>
      </c>
      <c r="J35" s="31">
        <v>2.8653295128939827E-3</v>
      </c>
      <c r="K35" s="30">
        <v>0</v>
      </c>
      <c r="L35" s="31">
        <v>0</v>
      </c>
      <c r="M35" s="30">
        <v>1</v>
      </c>
      <c r="N35" s="31">
        <v>6.9930069930069939E-3</v>
      </c>
      <c r="O35" s="30">
        <v>0</v>
      </c>
      <c r="P35" s="31">
        <v>0</v>
      </c>
      <c r="Q35" s="30">
        <v>0</v>
      </c>
      <c r="R35" s="31">
        <v>0</v>
      </c>
      <c r="S35" s="30">
        <v>676</v>
      </c>
      <c r="T35" s="31">
        <v>5.5908891664116578E-3</v>
      </c>
      <c r="U35" s="30">
        <v>676</v>
      </c>
      <c r="V35" s="32">
        <v>5.5908891664116578E-3</v>
      </c>
      <c r="W35" s="101" t="s">
        <v>315</v>
      </c>
    </row>
    <row r="36" spans="1:23" ht="28.2" thickBot="1" x14ac:dyDescent="0.35">
      <c r="A36" s="57" t="s">
        <v>99</v>
      </c>
      <c r="B36" s="6" t="s">
        <v>100</v>
      </c>
      <c r="C36" s="7">
        <f>SUM(C37:C40)</f>
        <v>17789</v>
      </c>
      <c r="D36" s="61">
        <f t="shared" ref="D36:T36" si="4">SUM(D37:D40)</f>
        <v>0.16269583588655467</v>
      </c>
      <c r="E36" s="7">
        <f t="shared" si="4"/>
        <v>1503</v>
      </c>
      <c r="F36" s="61">
        <f t="shared" si="4"/>
        <v>0.24148457583547558</v>
      </c>
      <c r="G36" s="7">
        <f t="shared" si="4"/>
        <v>1225</v>
      </c>
      <c r="H36" s="61">
        <f t="shared" si="4"/>
        <v>0.30840886203423967</v>
      </c>
      <c r="I36" s="7">
        <f t="shared" si="4"/>
        <v>412</v>
      </c>
      <c r="J36" s="61">
        <f t="shared" si="4"/>
        <v>0.39350525310410689</v>
      </c>
      <c r="K36" s="7">
        <f t="shared" si="4"/>
        <v>27</v>
      </c>
      <c r="L36" s="61">
        <f t="shared" si="4"/>
        <v>0.39130434782608697</v>
      </c>
      <c r="M36" s="7">
        <f t="shared" si="4"/>
        <v>51</v>
      </c>
      <c r="N36" s="61">
        <f t="shared" si="4"/>
        <v>0.35664335664335667</v>
      </c>
      <c r="O36" s="7">
        <f t="shared" si="4"/>
        <v>4</v>
      </c>
      <c r="P36" s="61">
        <f t="shared" si="4"/>
        <v>0.13793103448275862</v>
      </c>
      <c r="Q36" s="7">
        <f t="shared" si="4"/>
        <v>2</v>
      </c>
      <c r="R36" s="61">
        <f t="shared" si="4"/>
        <v>0.11764705882352938</v>
      </c>
      <c r="S36" s="7">
        <f t="shared" si="4"/>
        <v>21028</v>
      </c>
      <c r="T36" s="61">
        <f t="shared" si="4"/>
        <v>0.17391304347826089</v>
      </c>
      <c r="U36" s="7">
        <f>SUM(U37:U40)</f>
        <v>21028</v>
      </c>
      <c r="V36" s="60">
        <f>SUM(V37:V40)</f>
        <v>0.17391304347826089</v>
      </c>
      <c r="W36" s="101">
        <f>SUM(W37:W40)</f>
        <v>0</v>
      </c>
    </row>
    <row r="37" spans="1:23" ht="27.6" x14ac:dyDescent="0.3">
      <c r="A37" s="10">
        <v>50</v>
      </c>
      <c r="B37" s="11" t="s">
        <v>101</v>
      </c>
      <c r="C37" s="26">
        <v>3736</v>
      </c>
      <c r="D37" s="27">
        <v>3.4168960755082821E-2</v>
      </c>
      <c r="E37" s="26">
        <v>308</v>
      </c>
      <c r="F37" s="27">
        <v>4.9485861182519277E-2</v>
      </c>
      <c r="G37" s="26">
        <v>222</v>
      </c>
      <c r="H37" s="27">
        <v>5.5891238670694864E-2</v>
      </c>
      <c r="I37" s="26">
        <v>65</v>
      </c>
      <c r="J37" s="27">
        <v>6.2082139446036286E-2</v>
      </c>
      <c r="K37" s="26">
        <v>8</v>
      </c>
      <c r="L37" s="27">
        <v>0.11594202898550725</v>
      </c>
      <c r="M37" s="26">
        <v>5</v>
      </c>
      <c r="N37" s="27">
        <v>3.4965034965034968E-2</v>
      </c>
      <c r="O37" s="26">
        <v>1</v>
      </c>
      <c r="P37" s="27">
        <v>3.4482758620689655E-2</v>
      </c>
      <c r="Q37" s="26">
        <v>0</v>
      </c>
      <c r="R37" s="27">
        <v>0</v>
      </c>
      <c r="S37" s="26">
        <v>4345</v>
      </c>
      <c r="T37" s="27">
        <v>3.593552282257198E-2</v>
      </c>
      <c r="U37" s="26">
        <v>4345</v>
      </c>
      <c r="V37" s="28">
        <v>3.593552282257198E-2</v>
      </c>
      <c r="W37" s="101" t="s">
        <v>316</v>
      </c>
    </row>
    <row r="38" spans="1:23" x14ac:dyDescent="0.3">
      <c r="A38" s="10">
        <v>51</v>
      </c>
      <c r="B38" s="11" t="s">
        <v>102</v>
      </c>
      <c r="C38" s="26">
        <v>3113</v>
      </c>
      <c r="D38" s="27">
        <v>2.8471085340089082E-2</v>
      </c>
      <c r="E38" s="26">
        <v>347</v>
      </c>
      <c r="F38" s="27">
        <v>5.5751928020565555E-2</v>
      </c>
      <c r="G38" s="26">
        <v>328</v>
      </c>
      <c r="H38" s="27">
        <v>8.2578046324269891E-2</v>
      </c>
      <c r="I38" s="26">
        <v>157</v>
      </c>
      <c r="J38" s="27">
        <v>0.14995224450811839</v>
      </c>
      <c r="K38" s="26">
        <v>10</v>
      </c>
      <c r="L38" s="27">
        <v>0.14492753623188404</v>
      </c>
      <c r="M38" s="26">
        <v>35</v>
      </c>
      <c r="N38" s="27">
        <v>0.24475524475524477</v>
      </c>
      <c r="O38" s="26">
        <v>1</v>
      </c>
      <c r="P38" s="27">
        <v>3.4482758620689655E-2</v>
      </c>
      <c r="Q38" s="26">
        <v>2</v>
      </c>
      <c r="R38" s="27">
        <v>0.11764705882352938</v>
      </c>
      <c r="S38" s="26">
        <v>4006</v>
      </c>
      <c r="T38" s="27">
        <v>3.3131807693261989E-2</v>
      </c>
      <c r="U38" s="26">
        <v>4006</v>
      </c>
      <c r="V38" s="28">
        <v>3.3131807693261989E-2</v>
      </c>
      <c r="W38" s="101" t="s">
        <v>317</v>
      </c>
    </row>
    <row r="39" spans="1:23" ht="27.6" x14ac:dyDescent="0.3">
      <c r="A39" s="10">
        <v>52</v>
      </c>
      <c r="B39" s="11" t="s">
        <v>103</v>
      </c>
      <c r="C39" s="26">
        <v>10503</v>
      </c>
      <c r="D39" s="27">
        <v>9.6059045720191333E-2</v>
      </c>
      <c r="E39" s="26">
        <v>817</v>
      </c>
      <c r="F39" s="27">
        <v>0.13126606683804629</v>
      </c>
      <c r="G39" s="26">
        <v>651</v>
      </c>
      <c r="H39" s="27">
        <v>0.16389728096676737</v>
      </c>
      <c r="I39" s="26">
        <v>181</v>
      </c>
      <c r="J39" s="27">
        <v>0.17287488061127029</v>
      </c>
      <c r="K39" s="26">
        <v>8</v>
      </c>
      <c r="L39" s="27">
        <v>0.11594202898550725</v>
      </c>
      <c r="M39" s="26">
        <v>10</v>
      </c>
      <c r="N39" s="27">
        <v>6.9930069930069935E-2</v>
      </c>
      <c r="O39" s="26">
        <v>2</v>
      </c>
      <c r="P39" s="27">
        <v>6.8965517241379309E-2</v>
      </c>
      <c r="Q39" s="26">
        <v>0</v>
      </c>
      <c r="R39" s="27">
        <v>0</v>
      </c>
      <c r="S39" s="26">
        <v>12174</v>
      </c>
      <c r="T39" s="27">
        <v>0.1006856282720348</v>
      </c>
      <c r="U39" s="26">
        <v>12174</v>
      </c>
      <c r="V39" s="28">
        <v>0.1006856282720348</v>
      </c>
      <c r="W39" s="101" t="s">
        <v>318</v>
      </c>
    </row>
    <row r="40" spans="1:23" ht="28.2" thickBot="1" x14ac:dyDescent="0.35">
      <c r="A40" s="15">
        <v>59</v>
      </c>
      <c r="B40" s="16" t="s">
        <v>104</v>
      </c>
      <c r="C40" s="30">
        <v>437</v>
      </c>
      <c r="D40" s="31">
        <v>3.9967440711914321E-3</v>
      </c>
      <c r="E40" s="30">
        <v>31</v>
      </c>
      <c r="F40" s="31">
        <v>4.9807197943444728E-3</v>
      </c>
      <c r="G40" s="30">
        <v>24</v>
      </c>
      <c r="H40" s="31">
        <v>6.0422960725075529E-3</v>
      </c>
      <c r="I40" s="30">
        <v>9</v>
      </c>
      <c r="J40" s="31">
        <v>8.5959885386819486E-3</v>
      </c>
      <c r="K40" s="30">
        <v>1</v>
      </c>
      <c r="L40" s="31">
        <v>1.4492753623188406E-2</v>
      </c>
      <c r="M40" s="30">
        <v>1</v>
      </c>
      <c r="N40" s="31">
        <v>6.9930069930069939E-3</v>
      </c>
      <c r="O40" s="30">
        <v>0</v>
      </c>
      <c r="P40" s="31">
        <v>0</v>
      </c>
      <c r="Q40" s="30">
        <v>0</v>
      </c>
      <c r="R40" s="31">
        <v>0</v>
      </c>
      <c r="S40" s="30">
        <v>503</v>
      </c>
      <c r="T40" s="31">
        <v>4.1600846903921069E-3</v>
      </c>
      <c r="U40" s="30">
        <v>503</v>
      </c>
      <c r="V40" s="32">
        <v>4.1600846903921069E-3</v>
      </c>
      <c r="W40" s="101" t="s">
        <v>319</v>
      </c>
    </row>
    <row r="41" spans="1:23" ht="28.2" thickBot="1" x14ac:dyDescent="0.35">
      <c r="A41" s="57" t="s">
        <v>105</v>
      </c>
      <c r="B41" s="6" t="s">
        <v>106</v>
      </c>
      <c r="C41" s="7">
        <f>SUM(C42:C47)</f>
        <v>22158</v>
      </c>
      <c r="D41" s="61">
        <f t="shared" ref="D41:T41" si="5">SUM(D42:D47)</f>
        <v>0.20265413073102917</v>
      </c>
      <c r="E41" s="7">
        <f t="shared" si="5"/>
        <v>1131</v>
      </c>
      <c r="F41" s="61">
        <f t="shared" si="5"/>
        <v>0.1817159383033419</v>
      </c>
      <c r="G41" s="7">
        <f t="shared" si="5"/>
        <v>585</v>
      </c>
      <c r="H41" s="61">
        <f t="shared" si="5"/>
        <v>0.14728096676737165</v>
      </c>
      <c r="I41" s="7">
        <f t="shared" si="5"/>
        <v>136</v>
      </c>
      <c r="J41" s="61">
        <f t="shared" si="5"/>
        <v>0.12989493791786053</v>
      </c>
      <c r="K41" s="7">
        <f t="shared" si="5"/>
        <v>6</v>
      </c>
      <c r="L41" s="61">
        <f t="shared" si="5"/>
        <v>8.6956521739130432E-2</v>
      </c>
      <c r="M41" s="7">
        <f t="shared" si="5"/>
        <v>30</v>
      </c>
      <c r="N41" s="61">
        <f t="shared" si="5"/>
        <v>0.20979020979020982</v>
      </c>
      <c r="O41" s="7">
        <f t="shared" si="5"/>
        <v>4</v>
      </c>
      <c r="P41" s="61">
        <f t="shared" si="5"/>
        <v>0.13793103448275862</v>
      </c>
      <c r="Q41" s="7">
        <f t="shared" si="5"/>
        <v>4</v>
      </c>
      <c r="R41" s="61">
        <f t="shared" si="5"/>
        <v>0.23529411764705882</v>
      </c>
      <c r="S41" s="7">
        <f t="shared" si="5"/>
        <v>24059</v>
      </c>
      <c r="T41" s="61">
        <f t="shared" si="5"/>
        <v>0.19898106871996757</v>
      </c>
      <c r="U41" s="7">
        <f>SUM(U42:U47)</f>
        <v>24059</v>
      </c>
      <c r="V41" s="60">
        <f>SUM(V42:V47)</f>
        <v>0.19898106871996757</v>
      </c>
      <c r="W41" s="101">
        <f>SUM(W42:W47)</f>
        <v>0</v>
      </c>
    </row>
    <row r="42" spans="1:23" ht="27.6" x14ac:dyDescent="0.3">
      <c r="A42" s="10">
        <v>60</v>
      </c>
      <c r="B42" s="11" t="s">
        <v>107</v>
      </c>
      <c r="C42" s="26">
        <v>1784</v>
      </c>
      <c r="D42" s="27">
        <v>1.6316227512598432E-2</v>
      </c>
      <c r="E42" s="26">
        <v>55</v>
      </c>
      <c r="F42" s="27">
        <v>8.8367609254498738E-3</v>
      </c>
      <c r="G42" s="26">
        <v>29</v>
      </c>
      <c r="H42" s="27">
        <v>7.3011077542799599E-3</v>
      </c>
      <c r="I42" s="26">
        <v>10</v>
      </c>
      <c r="J42" s="27">
        <v>9.5510983763132766E-3</v>
      </c>
      <c r="K42" s="26">
        <v>0</v>
      </c>
      <c r="L42" s="27">
        <v>0</v>
      </c>
      <c r="M42" s="26">
        <v>3</v>
      </c>
      <c r="N42" s="27">
        <v>2.097902097902098E-2</v>
      </c>
      <c r="O42" s="26">
        <v>0</v>
      </c>
      <c r="P42" s="27">
        <v>0</v>
      </c>
      <c r="Q42" s="26">
        <v>0</v>
      </c>
      <c r="R42" s="27">
        <v>0</v>
      </c>
      <c r="S42" s="26">
        <v>1881</v>
      </c>
      <c r="T42" s="27">
        <v>1.5556897221923563E-2</v>
      </c>
      <c r="U42" s="26">
        <v>1881</v>
      </c>
      <c r="V42" s="28">
        <v>1.5556897221923563E-2</v>
      </c>
      <c r="W42" s="101" t="s">
        <v>320</v>
      </c>
    </row>
    <row r="43" spans="1:23" x14ac:dyDescent="0.3">
      <c r="A43" s="10">
        <v>61</v>
      </c>
      <c r="B43" s="11" t="s">
        <v>108</v>
      </c>
      <c r="C43" s="26">
        <v>214</v>
      </c>
      <c r="D43" s="27">
        <v>1.9572156321166281E-3</v>
      </c>
      <c r="E43" s="26">
        <v>5</v>
      </c>
      <c r="F43" s="27">
        <v>8.033419023136247E-4</v>
      </c>
      <c r="G43" s="26">
        <v>2</v>
      </c>
      <c r="H43" s="27">
        <v>5.0352467270896274E-4</v>
      </c>
      <c r="I43" s="26">
        <v>0</v>
      </c>
      <c r="J43" s="27">
        <v>0</v>
      </c>
      <c r="K43" s="26">
        <v>0</v>
      </c>
      <c r="L43" s="27">
        <v>0</v>
      </c>
      <c r="M43" s="26">
        <v>0</v>
      </c>
      <c r="N43" s="27">
        <v>0</v>
      </c>
      <c r="O43" s="26">
        <v>0</v>
      </c>
      <c r="P43" s="27">
        <v>0</v>
      </c>
      <c r="Q43" s="26">
        <v>0</v>
      </c>
      <c r="R43" s="27">
        <v>0</v>
      </c>
      <c r="S43" s="26">
        <v>221</v>
      </c>
      <c r="T43" s="27">
        <v>1.827790689019196E-3</v>
      </c>
      <c r="U43" s="26">
        <v>221</v>
      </c>
      <c r="V43" s="28">
        <v>1.827790689019196E-3</v>
      </c>
      <c r="W43" s="101" t="s">
        <v>321</v>
      </c>
    </row>
    <row r="44" spans="1:23" x14ac:dyDescent="0.3">
      <c r="A44" s="10">
        <v>62</v>
      </c>
      <c r="B44" s="11" t="s">
        <v>109</v>
      </c>
      <c r="C44" s="26">
        <v>345</v>
      </c>
      <c r="D44" s="27">
        <v>3.1553242667300778E-3</v>
      </c>
      <c r="E44" s="26">
        <v>13</v>
      </c>
      <c r="F44" s="27">
        <v>2.088688946015424E-3</v>
      </c>
      <c r="G44" s="26">
        <v>4</v>
      </c>
      <c r="H44" s="27">
        <v>1.0070493454179255E-3</v>
      </c>
      <c r="I44" s="26">
        <v>1</v>
      </c>
      <c r="J44" s="27">
        <v>9.5510983763132757E-4</v>
      </c>
      <c r="K44" s="26">
        <v>0</v>
      </c>
      <c r="L44" s="27">
        <v>0</v>
      </c>
      <c r="M44" s="26">
        <v>0</v>
      </c>
      <c r="N44" s="27">
        <v>0</v>
      </c>
      <c r="O44" s="26">
        <v>0</v>
      </c>
      <c r="P44" s="27">
        <v>0</v>
      </c>
      <c r="Q44" s="26">
        <v>0</v>
      </c>
      <c r="R44" s="27">
        <v>0</v>
      </c>
      <c r="S44" s="26">
        <v>363</v>
      </c>
      <c r="T44" s="27">
        <v>3.0022082358098106E-3</v>
      </c>
      <c r="U44" s="26">
        <v>363</v>
      </c>
      <c r="V44" s="28">
        <v>3.0022082358098106E-3</v>
      </c>
      <c r="W44" s="101" t="s">
        <v>322</v>
      </c>
    </row>
    <row r="45" spans="1:23" x14ac:dyDescent="0.3">
      <c r="A45" s="10">
        <v>63</v>
      </c>
      <c r="B45" s="11" t="s">
        <v>110</v>
      </c>
      <c r="C45" s="26">
        <v>3614</v>
      </c>
      <c r="D45" s="27">
        <v>3.305316492742754E-2</v>
      </c>
      <c r="E45" s="26">
        <v>219</v>
      </c>
      <c r="F45" s="27">
        <v>3.5186375321336755E-2</v>
      </c>
      <c r="G45" s="26">
        <v>113</v>
      </c>
      <c r="H45" s="27">
        <v>2.8449144008056395E-2</v>
      </c>
      <c r="I45" s="26">
        <v>48</v>
      </c>
      <c r="J45" s="27">
        <v>4.5845272206303724E-2</v>
      </c>
      <c r="K45" s="26">
        <v>4</v>
      </c>
      <c r="L45" s="27">
        <v>5.7971014492753624E-2</v>
      </c>
      <c r="M45" s="26">
        <v>16</v>
      </c>
      <c r="N45" s="27">
        <v>0.1118881118881119</v>
      </c>
      <c r="O45" s="26">
        <v>3</v>
      </c>
      <c r="P45" s="27">
        <v>0.10344827586206896</v>
      </c>
      <c r="Q45" s="26">
        <v>3</v>
      </c>
      <c r="R45" s="27">
        <v>0.17647058823529413</v>
      </c>
      <c r="S45" s="26">
        <v>4024</v>
      </c>
      <c r="T45" s="27">
        <v>3.3280677523136855E-2</v>
      </c>
      <c r="U45" s="26">
        <v>4024</v>
      </c>
      <c r="V45" s="28">
        <v>3.3280677523136855E-2</v>
      </c>
      <c r="W45" s="101" t="s">
        <v>323</v>
      </c>
    </row>
    <row r="46" spans="1:23" x14ac:dyDescent="0.3">
      <c r="A46" s="10">
        <v>64</v>
      </c>
      <c r="B46" s="11" t="s">
        <v>111</v>
      </c>
      <c r="C46" s="26">
        <v>15013</v>
      </c>
      <c r="D46" s="27">
        <v>0.13730690787367728</v>
      </c>
      <c r="E46" s="26">
        <v>788</v>
      </c>
      <c r="F46" s="27">
        <v>0.12660668380462725</v>
      </c>
      <c r="G46" s="26">
        <v>416</v>
      </c>
      <c r="H46" s="27">
        <v>0.10473313192346428</v>
      </c>
      <c r="I46" s="26">
        <v>75</v>
      </c>
      <c r="J46" s="27">
        <v>7.1633237822349566E-2</v>
      </c>
      <c r="K46" s="26">
        <v>2</v>
      </c>
      <c r="L46" s="27">
        <v>2.8985507246376812E-2</v>
      </c>
      <c r="M46" s="26">
        <v>11</v>
      </c>
      <c r="N46" s="27">
        <v>7.6923076923076927E-2</v>
      </c>
      <c r="O46" s="26">
        <v>1</v>
      </c>
      <c r="P46" s="27">
        <v>3.4482758620689655E-2</v>
      </c>
      <c r="Q46" s="26">
        <v>1</v>
      </c>
      <c r="R46" s="27">
        <v>5.8823529411764691E-2</v>
      </c>
      <c r="S46" s="26">
        <v>16307</v>
      </c>
      <c r="T46" s="27">
        <v>0.13486779532052501</v>
      </c>
      <c r="U46" s="26">
        <v>16307</v>
      </c>
      <c r="V46" s="28">
        <v>0.13486779532052501</v>
      </c>
      <c r="W46" s="101" t="s">
        <v>324</v>
      </c>
    </row>
    <row r="47" spans="1:23" ht="28.2" thickBot="1" x14ac:dyDescent="0.35">
      <c r="A47" s="2">
        <v>69</v>
      </c>
      <c r="B47" s="13" t="s">
        <v>112</v>
      </c>
      <c r="C47" s="30">
        <v>1188</v>
      </c>
      <c r="D47" s="31">
        <v>1.0865290518479225E-2</v>
      </c>
      <c r="E47" s="30">
        <v>51</v>
      </c>
      <c r="F47" s="31">
        <v>8.1940874035989712E-3</v>
      </c>
      <c r="G47" s="30">
        <v>21</v>
      </c>
      <c r="H47" s="31">
        <v>5.287009063444109E-3</v>
      </c>
      <c r="I47" s="30">
        <v>2</v>
      </c>
      <c r="J47" s="31">
        <v>1.9102196752626551E-3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1263</v>
      </c>
      <c r="T47" s="31">
        <v>1.0445699729553141E-2</v>
      </c>
      <c r="U47" s="30">
        <v>1263</v>
      </c>
      <c r="V47" s="32">
        <v>1.0445699729553141E-2</v>
      </c>
      <c r="W47" s="101" t="s">
        <v>325</v>
      </c>
    </row>
    <row r="48" spans="1:23" ht="28.2" thickBot="1" x14ac:dyDescent="0.35">
      <c r="A48" s="57" t="s">
        <v>113</v>
      </c>
      <c r="B48" s="6" t="s">
        <v>114</v>
      </c>
      <c r="C48" s="7">
        <f>SUM(C49:C55)</f>
        <v>14182</v>
      </c>
      <c r="D48" s="61">
        <f t="shared" ref="D48:T48" si="6">SUM(D49:D55)</f>
        <v>0.12970669203120569</v>
      </c>
      <c r="E48" s="7">
        <f t="shared" si="6"/>
        <v>1057</v>
      </c>
      <c r="F48" s="61">
        <f t="shared" si="6"/>
        <v>0.16982647814910026</v>
      </c>
      <c r="G48" s="7">
        <f t="shared" si="6"/>
        <v>636</v>
      </c>
      <c r="H48" s="61">
        <f t="shared" si="6"/>
        <v>0.16012084592145015</v>
      </c>
      <c r="I48" s="7">
        <f t="shared" si="6"/>
        <v>133</v>
      </c>
      <c r="J48" s="61">
        <f t="shared" si="6"/>
        <v>0.12702960840496658</v>
      </c>
      <c r="K48" s="7">
        <f t="shared" si="6"/>
        <v>1</v>
      </c>
      <c r="L48" s="61">
        <f t="shared" si="6"/>
        <v>1.4492753623188406E-2</v>
      </c>
      <c r="M48" s="7">
        <f t="shared" si="6"/>
        <v>4</v>
      </c>
      <c r="N48" s="61">
        <f t="shared" si="6"/>
        <v>2.7972027972027975E-2</v>
      </c>
      <c r="O48" s="7">
        <f t="shared" si="6"/>
        <v>0</v>
      </c>
      <c r="P48" s="61">
        <f t="shared" si="6"/>
        <v>0</v>
      </c>
      <c r="Q48" s="7">
        <f t="shared" si="6"/>
        <v>0</v>
      </c>
      <c r="R48" s="61">
        <f t="shared" si="6"/>
        <v>0</v>
      </c>
      <c r="S48" s="7">
        <f t="shared" si="6"/>
        <v>16013</v>
      </c>
      <c r="T48" s="61">
        <f t="shared" si="6"/>
        <v>0.13243625476590221</v>
      </c>
      <c r="U48" s="7">
        <f>SUM(U49:U55)</f>
        <v>16013</v>
      </c>
      <c r="V48" s="60">
        <f>SUM(V49:V55)</f>
        <v>0.13243625476590221</v>
      </c>
      <c r="W48" s="101">
        <f>SUM(W49:W55)</f>
        <v>0</v>
      </c>
    </row>
    <row r="49" spans="1:23" ht="41.4" x14ac:dyDescent="0.3">
      <c r="A49" s="10">
        <v>70</v>
      </c>
      <c r="B49" s="11" t="s">
        <v>115</v>
      </c>
      <c r="C49" s="26">
        <v>1763</v>
      </c>
      <c r="D49" s="27">
        <v>1.6124164296362688E-2</v>
      </c>
      <c r="E49" s="26">
        <v>140</v>
      </c>
      <c r="F49" s="27">
        <v>2.2493573264781491E-2</v>
      </c>
      <c r="G49" s="26">
        <v>89</v>
      </c>
      <c r="H49" s="27">
        <v>2.240684793554884E-2</v>
      </c>
      <c r="I49" s="26">
        <v>14</v>
      </c>
      <c r="J49" s="27">
        <v>1.3371537726838587E-2</v>
      </c>
      <c r="K49" s="26">
        <v>0</v>
      </c>
      <c r="L49" s="27">
        <v>0</v>
      </c>
      <c r="M49" s="26">
        <v>1</v>
      </c>
      <c r="N49" s="27">
        <v>6.9930069930069939E-3</v>
      </c>
      <c r="O49" s="26">
        <v>0</v>
      </c>
      <c r="P49" s="27">
        <v>0</v>
      </c>
      <c r="Q49" s="26">
        <v>0</v>
      </c>
      <c r="R49" s="27">
        <v>0</v>
      </c>
      <c r="S49" s="26">
        <v>2007</v>
      </c>
      <c r="T49" s="27">
        <v>1.6598986031047633E-2</v>
      </c>
      <c r="U49" s="26">
        <v>2007</v>
      </c>
      <c r="V49" s="28">
        <v>1.6598986031047633E-2</v>
      </c>
      <c r="W49" s="101" t="s">
        <v>326</v>
      </c>
    </row>
    <row r="50" spans="1:23" x14ac:dyDescent="0.3">
      <c r="A50" s="10">
        <v>71</v>
      </c>
      <c r="B50" s="11" t="s">
        <v>116</v>
      </c>
      <c r="C50" s="12">
        <v>5363</v>
      </c>
      <c r="D50" s="27">
        <v>4.9049287079633068E-2</v>
      </c>
      <c r="E50" s="12">
        <v>379</v>
      </c>
      <c r="F50" s="27">
        <v>6.0893316195372742E-2</v>
      </c>
      <c r="G50" s="12">
        <v>251</v>
      </c>
      <c r="H50" s="27">
        <v>6.319234642497483E-2</v>
      </c>
      <c r="I50" s="12">
        <v>54</v>
      </c>
      <c r="J50" s="27">
        <v>5.1575931232091692E-2</v>
      </c>
      <c r="K50" s="12">
        <v>1</v>
      </c>
      <c r="L50" s="27">
        <v>1.4492753623188406E-2</v>
      </c>
      <c r="M50" s="12">
        <v>2</v>
      </c>
      <c r="N50" s="27">
        <v>1.3986013986013988E-2</v>
      </c>
      <c r="O50" s="12">
        <v>0</v>
      </c>
      <c r="P50" s="27">
        <v>0</v>
      </c>
      <c r="Q50" s="12">
        <v>0</v>
      </c>
      <c r="R50" s="27">
        <v>0</v>
      </c>
      <c r="S50" s="12">
        <v>6050</v>
      </c>
      <c r="T50" s="27">
        <v>5.00368039301635E-2</v>
      </c>
      <c r="U50" s="12">
        <v>6050</v>
      </c>
      <c r="V50" s="28">
        <v>5.00368039301635E-2</v>
      </c>
      <c r="W50" s="101" t="s">
        <v>327</v>
      </c>
    </row>
    <row r="51" spans="1:23" x14ac:dyDescent="0.3">
      <c r="A51" s="10">
        <v>72</v>
      </c>
      <c r="B51" s="11" t="s">
        <v>117</v>
      </c>
      <c r="C51" s="12">
        <v>2302</v>
      </c>
      <c r="D51" s="27">
        <v>2.1053786846413448E-2</v>
      </c>
      <c r="E51" s="12">
        <v>150</v>
      </c>
      <c r="F51" s="27">
        <v>2.4100257069408739E-2</v>
      </c>
      <c r="G51" s="12">
        <v>98</v>
      </c>
      <c r="H51" s="27">
        <v>2.4672708962739175E-2</v>
      </c>
      <c r="I51" s="12">
        <v>17</v>
      </c>
      <c r="J51" s="27">
        <v>1.6236867239732569E-2</v>
      </c>
      <c r="K51" s="12">
        <v>0</v>
      </c>
      <c r="L51" s="27">
        <v>0</v>
      </c>
      <c r="M51" s="12">
        <v>1</v>
      </c>
      <c r="N51" s="27">
        <v>6.9930069930069939E-3</v>
      </c>
      <c r="O51" s="12">
        <v>0</v>
      </c>
      <c r="P51" s="27">
        <v>0</v>
      </c>
      <c r="Q51" s="12">
        <v>0</v>
      </c>
      <c r="R51" s="27">
        <v>0</v>
      </c>
      <c r="S51" s="12">
        <v>2568</v>
      </c>
      <c r="T51" s="27">
        <v>2.1238762395480969E-2</v>
      </c>
      <c r="U51" s="12">
        <v>2568</v>
      </c>
      <c r="V51" s="28">
        <v>2.1238762395480969E-2</v>
      </c>
      <c r="W51" s="101" t="s">
        <v>328</v>
      </c>
    </row>
    <row r="52" spans="1:23" x14ac:dyDescent="0.3">
      <c r="A52" s="10">
        <v>73</v>
      </c>
      <c r="B52" s="11" t="s">
        <v>118</v>
      </c>
      <c r="C52" s="12">
        <v>542</v>
      </c>
      <c r="D52" s="27">
        <v>4.9570601523701513E-3</v>
      </c>
      <c r="E52" s="12">
        <v>25</v>
      </c>
      <c r="F52" s="27">
        <v>4.0167095115681232E-3</v>
      </c>
      <c r="G52" s="12">
        <v>16</v>
      </c>
      <c r="H52" s="27">
        <v>4.0281973816717019E-3</v>
      </c>
      <c r="I52" s="12">
        <v>3</v>
      </c>
      <c r="J52" s="27">
        <v>2.8653295128939827E-3</v>
      </c>
      <c r="K52" s="12">
        <v>0</v>
      </c>
      <c r="L52" s="27">
        <v>0</v>
      </c>
      <c r="M52" s="12">
        <v>0</v>
      </c>
      <c r="N52" s="27">
        <v>0</v>
      </c>
      <c r="O52" s="12">
        <v>0</v>
      </c>
      <c r="P52" s="27">
        <v>0</v>
      </c>
      <c r="Q52" s="12">
        <v>0</v>
      </c>
      <c r="R52" s="27">
        <v>0</v>
      </c>
      <c r="S52" s="12">
        <v>586</v>
      </c>
      <c r="T52" s="27">
        <v>4.8465400170373237E-3</v>
      </c>
      <c r="U52" s="12">
        <v>586</v>
      </c>
      <c r="V52" s="28">
        <v>4.8465400170373237E-3</v>
      </c>
      <c r="W52" s="101" t="s">
        <v>329</v>
      </c>
    </row>
    <row r="53" spans="1:23" x14ac:dyDescent="0.3">
      <c r="A53" s="10">
        <v>74</v>
      </c>
      <c r="B53" s="11" t="s">
        <v>119</v>
      </c>
      <c r="C53" s="12">
        <v>871</v>
      </c>
      <c r="D53" s="27">
        <v>7.9660505400634719E-3</v>
      </c>
      <c r="E53" s="12">
        <v>72</v>
      </c>
      <c r="F53" s="27">
        <v>1.1568123393316193E-2</v>
      </c>
      <c r="G53" s="12">
        <v>40</v>
      </c>
      <c r="H53" s="27">
        <v>1.0070493454179255E-2</v>
      </c>
      <c r="I53" s="12">
        <v>10</v>
      </c>
      <c r="J53" s="27">
        <v>9.5510983763132766E-3</v>
      </c>
      <c r="K53" s="12">
        <v>0</v>
      </c>
      <c r="L53" s="27">
        <v>0</v>
      </c>
      <c r="M53" s="12">
        <v>0</v>
      </c>
      <c r="N53" s="27">
        <v>0</v>
      </c>
      <c r="O53" s="12">
        <v>0</v>
      </c>
      <c r="P53" s="27">
        <v>0</v>
      </c>
      <c r="Q53" s="12">
        <v>0</v>
      </c>
      <c r="R53" s="27">
        <v>0</v>
      </c>
      <c r="S53" s="12">
        <v>993</v>
      </c>
      <c r="T53" s="27">
        <v>8.2126522814301404E-3</v>
      </c>
      <c r="U53" s="12">
        <v>993</v>
      </c>
      <c r="V53" s="28">
        <v>8.2126522814301404E-3</v>
      </c>
      <c r="W53" s="101" t="s">
        <v>330</v>
      </c>
    </row>
    <row r="54" spans="1:23" x14ac:dyDescent="0.3">
      <c r="A54" s="10">
        <v>75</v>
      </c>
      <c r="B54" s="11" t="s">
        <v>120</v>
      </c>
      <c r="C54" s="12">
        <v>2400</v>
      </c>
      <c r="D54" s="27">
        <v>2.1950081855513587E-2</v>
      </c>
      <c r="E54" s="12">
        <v>223</v>
      </c>
      <c r="F54" s="27">
        <v>3.5829048843187661E-2</v>
      </c>
      <c r="G54" s="12">
        <v>101</v>
      </c>
      <c r="H54" s="27">
        <v>2.5427995971802623E-2</v>
      </c>
      <c r="I54" s="12">
        <v>28</v>
      </c>
      <c r="J54" s="27">
        <v>2.6743075453677174E-2</v>
      </c>
      <c r="K54" s="12">
        <v>0</v>
      </c>
      <c r="L54" s="27">
        <v>0</v>
      </c>
      <c r="M54" s="12">
        <v>0</v>
      </c>
      <c r="N54" s="27">
        <v>0</v>
      </c>
      <c r="O54" s="12">
        <v>0</v>
      </c>
      <c r="P54" s="27">
        <v>0</v>
      </c>
      <c r="Q54" s="12">
        <v>0</v>
      </c>
      <c r="R54" s="27">
        <v>0</v>
      </c>
      <c r="S54" s="12">
        <v>2752</v>
      </c>
      <c r="T54" s="27">
        <v>2.2760542878646275E-2</v>
      </c>
      <c r="U54" s="12">
        <v>2752</v>
      </c>
      <c r="V54" s="28">
        <v>2.2760542878646275E-2</v>
      </c>
      <c r="W54" s="101" t="s">
        <v>331</v>
      </c>
    </row>
    <row r="55" spans="1:23" ht="28.2" thickBot="1" x14ac:dyDescent="0.35">
      <c r="A55" s="15">
        <v>79</v>
      </c>
      <c r="B55" s="16" t="s">
        <v>121</v>
      </c>
      <c r="C55" s="14">
        <v>941</v>
      </c>
      <c r="D55" s="31">
        <v>8.6062612608492853E-3</v>
      </c>
      <c r="E55" s="14">
        <v>68</v>
      </c>
      <c r="F55" s="31">
        <v>1.0925449871465296E-2</v>
      </c>
      <c r="G55" s="14">
        <v>41</v>
      </c>
      <c r="H55" s="31">
        <v>1.0322255790533736E-2</v>
      </c>
      <c r="I55" s="14">
        <v>7</v>
      </c>
      <c r="J55" s="31">
        <v>6.6857688634192934E-3</v>
      </c>
      <c r="K55" s="14">
        <v>0</v>
      </c>
      <c r="L55" s="31">
        <v>0</v>
      </c>
      <c r="M55" s="14">
        <v>0</v>
      </c>
      <c r="N55" s="31">
        <v>0</v>
      </c>
      <c r="O55" s="14">
        <v>0</v>
      </c>
      <c r="P55" s="31">
        <v>0</v>
      </c>
      <c r="Q55" s="14">
        <v>0</v>
      </c>
      <c r="R55" s="31">
        <v>0</v>
      </c>
      <c r="S55" s="14">
        <v>1057</v>
      </c>
      <c r="T55" s="31">
        <v>8.741967232096335E-3</v>
      </c>
      <c r="U55" s="14">
        <v>1057</v>
      </c>
      <c r="V55" s="32">
        <v>8.741967232096335E-3</v>
      </c>
      <c r="W55" s="101" t="s">
        <v>332</v>
      </c>
    </row>
    <row r="56" spans="1:23" ht="28.2" thickBot="1" x14ac:dyDescent="0.35">
      <c r="A56" s="57" t="s">
        <v>122</v>
      </c>
      <c r="B56" s="6" t="s">
        <v>123</v>
      </c>
      <c r="C56" s="7">
        <f>SUM(C57:C63)</f>
        <v>4264</v>
      </c>
      <c r="D56" s="61">
        <f t="shared" ref="D56:T56" si="7">SUM(D57:D63)</f>
        <v>3.8997978763295811E-2</v>
      </c>
      <c r="E56" s="7">
        <f t="shared" si="7"/>
        <v>140</v>
      </c>
      <c r="F56" s="61">
        <f t="shared" si="7"/>
        <v>2.2493573264781488E-2</v>
      </c>
      <c r="G56" s="7">
        <f t="shared" si="7"/>
        <v>151</v>
      </c>
      <c r="H56" s="61">
        <f t="shared" si="7"/>
        <v>3.8016112789526692E-2</v>
      </c>
      <c r="I56" s="7">
        <f t="shared" si="7"/>
        <v>24</v>
      </c>
      <c r="J56" s="61">
        <f t="shared" si="7"/>
        <v>2.2922636103151865E-2</v>
      </c>
      <c r="K56" s="7">
        <f t="shared" si="7"/>
        <v>3</v>
      </c>
      <c r="L56" s="61">
        <f t="shared" si="7"/>
        <v>4.3478260869565216E-2</v>
      </c>
      <c r="M56" s="7">
        <f t="shared" si="7"/>
        <v>3</v>
      </c>
      <c r="N56" s="61">
        <f t="shared" si="7"/>
        <v>2.0979020979020983E-2</v>
      </c>
      <c r="O56" s="7">
        <f t="shared" si="7"/>
        <v>0</v>
      </c>
      <c r="P56" s="61">
        <f t="shared" si="7"/>
        <v>0</v>
      </c>
      <c r="Q56" s="7">
        <f t="shared" si="7"/>
        <v>0</v>
      </c>
      <c r="R56" s="61">
        <f t="shared" si="7"/>
        <v>0</v>
      </c>
      <c r="S56" s="7">
        <f t="shared" si="7"/>
        <v>1</v>
      </c>
      <c r="T56" s="61">
        <f t="shared" si="7"/>
        <v>1.4084507042253523E-2</v>
      </c>
      <c r="U56" s="7">
        <f>SUM(U57:U63)</f>
        <v>4586</v>
      </c>
      <c r="V56" s="60">
        <f>SUM(V57:V63)</f>
        <v>3.7928724433674357E-2</v>
      </c>
      <c r="W56" s="101">
        <f>SUM(W57:W63)</f>
        <v>0</v>
      </c>
    </row>
    <row r="57" spans="1:23" ht="27.6" x14ac:dyDescent="0.3">
      <c r="A57" s="10">
        <v>80</v>
      </c>
      <c r="B57" s="11" t="s">
        <v>124</v>
      </c>
      <c r="C57" s="26">
        <v>754</v>
      </c>
      <c r="D57" s="27">
        <v>6.8959840496071846E-3</v>
      </c>
      <c r="E57" s="26">
        <v>18</v>
      </c>
      <c r="F57" s="27">
        <v>2.8920308483290484E-3</v>
      </c>
      <c r="G57" s="26">
        <v>13</v>
      </c>
      <c r="H57" s="27">
        <v>3.2729103726082589E-3</v>
      </c>
      <c r="I57" s="26">
        <v>4</v>
      </c>
      <c r="J57" s="27">
        <v>3.8204393505253103E-3</v>
      </c>
      <c r="K57" s="26">
        <v>1</v>
      </c>
      <c r="L57" s="27">
        <v>1.4492753623188406E-2</v>
      </c>
      <c r="M57" s="26">
        <v>0</v>
      </c>
      <c r="N57" s="27">
        <v>0</v>
      </c>
      <c r="O57" s="26">
        <v>0</v>
      </c>
      <c r="P57" s="27">
        <v>0</v>
      </c>
      <c r="Q57" s="26">
        <v>0</v>
      </c>
      <c r="R57" s="27">
        <v>0</v>
      </c>
      <c r="S57" s="26">
        <v>0</v>
      </c>
      <c r="T57" s="27">
        <v>0</v>
      </c>
      <c r="U57" s="26">
        <v>790</v>
      </c>
      <c r="V57" s="28">
        <v>6.5337314222858149E-3</v>
      </c>
      <c r="W57" s="101" t="s">
        <v>333</v>
      </c>
    </row>
    <row r="58" spans="1:23" x14ac:dyDescent="0.3">
      <c r="A58" s="10">
        <v>81</v>
      </c>
      <c r="B58" s="11" t="s">
        <v>125</v>
      </c>
      <c r="C58" s="12">
        <v>491</v>
      </c>
      <c r="D58" s="27">
        <v>4.4906209129404878E-3</v>
      </c>
      <c r="E58" s="12">
        <v>15</v>
      </c>
      <c r="F58" s="27">
        <v>2.410025706940874E-3</v>
      </c>
      <c r="G58" s="12">
        <v>13</v>
      </c>
      <c r="H58" s="27">
        <v>3.2729103726082589E-3</v>
      </c>
      <c r="I58" s="12">
        <v>4</v>
      </c>
      <c r="J58" s="27">
        <v>3.8204393505253103E-3</v>
      </c>
      <c r="K58" s="12">
        <v>1</v>
      </c>
      <c r="L58" s="27">
        <v>1.4492753623188406E-2</v>
      </c>
      <c r="M58" s="12">
        <v>1</v>
      </c>
      <c r="N58" s="27">
        <v>6.9930069930069939E-3</v>
      </c>
      <c r="O58" s="12">
        <v>0</v>
      </c>
      <c r="P58" s="27">
        <v>0</v>
      </c>
      <c r="Q58" s="12">
        <v>0</v>
      </c>
      <c r="R58" s="27">
        <v>0</v>
      </c>
      <c r="S58" s="12">
        <v>0</v>
      </c>
      <c r="T58" s="27">
        <v>0</v>
      </c>
      <c r="U58" s="12">
        <v>525</v>
      </c>
      <c r="V58" s="28">
        <v>4.3420367046836106E-3</v>
      </c>
      <c r="W58" s="101" t="s">
        <v>334</v>
      </c>
    </row>
    <row r="59" spans="1:23" ht="27.6" x14ac:dyDescent="0.3">
      <c r="A59" s="10">
        <v>82</v>
      </c>
      <c r="B59" s="11" t="s">
        <v>126</v>
      </c>
      <c r="C59" s="12">
        <v>277</v>
      </c>
      <c r="D59" s="27">
        <v>2.5334052808238593E-3</v>
      </c>
      <c r="E59" s="12">
        <v>7</v>
      </c>
      <c r="F59" s="27">
        <v>1.1246786632390746E-3</v>
      </c>
      <c r="G59" s="12">
        <v>17</v>
      </c>
      <c r="H59" s="27">
        <v>4.2799597180261835E-3</v>
      </c>
      <c r="I59" s="12">
        <v>1</v>
      </c>
      <c r="J59" s="27">
        <v>9.5510983763132757E-4</v>
      </c>
      <c r="K59" s="12">
        <v>0</v>
      </c>
      <c r="L59" s="27">
        <v>0</v>
      </c>
      <c r="M59" s="12">
        <v>0</v>
      </c>
      <c r="N59" s="27">
        <v>0</v>
      </c>
      <c r="O59" s="12">
        <v>0</v>
      </c>
      <c r="P59" s="27">
        <v>0</v>
      </c>
      <c r="Q59" s="12">
        <v>0</v>
      </c>
      <c r="R59" s="27">
        <v>0</v>
      </c>
      <c r="S59" s="12">
        <v>0</v>
      </c>
      <c r="T59" s="27">
        <v>0</v>
      </c>
      <c r="U59" s="12">
        <v>302</v>
      </c>
      <c r="V59" s="28">
        <v>2.4977049234560958E-3</v>
      </c>
      <c r="W59" s="101" t="s">
        <v>335</v>
      </c>
    </row>
    <row r="60" spans="1:23" ht="41.4" x14ac:dyDescent="0.3">
      <c r="A60" s="10">
        <v>83</v>
      </c>
      <c r="B60" s="11" t="s">
        <v>127</v>
      </c>
      <c r="C60" s="12">
        <v>1661</v>
      </c>
      <c r="D60" s="27">
        <v>1.5191285817503362E-2</v>
      </c>
      <c r="E60" s="12">
        <v>72</v>
      </c>
      <c r="F60" s="27">
        <v>1.1568123393316193E-2</v>
      </c>
      <c r="G60" s="12">
        <v>74</v>
      </c>
      <c r="H60" s="27">
        <v>1.863041289023162E-2</v>
      </c>
      <c r="I60" s="12">
        <v>11</v>
      </c>
      <c r="J60" s="27">
        <v>1.0506208213944603E-2</v>
      </c>
      <c r="K60" s="12">
        <v>0</v>
      </c>
      <c r="L60" s="27">
        <v>0</v>
      </c>
      <c r="M60" s="12">
        <v>1</v>
      </c>
      <c r="N60" s="27">
        <v>6.9930069930069939E-3</v>
      </c>
      <c r="O60" s="12">
        <v>0</v>
      </c>
      <c r="P60" s="27">
        <v>0</v>
      </c>
      <c r="Q60" s="12">
        <v>0</v>
      </c>
      <c r="R60" s="27">
        <v>0</v>
      </c>
      <c r="S60" s="12">
        <v>1</v>
      </c>
      <c r="T60" s="27">
        <v>1.4084507042253523E-2</v>
      </c>
      <c r="U60" s="12">
        <v>1820</v>
      </c>
      <c r="V60" s="28">
        <v>1.5052393909569851E-2</v>
      </c>
      <c r="W60" s="101" t="s">
        <v>336</v>
      </c>
    </row>
    <row r="61" spans="1:23" x14ac:dyDescent="0.3">
      <c r="A61" s="10">
        <v>84</v>
      </c>
      <c r="B61" s="11" t="s">
        <v>128</v>
      </c>
      <c r="C61" s="12">
        <v>550</v>
      </c>
      <c r="D61" s="27">
        <v>5.0302270918885306E-3</v>
      </c>
      <c r="E61" s="12">
        <v>11</v>
      </c>
      <c r="F61" s="27">
        <v>1.7673521850899742E-3</v>
      </c>
      <c r="G61" s="12">
        <v>7</v>
      </c>
      <c r="H61" s="27">
        <v>1.7623363544813698E-3</v>
      </c>
      <c r="I61" s="12">
        <v>1</v>
      </c>
      <c r="J61" s="27">
        <v>9.5510983763132757E-4</v>
      </c>
      <c r="K61" s="12">
        <v>1</v>
      </c>
      <c r="L61" s="27">
        <v>1.4492753623188406E-2</v>
      </c>
      <c r="M61" s="12">
        <v>0</v>
      </c>
      <c r="N61" s="27">
        <v>0</v>
      </c>
      <c r="O61" s="12">
        <v>0</v>
      </c>
      <c r="P61" s="27">
        <v>0</v>
      </c>
      <c r="Q61" s="12">
        <v>0</v>
      </c>
      <c r="R61" s="27">
        <v>0</v>
      </c>
      <c r="S61" s="12">
        <v>0</v>
      </c>
      <c r="T61" s="27">
        <v>0</v>
      </c>
      <c r="U61" s="12">
        <v>570</v>
      </c>
      <c r="V61" s="28">
        <v>4.7142112793707768E-3</v>
      </c>
      <c r="W61" s="101" t="s">
        <v>337</v>
      </c>
    </row>
    <row r="62" spans="1:23" ht="27.6" x14ac:dyDescent="0.3">
      <c r="A62" s="10">
        <v>85</v>
      </c>
      <c r="B62" s="11" t="s">
        <v>129</v>
      </c>
      <c r="C62" s="12">
        <v>259</v>
      </c>
      <c r="D62" s="27">
        <v>2.3687796669075076E-3</v>
      </c>
      <c r="E62" s="12">
        <v>9</v>
      </c>
      <c r="F62" s="27">
        <v>1.4460154241645242E-3</v>
      </c>
      <c r="G62" s="12">
        <v>19</v>
      </c>
      <c r="H62" s="27">
        <v>4.7834843907351467E-3</v>
      </c>
      <c r="I62" s="12">
        <v>3</v>
      </c>
      <c r="J62" s="27">
        <v>2.8653295128939827E-3</v>
      </c>
      <c r="K62" s="12">
        <v>0</v>
      </c>
      <c r="L62" s="27">
        <v>0</v>
      </c>
      <c r="M62" s="12">
        <v>0</v>
      </c>
      <c r="N62" s="27">
        <v>0</v>
      </c>
      <c r="O62" s="12">
        <v>0</v>
      </c>
      <c r="P62" s="27">
        <v>0</v>
      </c>
      <c r="Q62" s="12">
        <v>0</v>
      </c>
      <c r="R62" s="27">
        <v>0</v>
      </c>
      <c r="S62" s="12">
        <v>0</v>
      </c>
      <c r="T62" s="27">
        <v>0</v>
      </c>
      <c r="U62" s="12">
        <v>290</v>
      </c>
      <c r="V62" s="28">
        <v>2.3984583702061847E-3</v>
      </c>
      <c r="W62" s="101" t="s">
        <v>338</v>
      </c>
    </row>
    <row r="63" spans="1:23" ht="28.2" thickBot="1" x14ac:dyDescent="0.35">
      <c r="A63" s="2">
        <v>89</v>
      </c>
      <c r="B63" s="13" t="s">
        <v>130</v>
      </c>
      <c r="C63" s="14">
        <v>272</v>
      </c>
      <c r="D63" s="31">
        <v>2.4876759436248731E-3</v>
      </c>
      <c r="E63" s="14">
        <v>8</v>
      </c>
      <c r="F63" s="31">
        <v>1.2853470437017994E-3</v>
      </c>
      <c r="G63" s="14">
        <v>8</v>
      </c>
      <c r="H63" s="31">
        <v>2.014098690835851E-3</v>
      </c>
      <c r="I63" s="14">
        <v>0</v>
      </c>
      <c r="J63" s="31">
        <v>0</v>
      </c>
      <c r="K63" s="14">
        <v>0</v>
      </c>
      <c r="L63" s="31">
        <v>0</v>
      </c>
      <c r="M63" s="14">
        <v>1</v>
      </c>
      <c r="N63" s="31">
        <v>6.9930069930069939E-3</v>
      </c>
      <c r="O63" s="14">
        <v>0</v>
      </c>
      <c r="P63" s="31">
        <v>0</v>
      </c>
      <c r="Q63" s="14">
        <v>0</v>
      </c>
      <c r="R63" s="31">
        <v>0</v>
      </c>
      <c r="S63" s="14">
        <v>0</v>
      </c>
      <c r="T63" s="31">
        <v>0</v>
      </c>
      <c r="U63" s="14">
        <v>289</v>
      </c>
      <c r="V63" s="32">
        <v>2.3901878241020256E-3</v>
      </c>
      <c r="W63" s="101" t="s">
        <v>339</v>
      </c>
    </row>
    <row r="64" spans="1:23" ht="15" thickBot="1" x14ac:dyDescent="0.35">
      <c r="A64" s="57">
        <v>99</v>
      </c>
      <c r="B64" s="6" t="s">
        <v>131</v>
      </c>
      <c r="C64" s="7">
        <v>4118</v>
      </c>
      <c r="D64" s="61">
        <v>3.7662682117085393E-2</v>
      </c>
      <c r="E64" s="7">
        <v>177</v>
      </c>
      <c r="F64" s="61">
        <v>2.8438303341902317E-2</v>
      </c>
      <c r="G64" s="7">
        <v>112</v>
      </c>
      <c r="H64" s="61">
        <v>2.8197381671701917E-2</v>
      </c>
      <c r="I64" s="7">
        <v>21</v>
      </c>
      <c r="J64" s="61">
        <v>2.0057306590257881E-2</v>
      </c>
      <c r="K64" s="7">
        <v>1</v>
      </c>
      <c r="L64" s="61">
        <v>1.4492753623188406E-2</v>
      </c>
      <c r="M64" s="7">
        <v>4</v>
      </c>
      <c r="N64" s="61">
        <v>2.7972027972027975E-2</v>
      </c>
      <c r="O64" s="7">
        <v>1</v>
      </c>
      <c r="P64" s="61">
        <v>3.4482758620689655E-2</v>
      </c>
      <c r="Q64" s="7">
        <v>1</v>
      </c>
      <c r="R64" s="61">
        <v>5.8823529411764691E-2</v>
      </c>
      <c r="S64" s="7">
        <v>6</v>
      </c>
      <c r="T64" s="61">
        <v>8.4507042253521125E-2</v>
      </c>
      <c r="U64" s="7">
        <v>4441</v>
      </c>
      <c r="V64" s="60">
        <v>3.6729495248571255E-2</v>
      </c>
      <c r="W64" s="101" t="s">
        <v>340</v>
      </c>
    </row>
    <row r="65" spans="1:23" ht="15" thickBot="1" x14ac:dyDescent="0.35">
      <c r="A65" s="523" t="s">
        <v>48</v>
      </c>
      <c r="B65" s="524"/>
      <c r="C65" s="72">
        <v>109339</v>
      </c>
      <c r="D65" s="73">
        <v>1</v>
      </c>
      <c r="E65" s="72">
        <v>6224</v>
      </c>
      <c r="F65" s="73">
        <v>1</v>
      </c>
      <c r="G65" s="72">
        <v>3972</v>
      </c>
      <c r="H65" s="73">
        <v>1</v>
      </c>
      <c r="I65" s="72">
        <v>1047</v>
      </c>
      <c r="J65" s="73">
        <v>1</v>
      </c>
      <c r="K65" s="72">
        <v>69</v>
      </c>
      <c r="L65" s="73">
        <v>1</v>
      </c>
      <c r="M65" s="72">
        <v>143</v>
      </c>
      <c r="N65" s="73">
        <v>1</v>
      </c>
      <c r="O65" s="72">
        <v>29</v>
      </c>
      <c r="P65" s="73">
        <v>1</v>
      </c>
      <c r="Q65" s="72">
        <v>17</v>
      </c>
      <c r="R65" s="73">
        <v>1</v>
      </c>
      <c r="S65" s="72">
        <v>71</v>
      </c>
      <c r="T65" s="73">
        <v>1</v>
      </c>
      <c r="U65" s="72">
        <v>120911</v>
      </c>
      <c r="V65" s="59">
        <v>1</v>
      </c>
      <c r="W65" s="101" t="s">
        <v>55</v>
      </c>
    </row>
    <row r="66" spans="1:23" x14ac:dyDescent="0.3">
      <c r="A66" s="22"/>
      <c r="B66" s="23"/>
      <c r="C66" s="38"/>
      <c r="D66" s="38"/>
      <c r="E66" s="38"/>
      <c r="F66" s="38"/>
      <c r="G66" s="39"/>
      <c r="H66" s="38"/>
      <c r="I66" s="38"/>
      <c r="J66" s="38"/>
      <c r="K66" s="38"/>
      <c r="L66" s="39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3" x14ac:dyDescent="0.3">
      <c r="C67" s="142"/>
      <c r="U67" s="142"/>
    </row>
  </sheetData>
  <mergeCells count="15">
    <mergeCell ref="I3:J3"/>
    <mergeCell ref="K3:L3"/>
    <mergeCell ref="M3:N3"/>
    <mergeCell ref="O3:P3"/>
    <mergeCell ref="Q3:R3"/>
    <mergeCell ref="S3:T3"/>
    <mergeCell ref="U3:V3"/>
    <mergeCell ref="A65:B65"/>
    <mergeCell ref="A1:V1"/>
    <mergeCell ref="A2:A4"/>
    <mergeCell ref="B2:B4"/>
    <mergeCell ref="C2:V2"/>
    <mergeCell ref="C3:D3"/>
    <mergeCell ref="E3:F3"/>
    <mergeCell ref="G3:H3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D736"/>
  <sheetViews>
    <sheetView zoomScale="80" zoomScaleNormal="80" workbookViewId="0">
      <selection activeCell="B4" sqref="B4:B6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20.44140625" style="143" customWidth="1"/>
    <col min="4" max="7" width="13" style="143" customWidth="1"/>
    <col min="8" max="8" width="14.44140625" style="143" customWidth="1"/>
    <col min="9" max="9" width="13" style="143" customWidth="1"/>
    <col min="10" max="10" width="14.44140625" style="145" customWidth="1"/>
    <col min="11" max="11" width="13" style="143" customWidth="1"/>
    <col min="12" max="12" width="14.44140625" style="145" customWidth="1"/>
    <col min="13" max="15" width="13" style="143" customWidth="1"/>
    <col min="16" max="16" width="14.44140625" style="145" customWidth="1"/>
    <col min="17" max="17" width="13" style="143" customWidth="1"/>
    <col min="18" max="18" width="14.44140625" style="145" customWidth="1"/>
    <col min="19" max="20" width="13" style="143" customWidth="1"/>
    <col min="21" max="21" width="10" style="148" bestFit="1" customWidth="1"/>
    <col min="22" max="16384" width="9.109375" style="148"/>
  </cols>
  <sheetData>
    <row r="1" spans="2:21" ht="15" thickBot="1" x14ac:dyDescent="0.35">
      <c r="B1" s="148"/>
      <c r="C1" s="148"/>
      <c r="D1" s="148"/>
      <c r="E1" s="148"/>
      <c r="F1" s="148"/>
      <c r="G1" s="148"/>
      <c r="H1" s="148"/>
      <c r="I1" s="148"/>
      <c r="J1" s="152"/>
      <c r="K1" s="148"/>
      <c r="L1" s="152"/>
      <c r="M1" s="148"/>
      <c r="N1" s="148"/>
      <c r="O1" s="148"/>
      <c r="P1" s="152"/>
      <c r="Q1" s="148"/>
      <c r="R1" s="152"/>
      <c r="S1" s="148"/>
      <c r="T1" s="148"/>
    </row>
    <row r="2" spans="2:21" ht="22.2" customHeight="1" thickTop="1" thickBot="1" x14ac:dyDescent="0.35">
      <c r="B2" s="425" t="s">
        <v>436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7"/>
    </row>
    <row r="3" spans="2:21" ht="22.2" customHeight="1" thickTop="1" thickBot="1" x14ac:dyDescent="0.35">
      <c r="B3" s="428" t="s">
        <v>708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30"/>
    </row>
    <row r="4" spans="2:21" ht="22.2" customHeight="1" thickTop="1" thickBot="1" x14ac:dyDescent="0.35">
      <c r="B4" s="415" t="s">
        <v>741</v>
      </c>
      <c r="C4" s="578" t="s">
        <v>437</v>
      </c>
      <c r="D4" s="420" t="s">
        <v>438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2"/>
      <c r="T4" s="412" t="s">
        <v>709</v>
      </c>
      <c r="U4" s="161"/>
    </row>
    <row r="5" spans="2:21" ht="22.2" customHeight="1" thickTop="1" x14ac:dyDescent="0.3">
      <c r="B5" s="416"/>
      <c r="C5" s="579"/>
      <c r="D5" s="580">
        <v>2014</v>
      </c>
      <c r="E5" s="581"/>
      <c r="F5" s="574">
        <v>2015</v>
      </c>
      <c r="G5" s="581"/>
      <c r="H5" s="574">
        <v>2016</v>
      </c>
      <c r="I5" s="581"/>
      <c r="J5" s="574">
        <v>2017</v>
      </c>
      <c r="K5" s="581"/>
      <c r="L5" s="574">
        <v>2018</v>
      </c>
      <c r="M5" s="581"/>
      <c r="N5" s="574">
        <v>2019</v>
      </c>
      <c r="O5" s="581"/>
      <c r="P5" s="574">
        <v>2020</v>
      </c>
      <c r="Q5" s="581"/>
      <c r="R5" s="574">
        <v>2021</v>
      </c>
      <c r="S5" s="575"/>
      <c r="T5" s="413"/>
      <c r="U5" s="161"/>
    </row>
    <row r="6" spans="2:21" ht="22.2" customHeight="1" thickBot="1" x14ac:dyDescent="0.35">
      <c r="B6" s="417"/>
      <c r="C6" s="582"/>
      <c r="D6" s="583" t="s">
        <v>439</v>
      </c>
      <c r="E6" s="584" t="s">
        <v>3</v>
      </c>
      <c r="F6" s="585" t="s">
        <v>439</v>
      </c>
      <c r="G6" s="584" t="s">
        <v>3</v>
      </c>
      <c r="H6" s="585" t="s">
        <v>439</v>
      </c>
      <c r="I6" s="584" t="s">
        <v>3</v>
      </c>
      <c r="J6" s="576" t="s">
        <v>439</v>
      </c>
      <c r="K6" s="586" t="s">
        <v>3</v>
      </c>
      <c r="L6" s="576" t="s">
        <v>439</v>
      </c>
      <c r="M6" s="584" t="s">
        <v>3</v>
      </c>
      <c r="N6" s="576" t="s">
        <v>439</v>
      </c>
      <c r="O6" s="584" t="s">
        <v>3</v>
      </c>
      <c r="P6" s="587" t="s">
        <v>439</v>
      </c>
      <c r="Q6" s="586" t="s">
        <v>3</v>
      </c>
      <c r="R6" s="576" t="s">
        <v>2</v>
      </c>
      <c r="S6" s="577" t="s">
        <v>3</v>
      </c>
      <c r="T6" s="414"/>
      <c r="U6" s="161"/>
    </row>
    <row r="7" spans="2:21" ht="22.2" customHeight="1" thickTop="1" thickBot="1" x14ac:dyDescent="0.35">
      <c r="B7" s="186">
        <v>1</v>
      </c>
      <c r="C7" s="187" t="s">
        <v>441</v>
      </c>
      <c r="D7" s="188">
        <v>27</v>
      </c>
      <c r="E7" s="359">
        <v>2.9680114323403319E-3</v>
      </c>
      <c r="F7" s="303">
        <v>21</v>
      </c>
      <c r="G7" s="359">
        <v>2.2128556375131717E-3</v>
      </c>
      <c r="H7" s="303">
        <v>20</v>
      </c>
      <c r="I7" s="359">
        <v>2.0441537203597709E-3</v>
      </c>
      <c r="J7" s="303">
        <v>34</v>
      </c>
      <c r="K7" s="191">
        <v>3.1987957474833005E-3</v>
      </c>
      <c r="L7" s="303">
        <v>22</v>
      </c>
      <c r="M7" s="359">
        <v>2.085308056872038E-3</v>
      </c>
      <c r="N7" s="303">
        <v>27</v>
      </c>
      <c r="O7" s="359">
        <v>2.357666783094656E-3</v>
      </c>
      <c r="P7" s="188">
        <v>20</v>
      </c>
      <c r="Q7" s="303">
        <v>2.8276544606249117E-3</v>
      </c>
      <c r="R7" s="359">
        <v>18</v>
      </c>
      <c r="S7" s="189">
        <v>2.1975338786472958E-3</v>
      </c>
      <c r="T7" s="360">
        <v>-0.25925925925925924</v>
      </c>
      <c r="U7" s="161"/>
    </row>
    <row r="8" spans="2:21" ht="22.2" customHeight="1" thickTop="1" x14ac:dyDescent="0.3">
      <c r="B8" s="173">
        <v>10</v>
      </c>
      <c r="C8" s="185" t="s">
        <v>442</v>
      </c>
      <c r="D8" s="184">
        <v>9</v>
      </c>
      <c r="E8" s="361">
        <v>9.8933714411344391E-4</v>
      </c>
      <c r="F8" s="221">
        <v>5</v>
      </c>
      <c r="G8" s="361">
        <v>5.2687038988408848E-4</v>
      </c>
      <c r="H8" s="221">
        <v>7</v>
      </c>
      <c r="I8" s="361">
        <v>7.1545380212591973E-4</v>
      </c>
      <c r="J8" s="362">
        <v>16</v>
      </c>
      <c r="K8" s="171">
        <v>1.5053156458744942E-3</v>
      </c>
      <c r="L8" s="362">
        <v>5</v>
      </c>
      <c r="M8" s="361">
        <v>4.7393364928909954E-4</v>
      </c>
      <c r="N8" s="362">
        <v>13</v>
      </c>
      <c r="O8" s="361">
        <v>1.1351728955640936E-3</v>
      </c>
      <c r="P8" s="363">
        <v>7</v>
      </c>
      <c r="Q8" s="361">
        <v>9.8967906121871915E-4</v>
      </c>
      <c r="R8" s="362">
        <v>6</v>
      </c>
      <c r="S8" s="172">
        <v>7.3251129288243199E-4</v>
      </c>
      <c r="T8" s="172">
        <v>-0.46153846153846156</v>
      </c>
    </row>
    <row r="9" spans="2:21" ht="22.2" customHeight="1" x14ac:dyDescent="0.3">
      <c r="B9" s="173">
        <v>11</v>
      </c>
      <c r="C9" s="185" t="s">
        <v>443</v>
      </c>
      <c r="D9" s="184">
        <v>14</v>
      </c>
      <c r="E9" s="361">
        <v>1.5389688908431351E-3</v>
      </c>
      <c r="F9" s="221">
        <v>13</v>
      </c>
      <c r="G9" s="361">
        <v>1.3698630136986301E-3</v>
      </c>
      <c r="H9" s="221">
        <v>8</v>
      </c>
      <c r="I9" s="361">
        <v>8.1766148814390845E-4</v>
      </c>
      <c r="J9" s="362">
        <v>10</v>
      </c>
      <c r="K9" s="171">
        <v>9.4082227867155893E-4</v>
      </c>
      <c r="L9" s="362">
        <v>14</v>
      </c>
      <c r="M9" s="361">
        <v>1.3270142180094786E-3</v>
      </c>
      <c r="N9" s="362">
        <v>7</v>
      </c>
      <c r="O9" s="361">
        <v>6.1124694376528117E-4</v>
      </c>
      <c r="P9" s="363">
        <v>5</v>
      </c>
      <c r="Q9" s="361">
        <v>7.0691361515622792E-4</v>
      </c>
      <c r="R9" s="362">
        <v>9</v>
      </c>
      <c r="S9" s="172">
        <v>1.0987669393236479E-3</v>
      </c>
      <c r="T9" s="172">
        <v>-0.2857142857142857</v>
      </c>
    </row>
    <row r="10" spans="2:21" ht="22.2" customHeight="1" x14ac:dyDescent="0.3">
      <c r="B10" s="173">
        <v>12</v>
      </c>
      <c r="C10" s="185" t="s">
        <v>444</v>
      </c>
      <c r="D10" s="184">
        <v>2</v>
      </c>
      <c r="E10" s="361">
        <v>2.1985269869187644E-4</v>
      </c>
      <c r="F10" s="221">
        <v>3</v>
      </c>
      <c r="G10" s="361">
        <v>3.1612223393045309E-4</v>
      </c>
      <c r="H10" s="221">
        <v>2</v>
      </c>
      <c r="I10" s="361">
        <v>2.0441537203597711E-4</v>
      </c>
      <c r="J10" s="362">
        <v>4</v>
      </c>
      <c r="K10" s="171">
        <v>3.7632891146862355E-4</v>
      </c>
      <c r="L10" s="362">
        <v>2</v>
      </c>
      <c r="M10" s="361">
        <v>1.8957345971563981E-4</v>
      </c>
      <c r="N10" s="362">
        <v>3</v>
      </c>
      <c r="O10" s="361">
        <v>2.6196297589940623E-4</v>
      </c>
      <c r="P10" s="363">
        <v>4</v>
      </c>
      <c r="Q10" s="361">
        <v>5.6553089212498236E-4</v>
      </c>
      <c r="R10" s="362">
        <v>2</v>
      </c>
      <c r="S10" s="172">
        <v>2.4417043096081065E-4</v>
      </c>
      <c r="T10" s="172">
        <v>0.33333333333333331</v>
      </c>
    </row>
    <row r="11" spans="2:21" ht="22.2" customHeight="1" thickBot="1" x14ac:dyDescent="0.35">
      <c r="B11" s="173">
        <v>19</v>
      </c>
      <c r="C11" s="185" t="s">
        <v>445</v>
      </c>
      <c r="D11" s="184">
        <v>2</v>
      </c>
      <c r="E11" s="361">
        <v>2.1985269869187644E-4</v>
      </c>
      <c r="F11" s="221">
        <v>0</v>
      </c>
      <c r="G11" s="361">
        <v>0</v>
      </c>
      <c r="H11" s="221">
        <v>3</v>
      </c>
      <c r="I11" s="361">
        <v>3.0662305805396572E-4</v>
      </c>
      <c r="J11" s="362">
        <v>4</v>
      </c>
      <c r="K11" s="171">
        <v>3.7632891146862355E-4</v>
      </c>
      <c r="L11" s="362">
        <v>1</v>
      </c>
      <c r="M11" s="361">
        <v>9.4786729857819903E-5</v>
      </c>
      <c r="N11" s="362">
        <v>4</v>
      </c>
      <c r="O11" s="361">
        <v>3.4928396786587494E-4</v>
      </c>
      <c r="P11" s="363">
        <v>4</v>
      </c>
      <c r="Q11" s="361">
        <v>5.6553089212498236E-4</v>
      </c>
      <c r="R11" s="362">
        <v>1</v>
      </c>
      <c r="S11" s="172">
        <v>1.2208521548040532E-4</v>
      </c>
      <c r="T11" s="172">
        <v>0</v>
      </c>
    </row>
    <row r="12" spans="2:21" ht="22.2" customHeight="1" thickTop="1" thickBot="1" x14ac:dyDescent="0.35">
      <c r="B12" s="186">
        <v>2</v>
      </c>
      <c r="C12" s="187" t="s">
        <v>446</v>
      </c>
      <c r="D12" s="188">
        <v>21</v>
      </c>
      <c r="E12" s="359">
        <v>2.3084533362647025E-3</v>
      </c>
      <c r="F12" s="303">
        <v>14</v>
      </c>
      <c r="G12" s="359">
        <v>1.4752370916754477E-3</v>
      </c>
      <c r="H12" s="303">
        <v>25</v>
      </c>
      <c r="I12" s="359">
        <v>2.5551921504497134E-3</v>
      </c>
      <c r="J12" s="303">
        <v>30</v>
      </c>
      <c r="K12" s="191">
        <v>2.8224668360146768E-3</v>
      </c>
      <c r="L12" s="303">
        <v>23</v>
      </c>
      <c r="M12" s="359">
        <v>2.180094786729858E-3</v>
      </c>
      <c r="N12" s="303">
        <v>49</v>
      </c>
      <c r="O12" s="359">
        <v>4.278728606356968E-3</v>
      </c>
      <c r="P12" s="188">
        <v>21</v>
      </c>
      <c r="Q12" s="359">
        <v>2.9690371836561574E-3</v>
      </c>
      <c r="R12" s="303">
        <v>23</v>
      </c>
      <c r="S12" s="189">
        <v>2.8079599560493227E-3</v>
      </c>
      <c r="T12" s="189">
        <v>-0.5714285714285714</v>
      </c>
    </row>
    <row r="13" spans="2:21" ht="22.2" customHeight="1" thickTop="1" x14ac:dyDescent="0.3">
      <c r="B13" s="173">
        <v>20</v>
      </c>
      <c r="C13" s="185" t="s">
        <v>447</v>
      </c>
      <c r="D13" s="184">
        <v>4</v>
      </c>
      <c r="E13" s="361">
        <v>4.3970539738375289E-4</v>
      </c>
      <c r="F13" s="221">
        <v>1</v>
      </c>
      <c r="G13" s="361">
        <v>1.0537407797681771E-4</v>
      </c>
      <c r="H13" s="221">
        <v>3</v>
      </c>
      <c r="I13" s="361">
        <v>3.0662305805396572E-4</v>
      </c>
      <c r="J13" s="362">
        <v>3</v>
      </c>
      <c r="K13" s="171">
        <v>2.8224668360146769E-4</v>
      </c>
      <c r="L13" s="362">
        <v>4</v>
      </c>
      <c r="M13" s="361">
        <v>3.7914691943127961E-4</v>
      </c>
      <c r="N13" s="362">
        <v>8</v>
      </c>
      <c r="O13" s="361">
        <v>6.9856793573174988E-4</v>
      </c>
      <c r="P13" s="363">
        <v>4</v>
      </c>
      <c r="Q13" s="361">
        <v>5.6553089212498236E-4</v>
      </c>
      <c r="R13" s="362">
        <v>3</v>
      </c>
      <c r="S13" s="172">
        <v>3.66255646441216E-4</v>
      </c>
      <c r="T13" s="172">
        <v>-0.5</v>
      </c>
    </row>
    <row r="14" spans="2:21" ht="22.2" customHeight="1" x14ac:dyDescent="0.3">
      <c r="B14" s="173">
        <v>21</v>
      </c>
      <c r="C14" s="185" t="s">
        <v>448</v>
      </c>
      <c r="D14" s="184">
        <v>2</v>
      </c>
      <c r="E14" s="361">
        <v>2.1985269869187644E-4</v>
      </c>
      <c r="F14" s="221">
        <v>2</v>
      </c>
      <c r="G14" s="361">
        <v>2.1074815595363542E-4</v>
      </c>
      <c r="H14" s="221">
        <v>0</v>
      </c>
      <c r="I14" s="361">
        <v>0</v>
      </c>
      <c r="J14" s="362">
        <v>0</v>
      </c>
      <c r="K14" s="171">
        <v>0</v>
      </c>
      <c r="L14" s="362">
        <v>0</v>
      </c>
      <c r="M14" s="361">
        <v>0</v>
      </c>
      <c r="N14" s="362">
        <v>2</v>
      </c>
      <c r="O14" s="361">
        <v>1.7464198393293747E-4</v>
      </c>
      <c r="P14" s="363">
        <v>1</v>
      </c>
      <c r="Q14" s="361">
        <v>1.4138272303124559E-4</v>
      </c>
      <c r="R14" s="362">
        <v>0</v>
      </c>
      <c r="S14" s="172">
        <v>0</v>
      </c>
      <c r="T14" s="172">
        <v>-0.5</v>
      </c>
    </row>
    <row r="15" spans="2:21" ht="22.2" customHeight="1" x14ac:dyDescent="0.3">
      <c r="B15" s="173">
        <v>22</v>
      </c>
      <c r="C15" s="185" t="s">
        <v>449</v>
      </c>
      <c r="D15" s="184">
        <v>0</v>
      </c>
      <c r="E15" s="361">
        <v>0</v>
      </c>
      <c r="F15" s="221">
        <v>1</v>
      </c>
      <c r="G15" s="361">
        <v>1.0537407797681771E-4</v>
      </c>
      <c r="H15" s="221">
        <v>0</v>
      </c>
      <c r="I15" s="361">
        <v>0</v>
      </c>
      <c r="J15" s="362">
        <v>3</v>
      </c>
      <c r="K15" s="171">
        <v>2.8224668360146769E-4</v>
      </c>
      <c r="L15" s="362">
        <v>4</v>
      </c>
      <c r="M15" s="361">
        <v>3.7914691943127961E-4</v>
      </c>
      <c r="N15" s="362">
        <v>1</v>
      </c>
      <c r="O15" s="361">
        <v>8.7320991966468735E-5</v>
      </c>
      <c r="P15" s="363">
        <v>0</v>
      </c>
      <c r="Q15" s="361">
        <v>0</v>
      </c>
      <c r="R15" s="362">
        <v>0</v>
      </c>
      <c r="S15" s="172">
        <v>0</v>
      </c>
      <c r="T15" s="172">
        <v>-1</v>
      </c>
    </row>
    <row r="16" spans="2:21" ht="22.2" customHeight="1" x14ac:dyDescent="0.3">
      <c r="B16" s="173">
        <v>23</v>
      </c>
      <c r="C16" s="185" t="s">
        <v>450</v>
      </c>
      <c r="D16" s="184">
        <v>0</v>
      </c>
      <c r="E16" s="361">
        <v>0</v>
      </c>
      <c r="F16" s="221">
        <v>2</v>
      </c>
      <c r="G16" s="361">
        <v>2.1074815595363542E-4</v>
      </c>
      <c r="H16" s="221">
        <v>1</v>
      </c>
      <c r="I16" s="361">
        <v>1.0220768601798856E-4</v>
      </c>
      <c r="J16" s="362">
        <v>4</v>
      </c>
      <c r="K16" s="171">
        <v>3.7632891146862355E-4</v>
      </c>
      <c r="L16" s="362">
        <v>3</v>
      </c>
      <c r="M16" s="361">
        <v>2.8436018957345974E-4</v>
      </c>
      <c r="N16" s="362">
        <v>2</v>
      </c>
      <c r="O16" s="361">
        <v>1.7464198393293747E-4</v>
      </c>
      <c r="P16" s="363">
        <v>0</v>
      </c>
      <c r="Q16" s="361">
        <v>0</v>
      </c>
      <c r="R16" s="362">
        <v>4</v>
      </c>
      <c r="S16" s="172">
        <v>4.8834086192162129E-4</v>
      </c>
      <c r="T16" s="172">
        <v>-1</v>
      </c>
    </row>
    <row r="17" spans="2:30" ht="22.2" customHeight="1" x14ac:dyDescent="0.3">
      <c r="B17" s="173">
        <v>24</v>
      </c>
      <c r="C17" s="185" t="s">
        <v>451</v>
      </c>
      <c r="D17" s="184">
        <v>10</v>
      </c>
      <c r="E17" s="361">
        <v>1.0992634934593821E-3</v>
      </c>
      <c r="F17" s="221">
        <v>7</v>
      </c>
      <c r="G17" s="361">
        <v>7.3761854583772387E-4</v>
      </c>
      <c r="H17" s="221">
        <v>14</v>
      </c>
      <c r="I17" s="361">
        <v>1.4309076042518395E-3</v>
      </c>
      <c r="J17" s="362">
        <v>15</v>
      </c>
      <c r="K17" s="171">
        <v>1.4112334180073382E-3</v>
      </c>
      <c r="L17" s="362">
        <v>11</v>
      </c>
      <c r="M17" s="361">
        <v>1.042654028436019E-3</v>
      </c>
      <c r="N17" s="362">
        <v>32</v>
      </c>
      <c r="O17" s="361">
        <v>2.7942717429269995E-3</v>
      </c>
      <c r="P17" s="363">
        <v>15</v>
      </c>
      <c r="Q17" s="361">
        <v>2.1207408454686836E-3</v>
      </c>
      <c r="R17" s="362">
        <v>12</v>
      </c>
      <c r="S17" s="172">
        <v>1.465022585764864E-3</v>
      </c>
      <c r="T17" s="172">
        <v>-0.53125</v>
      </c>
      <c r="AD17" s="161"/>
    </row>
    <row r="18" spans="2:30" ht="22.2" customHeight="1" x14ac:dyDescent="0.3">
      <c r="B18" s="173">
        <v>25</v>
      </c>
      <c r="C18" s="185" t="s">
        <v>452</v>
      </c>
      <c r="D18" s="184">
        <v>0</v>
      </c>
      <c r="E18" s="361">
        <v>0</v>
      </c>
      <c r="F18" s="221">
        <v>0</v>
      </c>
      <c r="G18" s="361">
        <v>0</v>
      </c>
      <c r="H18" s="221">
        <v>0</v>
      </c>
      <c r="I18" s="361">
        <v>0</v>
      </c>
      <c r="J18" s="362">
        <v>0</v>
      </c>
      <c r="K18" s="171">
        <v>0</v>
      </c>
      <c r="L18" s="362">
        <v>0</v>
      </c>
      <c r="M18" s="361">
        <v>0</v>
      </c>
      <c r="N18" s="362">
        <v>0</v>
      </c>
      <c r="O18" s="361">
        <v>0</v>
      </c>
      <c r="P18" s="363">
        <v>0</v>
      </c>
      <c r="Q18" s="361">
        <v>0</v>
      </c>
      <c r="R18" s="362">
        <v>0</v>
      </c>
      <c r="S18" s="172">
        <v>0</v>
      </c>
      <c r="T18" s="172"/>
    </row>
    <row r="19" spans="2:30" ht="22.2" customHeight="1" thickBot="1" x14ac:dyDescent="0.35">
      <c r="B19" s="173">
        <v>29</v>
      </c>
      <c r="C19" s="185" t="s">
        <v>453</v>
      </c>
      <c r="D19" s="184">
        <v>5</v>
      </c>
      <c r="E19" s="361">
        <v>5.4963174672969107E-4</v>
      </c>
      <c r="F19" s="221">
        <v>1</v>
      </c>
      <c r="G19" s="361">
        <v>1.0537407797681771E-4</v>
      </c>
      <c r="H19" s="221">
        <v>7</v>
      </c>
      <c r="I19" s="361">
        <v>7.1545380212591973E-4</v>
      </c>
      <c r="J19" s="362">
        <v>5</v>
      </c>
      <c r="K19" s="171">
        <v>4.7041113933577947E-4</v>
      </c>
      <c r="L19" s="362">
        <v>1</v>
      </c>
      <c r="M19" s="361">
        <v>9.4786729857819903E-5</v>
      </c>
      <c r="N19" s="362">
        <v>4</v>
      </c>
      <c r="O19" s="361">
        <v>3.4928396786587494E-4</v>
      </c>
      <c r="P19" s="363">
        <v>1</v>
      </c>
      <c r="Q19" s="361">
        <v>1.4138272303124559E-4</v>
      </c>
      <c r="R19" s="362">
        <v>4</v>
      </c>
      <c r="S19" s="172">
        <v>4.8834086192162129E-4</v>
      </c>
      <c r="T19" s="172">
        <v>-0.75</v>
      </c>
    </row>
    <row r="20" spans="2:30" ht="22.2" customHeight="1" thickTop="1" thickBot="1" x14ac:dyDescent="0.35">
      <c r="B20" s="186">
        <v>3</v>
      </c>
      <c r="C20" s="187" t="s">
        <v>454</v>
      </c>
      <c r="D20" s="188">
        <v>34</v>
      </c>
      <c r="E20" s="359">
        <v>3.7374958777618996E-3</v>
      </c>
      <c r="F20" s="303">
        <v>28</v>
      </c>
      <c r="G20" s="359">
        <v>2.9504741833508955E-3</v>
      </c>
      <c r="H20" s="303">
        <v>36</v>
      </c>
      <c r="I20" s="359">
        <v>3.6794766966475878E-3</v>
      </c>
      <c r="J20" s="303">
        <v>36</v>
      </c>
      <c r="K20" s="191">
        <v>3.3869602032176121E-3</v>
      </c>
      <c r="L20" s="303">
        <v>34</v>
      </c>
      <c r="M20" s="359">
        <v>3.2227488151658767E-3</v>
      </c>
      <c r="N20" s="303">
        <v>33</v>
      </c>
      <c r="O20" s="359">
        <v>2.8815927348934687E-3</v>
      </c>
      <c r="P20" s="188">
        <v>23</v>
      </c>
      <c r="Q20" s="359">
        <v>3.2518026297186486E-3</v>
      </c>
      <c r="R20" s="303">
        <v>26</v>
      </c>
      <c r="S20" s="189">
        <v>3.1742156024905381E-3</v>
      </c>
      <c r="T20" s="189">
        <v>-0.30303030303030304</v>
      </c>
    </row>
    <row r="21" spans="2:30" ht="22.2" customHeight="1" thickTop="1" x14ac:dyDescent="0.3">
      <c r="B21" s="173">
        <v>30</v>
      </c>
      <c r="C21" s="185" t="s">
        <v>455</v>
      </c>
      <c r="D21" s="184">
        <v>9</v>
      </c>
      <c r="E21" s="361">
        <v>9.8933714411344391E-4</v>
      </c>
      <c r="F21" s="221">
        <v>15</v>
      </c>
      <c r="G21" s="361">
        <v>1.5806111696522655E-3</v>
      </c>
      <c r="H21" s="221">
        <v>10</v>
      </c>
      <c r="I21" s="361">
        <v>1.0220768601798852E-3</v>
      </c>
      <c r="J21" s="362">
        <v>19</v>
      </c>
      <c r="K21" s="171">
        <v>1.7875623294759621E-3</v>
      </c>
      <c r="L21" s="362">
        <v>16</v>
      </c>
      <c r="M21" s="361">
        <v>1.5165876777251184E-3</v>
      </c>
      <c r="N21" s="362">
        <v>11</v>
      </c>
      <c r="O21" s="361">
        <v>9.6053091163115611E-4</v>
      </c>
      <c r="P21" s="363">
        <v>11</v>
      </c>
      <c r="Q21" s="361">
        <v>1.5552099533437014E-3</v>
      </c>
      <c r="R21" s="362">
        <v>16</v>
      </c>
      <c r="S21" s="172">
        <v>1.9533634476864852E-3</v>
      </c>
      <c r="T21" s="172">
        <v>0</v>
      </c>
    </row>
    <row r="22" spans="2:30" ht="22.2" customHeight="1" x14ac:dyDescent="0.3">
      <c r="B22" s="173">
        <v>31</v>
      </c>
      <c r="C22" s="185" t="s">
        <v>456</v>
      </c>
      <c r="D22" s="184">
        <v>1</v>
      </c>
      <c r="E22" s="361">
        <v>1.0992634934593822E-4</v>
      </c>
      <c r="F22" s="221">
        <v>2</v>
      </c>
      <c r="G22" s="361">
        <v>2.1074815595363542E-4</v>
      </c>
      <c r="H22" s="221">
        <v>0</v>
      </c>
      <c r="I22" s="361">
        <v>0</v>
      </c>
      <c r="J22" s="362">
        <v>2</v>
      </c>
      <c r="K22" s="171">
        <v>1.8816445573431178E-4</v>
      </c>
      <c r="L22" s="362">
        <v>0</v>
      </c>
      <c r="M22" s="361">
        <v>0</v>
      </c>
      <c r="N22" s="362">
        <v>0</v>
      </c>
      <c r="O22" s="361">
        <v>0</v>
      </c>
      <c r="P22" s="363">
        <v>1</v>
      </c>
      <c r="Q22" s="361">
        <v>1.4138272303124559E-4</v>
      </c>
      <c r="R22" s="362">
        <v>1</v>
      </c>
      <c r="S22" s="172">
        <v>1.2208521548040532E-4</v>
      </c>
      <c r="T22" s="172"/>
    </row>
    <row r="23" spans="2:30" ht="22.2" customHeight="1" x14ac:dyDescent="0.3">
      <c r="B23" s="173">
        <v>32</v>
      </c>
      <c r="C23" s="185" t="s">
        <v>457</v>
      </c>
      <c r="D23" s="184">
        <v>4</v>
      </c>
      <c r="E23" s="361">
        <v>4.3970539738375289E-4</v>
      </c>
      <c r="F23" s="221">
        <v>4</v>
      </c>
      <c r="G23" s="361">
        <v>4.2149631190727084E-4</v>
      </c>
      <c r="H23" s="221">
        <v>6</v>
      </c>
      <c r="I23" s="361">
        <v>6.1324611610793145E-4</v>
      </c>
      <c r="J23" s="362">
        <v>7</v>
      </c>
      <c r="K23" s="171">
        <v>6.585755950700913E-4</v>
      </c>
      <c r="L23" s="362">
        <v>6</v>
      </c>
      <c r="M23" s="361">
        <v>5.6872037914691947E-4</v>
      </c>
      <c r="N23" s="362">
        <v>6</v>
      </c>
      <c r="O23" s="361">
        <v>5.2392595179881246E-4</v>
      </c>
      <c r="P23" s="363">
        <v>4</v>
      </c>
      <c r="Q23" s="361">
        <v>5.6553089212498236E-4</v>
      </c>
      <c r="R23" s="362">
        <v>3</v>
      </c>
      <c r="S23" s="172">
        <v>3.66255646441216E-4</v>
      </c>
      <c r="T23" s="172">
        <v>-0.33333333333333331</v>
      </c>
    </row>
    <row r="24" spans="2:30" ht="22.2" customHeight="1" x14ac:dyDescent="0.3">
      <c r="B24" s="173">
        <v>33</v>
      </c>
      <c r="C24" s="185" t="s">
        <v>458</v>
      </c>
      <c r="D24" s="184">
        <v>0</v>
      </c>
      <c r="E24" s="361">
        <v>0</v>
      </c>
      <c r="F24" s="221">
        <v>0</v>
      </c>
      <c r="G24" s="361">
        <v>0</v>
      </c>
      <c r="H24" s="221">
        <v>0</v>
      </c>
      <c r="I24" s="361">
        <v>0</v>
      </c>
      <c r="J24" s="362">
        <v>0</v>
      </c>
      <c r="K24" s="171">
        <v>0</v>
      </c>
      <c r="L24" s="362">
        <v>0</v>
      </c>
      <c r="M24" s="361">
        <v>0</v>
      </c>
      <c r="N24" s="362">
        <v>1</v>
      </c>
      <c r="O24" s="361">
        <v>8.7320991966468735E-5</v>
      </c>
      <c r="P24" s="363">
        <v>1</v>
      </c>
      <c r="Q24" s="361">
        <v>1.4138272303124559E-4</v>
      </c>
      <c r="R24" s="362">
        <v>2</v>
      </c>
      <c r="S24" s="172">
        <v>2.4417043096081065E-4</v>
      </c>
      <c r="T24" s="172">
        <v>0</v>
      </c>
    </row>
    <row r="25" spans="2:30" ht="22.2" customHeight="1" x14ac:dyDescent="0.3">
      <c r="B25" s="173">
        <v>34</v>
      </c>
      <c r="C25" s="185" t="s">
        <v>459</v>
      </c>
      <c r="D25" s="184">
        <v>3</v>
      </c>
      <c r="E25" s="361">
        <v>3.2977904803781465E-4</v>
      </c>
      <c r="F25" s="221">
        <v>1</v>
      </c>
      <c r="G25" s="361">
        <v>1.0537407797681771E-4</v>
      </c>
      <c r="H25" s="221">
        <v>4</v>
      </c>
      <c r="I25" s="361">
        <v>4.0883074407195422E-4</v>
      </c>
      <c r="J25" s="362">
        <v>2</v>
      </c>
      <c r="K25" s="171">
        <v>1.8816445573431178E-4</v>
      </c>
      <c r="L25" s="362">
        <v>2</v>
      </c>
      <c r="M25" s="361">
        <v>1.8957345971563981E-4</v>
      </c>
      <c r="N25" s="362">
        <v>8</v>
      </c>
      <c r="O25" s="361">
        <v>6.9856793573174988E-4</v>
      </c>
      <c r="P25" s="363">
        <v>4</v>
      </c>
      <c r="Q25" s="361">
        <v>5.6553089212498236E-4</v>
      </c>
      <c r="R25" s="362">
        <v>1</v>
      </c>
      <c r="S25" s="172">
        <v>1.2208521548040532E-4</v>
      </c>
      <c r="T25" s="172">
        <v>-0.5</v>
      </c>
    </row>
    <row r="26" spans="2:30" ht="22.2" customHeight="1" x14ac:dyDescent="0.3">
      <c r="B26" s="173">
        <v>35</v>
      </c>
      <c r="C26" s="185" t="s">
        <v>460</v>
      </c>
      <c r="D26" s="184">
        <v>0</v>
      </c>
      <c r="E26" s="361">
        <v>0</v>
      </c>
      <c r="F26" s="221">
        <v>0</v>
      </c>
      <c r="G26" s="361">
        <v>0</v>
      </c>
      <c r="H26" s="221">
        <v>1</v>
      </c>
      <c r="I26" s="361">
        <v>1.0220768601798856E-4</v>
      </c>
      <c r="J26" s="362">
        <v>1</v>
      </c>
      <c r="K26" s="171">
        <v>9.4082227867155888E-5</v>
      </c>
      <c r="L26" s="362">
        <v>0</v>
      </c>
      <c r="M26" s="361">
        <v>0</v>
      </c>
      <c r="N26" s="362">
        <v>0</v>
      </c>
      <c r="O26" s="361">
        <v>0</v>
      </c>
      <c r="P26" s="363">
        <v>0</v>
      </c>
      <c r="Q26" s="361">
        <v>0</v>
      </c>
      <c r="R26" s="362">
        <v>0</v>
      </c>
      <c r="S26" s="172">
        <v>0</v>
      </c>
      <c r="T26" s="172"/>
    </row>
    <row r="27" spans="2:30" ht="22.2" customHeight="1" thickBot="1" x14ac:dyDescent="0.35">
      <c r="B27" s="173">
        <v>39</v>
      </c>
      <c r="C27" s="185" t="s">
        <v>461</v>
      </c>
      <c r="D27" s="184">
        <v>17</v>
      </c>
      <c r="E27" s="361">
        <v>1.8687479388809498E-3</v>
      </c>
      <c r="F27" s="221">
        <v>6</v>
      </c>
      <c r="G27" s="361">
        <v>6.3224446786090617E-4</v>
      </c>
      <c r="H27" s="221">
        <v>15</v>
      </c>
      <c r="I27" s="361">
        <v>1.5331152902698284E-3</v>
      </c>
      <c r="J27" s="362">
        <v>5</v>
      </c>
      <c r="K27" s="171">
        <v>4.7041113933577947E-4</v>
      </c>
      <c r="L27" s="362">
        <v>10</v>
      </c>
      <c r="M27" s="361">
        <v>9.4786729857819908E-4</v>
      </c>
      <c r="N27" s="362">
        <v>7</v>
      </c>
      <c r="O27" s="361">
        <v>6.1124694376528117E-4</v>
      </c>
      <c r="P27" s="363">
        <v>2</v>
      </c>
      <c r="Q27" s="361">
        <v>2.8276544606249118E-4</v>
      </c>
      <c r="R27" s="362">
        <v>3</v>
      </c>
      <c r="S27" s="172">
        <v>3.66255646441216E-4</v>
      </c>
      <c r="T27" s="172">
        <v>-0.7142857142857143</v>
      </c>
    </row>
    <row r="28" spans="2:30" ht="22.2" customHeight="1" thickTop="1" thickBot="1" x14ac:dyDescent="0.35">
      <c r="B28" s="186">
        <v>4</v>
      </c>
      <c r="C28" s="187" t="s">
        <v>462</v>
      </c>
      <c r="D28" s="188">
        <v>4025</v>
      </c>
      <c r="E28" s="359">
        <v>0.44245355611740134</v>
      </c>
      <c r="F28" s="303">
        <v>3829</v>
      </c>
      <c r="G28" s="359">
        <v>0.40347734457323498</v>
      </c>
      <c r="H28" s="303">
        <v>3884</v>
      </c>
      <c r="I28" s="359">
        <v>0.39697465249386749</v>
      </c>
      <c r="J28" s="303">
        <v>4225</v>
      </c>
      <c r="K28" s="191">
        <v>0.39749741273873362</v>
      </c>
      <c r="L28" s="303">
        <v>4404</v>
      </c>
      <c r="M28" s="359">
        <v>0.41744075829383887</v>
      </c>
      <c r="N28" s="303">
        <v>5120</v>
      </c>
      <c r="O28" s="359">
        <v>0.44708347886831989</v>
      </c>
      <c r="P28" s="188">
        <v>3031</v>
      </c>
      <c r="Q28" s="359">
        <v>0.42853103350770533</v>
      </c>
      <c r="R28" s="303">
        <v>3686</v>
      </c>
      <c r="S28" s="189">
        <v>0.45000610426077398</v>
      </c>
      <c r="T28" s="189">
        <v>-0.40800781250000001</v>
      </c>
    </row>
    <row r="29" spans="2:30" ht="22.2" customHeight="1" thickTop="1" x14ac:dyDescent="0.3">
      <c r="B29" s="173">
        <v>40</v>
      </c>
      <c r="C29" s="185" t="s">
        <v>463</v>
      </c>
      <c r="D29" s="184">
        <v>116</v>
      </c>
      <c r="E29" s="361">
        <v>1.2751456524128834E-2</v>
      </c>
      <c r="F29" s="221">
        <v>119</v>
      </c>
      <c r="G29" s="361">
        <v>1.2539515279241307E-2</v>
      </c>
      <c r="H29" s="221">
        <v>121</v>
      </c>
      <c r="I29" s="361">
        <v>1.2367130008176614E-2</v>
      </c>
      <c r="J29" s="362">
        <v>126</v>
      </c>
      <c r="K29" s="171">
        <v>1.1854360711261643E-2</v>
      </c>
      <c r="L29" s="362">
        <v>142</v>
      </c>
      <c r="M29" s="361">
        <v>1.3459715639810426E-2</v>
      </c>
      <c r="N29" s="362">
        <v>236</v>
      </c>
      <c r="O29" s="361">
        <v>2.0607754104086624E-2</v>
      </c>
      <c r="P29" s="363">
        <v>80</v>
      </c>
      <c r="Q29" s="361">
        <v>1.1310617842499647E-2</v>
      </c>
      <c r="R29" s="362">
        <v>95</v>
      </c>
      <c r="S29" s="172">
        <v>1.1598095470638505E-2</v>
      </c>
      <c r="T29" s="172">
        <v>-0.66101694915254239</v>
      </c>
    </row>
    <row r="30" spans="2:30" ht="22.2" customHeight="1" x14ac:dyDescent="0.3">
      <c r="B30" s="173">
        <v>41</v>
      </c>
      <c r="C30" s="185" t="s">
        <v>464</v>
      </c>
      <c r="D30" s="184">
        <v>610</v>
      </c>
      <c r="E30" s="361">
        <v>6.7055073101022308E-2</v>
      </c>
      <c r="F30" s="221">
        <v>571</v>
      </c>
      <c r="G30" s="361">
        <v>6.016859852476291E-2</v>
      </c>
      <c r="H30" s="221">
        <v>614</v>
      </c>
      <c r="I30" s="361">
        <v>6.2755519215044978E-2</v>
      </c>
      <c r="J30" s="362">
        <v>657</v>
      </c>
      <c r="K30" s="171">
        <v>6.1812023708721429E-2</v>
      </c>
      <c r="L30" s="362">
        <v>611</v>
      </c>
      <c r="M30" s="361">
        <v>5.7914691943127962E-2</v>
      </c>
      <c r="N30" s="362">
        <v>785</v>
      </c>
      <c r="O30" s="361">
        <v>6.8546978693677957E-2</v>
      </c>
      <c r="P30" s="363">
        <v>588</v>
      </c>
      <c r="Q30" s="361">
        <v>8.3133041142372396E-2</v>
      </c>
      <c r="R30" s="362">
        <v>669</v>
      </c>
      <c r="S30" s="172">
        <v>8.1675009156391157E-2</v>
      </c>
      <c r="T30" s="172">
        <v>-0.25095541401273885</v>
      </c>
    </row>
    <row r="31" spans="2:30" ht="22.2" customHeight="1" x14ac:dyDescent="0.3">
      <c r="B31" s="173">
        <v>42</v>
      </c>
      <c r="C31" s="185" t="s">
        <v>465</v>
      </c>
      <c r="D31" s="184">
        <v>3211</v>
      </c>
      <c r="E31" s="361">
        <v>0.35297350774980762</v>
      </c>
      <c r="F31" s="221">
        <v>3070</v>
      </c>
      <c r="G31" s="361">
        <v>0.32349841938883034</v>
      </c>
      <c r="H31" s="221">
        <v>3078</v>
      </c>
      <c r="I31" s="361">
        <v>0.31459525756336876</v>
      </c>
      <c r="J31" s="362">
        <v>3372</v>
      </c>
      <c r="K31" s="171">
        <v>0.31724527236804967</v>
      </c>
      <c r="L31" s="362">
        <v>3590</v>
      </c>
      <c r="M31" s="361">
        <v>0.34028436018957348</v>
      </c>
      <c r="N31" s="362">
        <v>4034</v>
      </c>
      <c r="O31" s="361">
        <v>0.35225288159273488</v>
      </c>
      <c r="P31" s="363">
        <v>2315</v>
      </c>
      <c r="Q31" s="361">
        <v>0.32730100381733351</v>
      </c>
      <c r="R31" s="362">
        <v>2875</v>
      </c>
      <c r="S31" s="172">
        <v>0.35099499450616528</v>
      </c>
      <c r="T31" s="172">
        <v>-0.42612791274169559</v>
      </c>
    </row>
    <row r="32" spans="2:30" ht="22.2" customHeight="1" x14ac:dyDescent="0.3">
      <c r="B32" s="173">
        <v>43</v>
      </c>
      <c r="C32" s="185" t="s">
        <v>466</v>
      </c>
      <c r="D32" s="184">
        <v>38</v>
      </c>
      <c r="E32" s="361">
        <v>4.1772012751456521E-3</v>
      </c>
      <c r="F32" s="221">
        <v>13</v>
      </c>
      <c r="G32" s="361">
        <v>1.3698630136986301E-3</v>
      </c>
      <c r="H32" s="221">
        <v>8</v>
      </c>
      <c r="I32" s="361">
        <v>8.1766148814390845E-4</v>
      </c>
      <c r="J32" s="362">
        <v>17</v>
      </c>
      <c r="K32" s="171">
        <v>1.5993978737416502E-3</v>
      </c>
      <c r="L32" s="362">
        <v>13</v>
      </c>
      <c r="M32" s="361">
        <v>1.2322274881516589E-3</v>
      </c>
      <c r="N32" s="362">
        <v>14</v>
      </c>
      <c r="O32" s="361">
        <v>1.2224938875305623E-3</v>
      </c>
      <c r="P32" s="363">
        <v>13</v>
      </c>
      <c r="Q32" s="361">
        <v>1.8379753994061925E-3</v>
      </c>
      <c r="R32" s="362">
        <v>11</v>
      </c>
      <c r="S32" s="172">
        <v>1.3429373702844585E-3</v>
      </c>
      <c r="T32" s="172">
        <v>-7.1428571428571425E-2</v>
      </c>
    </row>
    <row r="33" spans="2:20" ht="22.2" customHeight="1" thickBot="1" x14ac:dyDescent="0.35">
      <c r="B33" s="173">
        <v>49</v>
      </c>
      <c r="C33" s="185" t="s">
        <v>467</v>
      </c>
      <c r="D33" s="184">
        <v>50</v>
      </c>
      <c r="E33" s="361">
        <v>5.4963174672969109E-3</v>
      </c>
      <c r="F33" s="221">
        <v>56</v>
      </c>
      <c r="G33" s="361">
        <v>5.9009483667017909E-3</v>
      </c>
      <c r="H33" s="221">
        <v>63</v>
      </c>
      <c r="I33" s="361">
        <v>6.4390842191332778E-3</v>
      </c>
      <c r="J33" s="362">
        <v>53</v>
      </c>
      <c r="K33" s="171">
        <v>4.9863580769592625E-3</v>
      </c>
      <c r="L33" s="362">
        <v>48</v>
      </c>
      <c r="M33" s="361">
        <v>4.5497630331753558E-3</v>
      </c>
      <c r="N33" s="362">
        <v>51</v>
      </c>
      <c r="O33" s="361">
        <v>4.4533705902899054E-3</v>
      </c>
      <c r="P33" s="363">
        <v>35</v>
      </c>
      <c r="Q33" s="361">
        <v>4.9483953060935953E-3</v>
      </c>
      <c r="R33" s="362">
        <v>36</v>
      </c>
      <c r="S33" s="172">
        <v>4.3950677572945915E-3</v>
      </c>
      <c r="T33" s="172">
        <v>-0.31372549019607843</v>
      </c>
    </row>
    <row r="34" spans="2:20" ht="22.2" customHeight="1" thickTop="1" thickBot="1" x14ac:dyDescent="0.35">
      <c r="B34" s="186">
        <v>5</v>
      </c>
      <c r="C34" s="187" t="s">
        <v>468</v>
      </c>
      <c r="D34" s="188">
        <v>319</v>
      </c>
      <c r="E34" s="359">
        <v>3.5066505441354291E-2</v>
      </c>
      <c r="F34" s="303">
        <v>305</v>
      </c>
      <c r="G34" s="359">
        <v>3.2139093782929402E-2</v>
      </c>
      <c r="H34" s="303">
        <v>351</v>
      </c>
      <c r="I34" s="359">
        <v>3.5874897792313981E-2</v>
      </c>
      <c r="J34" s="303">
        <v>393</v>
      </c>
      <c r="K34" s="191">
        <v>3.6974315551792265E-2</v>
      </c>
      <c r="L34" s="303">
        <v>380</v>
      </c>
      <c r="M34" s="359">
        <v>3.6018957345971568E-2</v>
      </c>
      <c r="N34" s="303">
        <v>371</v>
      </c>
      <c r="O34" s="359">
        <v>3.2396088019559899E-2</v>
      </c>
      <c r="P34" s="188">
        <v>274</v>
      </c>
      <c r="Q34" s="359">
        <v>3.8738866110561293E-2</v>
      </c>
      <c r="R34" s="303">
        <v>319</v>
      </c>
      <c r="S34" s="189">
        <v>3.8945183738249296E-2</v>
      </c>
      <c r="T34" s="189">
        <v>-0.26145552560646901</v>
      </c>
    </row>
    <row r="35" spans="2:20" ht="22.2" customHeight="1" thickTop="1" x14ac:dyDescent="0.3">
      <c r="B35" s="173">
        <v>50</v>
      </c>
      <c r="C35" s="185" t="s">
        <v>469</v>
      </c>
      <c r="D35" s="184">
        <v>4</v>
      </c>
      <c r="E35" s="361">
        <v>4.3970539738375289E-4</v>
      </c>
      <c r="F35" s="221">
        <v>7</v>
      </c>
      <c r="G35" s="361">
        <v>7.3761854583772387E-4</v>
      </c>
      <c r="H35" s="221">
        <v>12</v>
      </c>
      <c r="I35" s="361">
        <v>1.2264922322158629E-3</v>
      </c>
      <c r="J35" s="362">
        <v>10</v>
      </c>
      <c r="K35" s="171">
        <v>9.4082227867155893E-4</v>
      </c>
      <c r="L35" s="362">
        <v>4</v>
      </c>
      <c r="M35" s="361">
        <v>3.7914691943127961E-4</v>
      </c>
      <c r="N35" s="362">
        <v>9</v>
      </c>
      <c r="O35" s="361">
        <v>7.8588892769821869E-4</v>
      </c>
      <c r="P35" s="363">
        <v>13</v>
      </c>
      <c r="Q35" s="361">
        <v>1.8379753994061925E-3</v>
      </c>
      <c r="R35" s="362">
        <v>11</v>
      </c>
      <c r="S35" s="172">
        <v>1.3429373702844585E-3</v>
      </c>
      <c r="T35" s="172">
        <v>0.44444444444444442</v>
      </c>
    </row>
    <row r="36" spans="2:20" ht="22.2" customHeight="1" x14ac:dyDescent="0.3">
      <c r="B36" s="173">
        <v>51</v>
      </c>
      <c r="C36" s="185" t="s">
        <v>470</v>
      </c>
      <c r="D36" s="184">
        <v>9</v>
      </c>
      <c r="E36" s="361">
        <v>9.8933714411344391E-4</v>
      </c>
      <c r="F36" s="221">
        <v>21</v>
      </c>
      <c r="G36" s="361">
        <v>2.2128556375131717E-3</v>
      </c>
      <c r="H36" s="221">
        <v>27</v>
      </c>
      <c r="I36" s="361">
        <v>2.7596075224856909E-3</v>
      </c>
      <c r="J36" s="362">
        <v>22</v>
      </c>
      <c r="K36" s="171">
        <v>2.0698090130774295E-3</v>
      </c>
      <c r="L36" s="362">
        <v>12</v>
      </c>
      <c r="M36" s="361">
        <v>1.1374407582938389E-3</v>
      </c>
      <c r="N36" s="362">
        <v>28</v>
      </c>
      <c r="O36" s="361">
        <v>2.4449877750611247E-3</v>
      </c>
      <c r="P36" s="363">
        <v>8</v>
      </c>
      <c r="Q36" s="361">
        <v>1.1310617842499647E-3</v>
      </c>
      <c r="R36" s="362">
        <v>13</v>
      </c>
      <c r="S36" s="172">
        <v>1.5871078012452693E-3</v>
      </c>
      <c r="T36" s="172">
        <v>-0.7142857142857143</v>
      </c>
    </row>
    <row r="37" spans="2:20" ht="22.2" customHeight="1" x14ac:dyDescent="0.3">
      <c r="B37" s="173">
        <v>52</v>
      </c>
      <c r="C37" s="185" t="s">
        <v>471</v>
      </c>
      <c r="D37" s="184">
        <v>54</v>
      </c>
      <c r="E37" s="361">
        <v>5.9360228646806639E-3</v>
      </c>
      <c r="F37" s="221">
        <v>62</v>
      </c>
      <c r="G37" s="361">
        <v>6.5331928345626978E-3</v>
      </c>
      <c r="H37" s="221">
        <v>46</v>
      </c>
      <c r="I37" s="361">
        <v>4.7015535568274737E-3</v>
      </c>
      <c r="J37" s="362">
        <v>59</v>
      </c>
      <c r="K37" s="171">
        <v>5.5508514441621973E-3</v>
      </c>
      <c r="L37" s="362">
        <v>60</v>
      </c>
      <c r="M37" s="361">
        <v>5.6872037914691941E-3</v>
      </c>
      <c r="N37" s="362">
        <v>57</v>
      </c>
      <c r="O37" s="361">
        <v>4.9772965420887185E-3</v>
      </c>
      <c r="P37" s="363">
        <v>49</v>
      </c>
      <c r="Q37" s="361">
        <v>6.9277534285310336E-3</v>
      </c>
      <c r="R37" s="362">
        <v>65</v>
      </c>
      <c r="S37" s="172">
        <v>7.935539006226346E-3</v>
      </c>
      <c r="T37" s="172">
        <v>-0.14035087719298245</v>
      </c>
    </row>
    <row r="38" spans="2:20" ht="22.2" customHeight="1" x14ac:dyDescent="0.3">
      <c r="B38" s="173">
        <v>53</v>
      </c>
      <c r="C38" s="185" t="s">
        <v>472</v>
      </c>
      <c r="D38" s="184">
        <v>173</v>
      </c>
      <c r="E38" s="361">
        <v>1.9017258436847314E-2</v>
      </c>
      <c r="F38" s="221">
        <v>105</v>
      </c>
      <c r="G38" s="361">
        <v>1.1064278187565859E-2</v>
      </c>
      <c r="H38" s="221">
        <v>153</v>
      </c>
      <c r="I38" s="361">
        <v>1.5637775960752248E-2</v>
      </c>
      <c r="J38" s="362">
        <v>155</v>
      </c>
      <c r="K38" s="171">
        <v>1.4582745319409163E-2</v>
      </c>
      <c r="L38" s="362">
        <v>142</v>
      </c>
      <c r="M38" s="361">
        <v>1.3459715639810426E-2</v>
      </c>
      <c r="N38" s="362">
        <v>136</v>
      </c>
      <c r="O38" s="361">
        <v>1.1875654907439748E-2</v>
      </c>
      <c r="P38" s="363">
        <v>122</v>
      </c>
      <c r="Q38" s="361">
        <v>1.7248692209811962E-2</v>
      </c>
      <c r="R38" s="362">
        <v>137</v>
      </c>
      <c r="S38" s="172">
        <v>1.6725674520815529E-2</v>
      </c>
      <c r="T38" s="172">
        <v>-0.10294117647058823</v>
      </c>
    </row>
    <row r="39" spans="2:20" ht="22.2" customHeight="1" x14ac:dyDescent="0.3">
      <c r="B39" s="173">
        <v>54</v>
      </c>
      <c r="C39" s="185" t="s">
        <v>473</v>
      </c>
      <c r="D39" s="184">
        <v>13</v>
      </c>
      <c r="E39" s="361">
        <v>1.4290425414971969E-3</v>
      </c>
      <c r="F39" s="221">
        <v>51</v>
      </c>
      <c r="G39" s="361">
        <v>5.3740779768177028E-3</v>
      </c>
      <c r="H39" s="221">
        <v>60</v>
      </c>
      <c r="I39" s="361">
        <v>6.1324611610793136E-3</v>
      </c>
      <c r="J39" s="362">
        <v>57</v>
      </c>
      <c r="K39" s="171">
        <v>5.3626869884278857E-3</v>
      </c>
      <c r="L39" s="362">
        <v>78</v>
      </c>
      <c r="M39" s="361">
        <v>7.3933649289099528E-3</v>
      </c>
      <c r="N39" s="362">
        <v>73</v>
      </c>
      <c r="O39" s="361">
        <v>6.3744324135522178E-3</v>
      </c>
      <c r="P39" s="363">
        <v>32</v>
      </c>
      <c r="Q39" s="361">
        <v>4.5242471369998588E-3</v>
      </c>
      <c r="R39" s="362">
        <v>29</v>
      </c>
      <c r="S39" s="172">
        <v>3.5404712489317544E-3</v>
      </c>
      <c r="T39" s="172">
        <v>-0.56164383561643838</v>
      </c>
    </row>
    <row r="40" spans="2:20" ht="22.2" customHeight="1" x14ac:dyDescent="0.3">
      <c r="B40" s="173">
        <v>55</v>
      </c>
      <c r="C40" s="185" t="s">
        <v>474</v>
      </c>
      <c r="D40" s="184">
        <v>47</v>
      </c>
      <c r="E40" s="361">
        <v>5.1665384192590962E-3</v>
      </c>
      <c r="F40" s="221">
        <v>37</v>
      </c>
      <c r="G40" s="361">
        <v>3.8988408851422548E-3</v>
      </c>
      <c r="H40" s="221">
        <v>44</v>
      </c>
      <c r="I40" s="361">
        <v>4.4971381847914958E-3</v>
      </c>
      <c r="J40" s="362">
        <v>70</v>
      </c>
      <c r="K40" s="171">
        <v>6.5857559507009134E-3</v>
      </c>
      <c r="L40" s="362">
        <v>70</v>
      </c>
      <c r="M40" s="361">
        <v>6.6350710900473934E-3</v>
      </c>
      <c r="N40" s="362">
        <v>52</v>
      </c>
      <c r="O40" s="361">
        <v>4.5406915822563745E-3</v>
      </c>
      <c r="P40" s="363">
        <v>36</v>
      </c>
      <c r="Q40" s="361">
        <v>5.0897780291248411E-3</v>
      </c>
      <c r="R40" s="362">
        <v>42</v>
      </c>
      <c r="S40" s="172">
        <v>5.1275790501770233E-3</v>
      </c>
      <c r="T40" s="172">
        <v>-0.30769230769230771</v>
      </c>
    </row>
    <row r="41" spans="2:20" ht="22.2" customHeight="1" thickBot="1" x14ac:dyDescent="0.35">
      <c r="B41" s="173">
        <v>59</v>
      </c>
      <c r="C41" s="185" t="s">
        <v>475</v>
      </c>
      <c r="D41" s="184">
        <v>19</v>
      </c>
      <c r="E41" s="361">
        <v>2.088600637572826E-3</v>
      </c>
      <c r="F41" s="221">
        <v>22</v>
      </c>
      <c r="G41" s="361">
        <v>2.3182297154899895E-3</v>
      </c>
      <c r="H41" s="221">
        <v>9</v>
      </c>
      <c r="I41" s="361">
        <v>9.1986917416189695E-4</v>
      </c>
      <c r="J41" s="362">
        <v>20</v>
      </c>
      <c r="K41" s="171">
        <v>1.8816445573431179E-3</v>
      </c>
      <c r="L41" s="362">
        <v>14</v>
      </c>
      <c r="M41" s="361">
        <v>1.3270142180094786E-3</v>
      </c>
      <c r="N41" s="362">
        <v>16</v>
      </c>
      <c r="O41" s="361">
        <v>1.3971358714634998E-3</v>
      </c>
      <c r="P41" s="363">
        <v>14</v>
      </c>
      <c r="Q41" s="361">
        <v>1.9793581224374383E-3</v>
      </c>
      <c r="R41" s="362">
        <v>22</v>
      </c>
      <c r="S41" s="172">
        <v>2.6858747405689169E-3</v>
      </c>
      <c r="T41" s="172">
        <v>-0.125</v>
      </c>
    </row>
    <row r="42" spans="2:20" ht="22.2" customHeight="1" thickTop="1" thickBot="1" x14ac:dyDescent="0.35">
      <c r="B42" s="186">
        <v>6</v>
      </c>
      <c r="C42" s="187" t="s">
        <v>476</v>
      </c>
      <c r="D42" s="188">
        <v>3980</v>
      </c>
      <c r="E42" s="359">
        <v>0.43750687039683411</v>
      </c>
      <c r="F42" s="303">
        <v>4580</v>
      </c>
      <c r="G42" s="359">
        <v>0.48261327713382507</v>
      </c>
      <c r="H42" s="303">
        <v>4782</v>
      </c>
      <c r="I42" s="359">
        <v>0.48875715453802143</v>
      </c>
      <c r="J42" s="303">
        <v>5099</v>
      </c>
      <c r="K42" s="191">
        <v>0.47972527989462799</v>
      </c>
      <c r="L42" s="303">
        <v>4808</v>
      </c>
      <c r="M42" s="359">
        <v>0.45573459715639808</v>
      </c>
      <c r="N42" s="303">
        <v>4904</v>
      </c>
      <c r="O42" s="359">
        <v>0.42822214460356267</v>
      </c>
      <c r="P42" s="188">
        <v>3103</v>
      </c>
      <c r="Q42" s="359">
        <v>0.43871058956595499</v>
      </c>
      <c r="R42" s="303">
        <v>3398</v>
      </c>
      <c r="S42" s="189">
        <v>0.41484556220241731</v>
      </c>
      <c r="T42" s="189">
        <v>-0.36725122349102773</v>
      </c>
    </row>
    <row r="43" spans="2:20" ht="22.2" customHeight="1" thickTop="1" x14ac:dyDescent="0.3">
      <c r="B43" s="173">
        <v>60</v>
      </c>
      <c r="C43" s="185" t="s">
        <v>477</v>
      </c>
      <c r="D43" s="184">
        <v>69</v>
      </c>
      <c r="E43" s="361">
        <v>7.5849181048697374E-3</v>
      </c>
      <c r="F43" s="221">
        <v>66</v>
      </c>
      <c r="G43" s="361">
        <v>6.9546891464699681E-3</v>
      </c>
      <c r="H43" s="221">
        <v>84</v>
      </c>
      <c r="I43" s="361">
        <v>8.5854456255110376E-3</v>
      </c>
      <c r="J43" s="362">
        <v>81</v>
      </c>
      <c r="K43" s="171">
        <v>7.6206604572396277E-3</v>
      </c>
      <c r="L43" s="362">
        <v>100</v>
      </c>
      <c r="M43" s="361">
        <v>9.4786729857819912E-3</v>
      </c>
      <c r="N43" s="362">
        <v>108</v>
      </c>
      <c r="O43" s="361">
        <v>9.4306671323786239E-3</v>
      </c>
      <c r="P43" s="363">
        <v>70</v>
      </c>
      <c r="Q43" s="361">
        <v>9.8967906121871906E-3</v>
      </c>
      <c r="R43" s="362">
        <v>63</v>
      </c>
      <c r="S43" s="172">
        <v>7.6913685752655354E-3</v>
      </c>
      <c r="T43" s="172">
        <v>-0.35185185185185186</v>
      </c>
    </row>
    <row r="44" spans="2:20" ht="22.2" customHeight="1" x14ac:dyDescent="0.3">
      <c r="B44" s="173">
        <v>61</v>
      </c>
      <c r="C44" s="185" t="s">
        <v>478</v>
      </c>
      <c r="D44" s="184">
        <v>3881</v>
      </c>
      <c r="E44" s="361">
        <v>0.42662416181158624</v>
      </c>
      <c r="F44" s="221">
        <v>4486</v>
      </c>
      <c r="G44" s="361">
        <v>0.47270811380400424</v>
      </c>
      <c r="H44" s="221">
        <v>4669</v>
      </c>
      <c r="I44" s="361">
        <v>0.47720768601798869</v>
      </c>
      <c r="J44" s="362">
        <v>4991</v>
      </c>
      <c r="K44" s="171">
        <v>0.46956439928497512</v>
      </c>
      <c r="L44" s="362">
        <v>4679</v>
      </c>
      <c r="M44" s="361">
        <v>0.44350710900473933</v>
      </c>
      <c r="N44" s="362">
        <v>4763</v>
      </c>
      <c r="O44" s="361">
        <v>0.41590988473629059</v>
      </c>
      <c r="P44" s="363">
        <v>3023</v>
      </c>
      <c r="Q44" s="361">
        <v>0.4273999717234554</v>
      </c>
      <c r="R44" s="362">
        <v>3316</v>
      </c>
      <c r="S44" s="172">
        <v>0.40483457453302407</v>
      </c>
      <c r="T44" s="172">
        <v>-0.3653159773252152</v>
      </c>
    </row>
    <row r="45" spans="2:20" ht="22.2" customHeight="1" x14ac:dyDescent="0.3">
      <c r="B45" s="173">
        <v>62</v>
      </c>
      <c r="C45" s="185" t="s">
        <v>479</v>
      </c>
      <c r="D45" s="184">
        <v>22</v>
      </c>
      <c r="E45" s="361">
        <v>2.4183796856106408E-3</v>
      </c>
      <c r="F45" s="221">
        <v>12</v>
      </c>
      <c r="G45" s="361">
        <v>1.2644889357218123E-3</v>
      </c>
      <c r="H45" s="221">
        <v>19</v>
      </c>
      <c r="I45" s="361">
        <v>1.9419460343417824E-3</v>
      </c>
      <c r="J45" s="362">
        <v>15</v>
      </c>
      <c r="K45" s="171">
        <v>1.4112334180073382E-3</v>
      </c>
      <c r="L45" s="362">
        <v>18</v>
      </c>
      <c r="M45" s="361">
        <v>1.7061611374407583E-3</v>
      </c>
      <c r="N45" s="362">
        <v>20</v>
      </c>
      <c r="O45" s="361">
        <v>1.7464198393293748E-3</v>
      </c>
      <c r="P45" s="363">
        <v>4</v>
      </c>
      <c r="Q45" s="361">
        <v>5.6553089212498236E-4</v>
      </c>
      <c r="R45" s="362">
        <v>14</v>
      </c>
      <c r="S45" s="172">
        <v>1.7091930167256746E-3</v>
      </c>
      <c r="T45" s="172">
        <v>-0.8</v>
      </c>
    </row>
    <row r="46" spans="2:20" ht="22.2" customHeight="1" thickBot="1" x14ac:dyDescent="0.35">
      <c r="B46" s="173">
        <v>69</v>
      </c>
      <c r="C46" s="185" t="s">
        <v>480</v>
      </c>
      <c r="D46" s="184">
        <v>8</v>
      </c>
      <c r="E46" s="361">
        <v>8.7941079476750578E-4</v>
      </c>
      <c r="F46" s="221">
        <v>16</v>
      </c>
      <c r="G46" s="361">
        <v>1.6859852476290833E-3</v>
      </c>
      <c r="H46" s="221">
        <v>10</v>
      </c>
      <c r="I46" s="361">
        <v>1.0220768601798852E-3</v>
      </c>
      <c r="J46" s="362">
        <v>12</v>
      </c>
      <c r="K46" s="171">
        <v>1.1289867344058708E-3</v>
      </c>
      <c r="L46" s="362">
        <v>11</v>
      </c>
      <c r="M46" s="361">
        <v>1.042654028436019E-3</v>
      </c>
      <c r="N46" s="362">
        <v>13</v>
      </c>
      <c r="O46" s="361">
        <v>1.1351728955640936E-3</v>
      </c>
      <c r="P46" s="363">
        <v>6</v>
      </c>
      <c r="Q46" s="361">
        <v>8.4829633818747348E-4</v>
      </c>
      <c r="R46" s="362">
        <v>5</v>
      </c>
      <c r="S46" s="172">
        <v>6.1042607740202659E-4</v>
      </c>
      <c r="T46" s="172">
        <v>-0.53846153846153844</v>
      </c>
    </row>
    <row r="47" spans="2:20" ht="22.2" customHeight="1" thickTop="1" thickBot="1" x14ac:dyDescent="0.35">
      <c r="B47" s="186">
        <v>99</v>
      </c>
      <c r="C47" s="187" t="s">
        <v>481</v>
      </c>
      <c r="D47" s="188">
        <v>293</v>
      </c>
      <c r="E47" s="359">
        <v>3.2208420358359899E-2</v>
      </c>
      <c r="F47" s="303">
        <v>325</v>
      </c>
      <c r="G47" s="359">
        <v>3.4246575342465752E-2</v>
      </c>
      <c r="H47" s="303">
        <v>313</v>
      </c>
      <c r="I47" s="359">
        <v>3.1991005723630422E-2</v>
      </c>
      <c r="J47" s="303">
        <v>294</v>
      </c>
      <c r="K47" s="191">
        <v>2.7660174992943834E-2</v>
      </c>
      <c r="L47" s="303">
        <v>322</v>
      </c>
      <c r="M47" s="359">
        <v>3.052132701421801E-2</v>
      </c>
      <c r="N47" s="303">
        <v>336</v>
      </c>
      <c r="O47" s="359">
        <v>2.9339853300733496E-2</v>
      </c>
      <c r="P47" s="188">
        <v>215</v>
      </c>
      <c r="Q47" s="359">
        <v>3.0397285451717802E-2</v>
      </c>
      <c r="R47" s="303">
        <v>273</v>
      </c>
      <c r="S47" s="189">
        <v>3.3329263826150653E-2</v>
      </c>
      <c r="T47" s="189">
        <v>-0.36011904761904762</v>
      </c>
    </row>
    <row r="48" spans="2:20" ht="22.2" customHeight="1" thickTop="1" thickBot="1" x14ac:dyDescent="0.35">
      <c r="B48" s="186" t="s">
        <v>46</v>
      </c>
      <c r="C48" s="187" t="s">
        <v>482</v>
      </c>
      <c r="D48" s="188">
        <v>398</v>
      </c>
      <c r="E48" s="359">
        <v>4.3750687039683413E-2</v>
      </c>
      <c r="F48" s="303">
        <v>388</v>
      </c>
      <c r="G48" s="359">
        <v>4.0885142255005266E-2</v>
      </c>
      <c r="H48" s="303">
        <v>373</v>
      </c>
      <c r="I48" s="359">
        <v>3.8123466884709731E-2</v>
      </c>
      <c r="J48" s="303">
        <v>518</v>
      </c>
      <c r="K48" s="191">
        <v>4.8734594035186755E-2</v>
      </c>
      <c r="L48" s="303">
        <v>557</v>
      </c>
      <c r="M48" s="359">
        <v>5.2796208530805688E-2</v>
      </c>
      <c r="N48" s="303">
        <v>612</v>
      </c>
      <c r="O48" s="359">
        <v>5.3440447083478872E-2</v>
      </c>
      <c r="P48" s="188">
        <v>386</v>
      </c>
      <c r="Q48" s="359">
        <v>5.4573731090060792E-2</v>
      </c>
      <c r="R48" s="303">
        <v>448</v>
      </c>
      <c r="S48" s="189">
        <v>5.4694176535221586E-2</v>
      </c>
      <c r="T48" s="189">
        <v>-0.36928104575163401</v>
      </c>
    </row>
    <row r="49" spans="2:20" ht="22.2" customHeight="1" thickTop="1" thickBot="1" x14ac:dyDescent="0.35">
      <c r="B49" s="410" t="s">
        <v>440</v>
      </c>
      <c r="C49" s="411"/>
      <c r="D49" s="181">
        <v>9097</v>
      </c>
      <c r="E49" s="364">
        <v>1</v>
      </c>
      <c r="F49" s="224">
        <v>9490</v>
      </c>
      <c r="G49" s="364">
        <v>1</v>
      </c>
      <c r="H49" s="224">
        <v>9784</v>
      </c>
      <c r="I49" s="364">
        <v>1</v>
      </c>
      <c r="J49" s="224">
        <v>10629</v>
      </c>
      <c r="K49" s="174">
        <v>1</v>
      </c>
      <c r="L49" s="224">
        <v>10550</v>
      </c>
      <c r="M49" s="364">
        <v>1</v>
      </c>
      <c r="N49" s="365">
        <v>11452</v>
      </c>
      <c r="O49" s="366">
        <v>0.99999999999999989</v>
      </c>
      <c r="P49" s="365">
        <v>7073</v>
      </c>
      <c r="Q49" s="364">
        <v>1</v>
      </c>
      <c r="R49" s="365">
        <v>8191</v>
      </c>
      <c r="S49" s="175">
        <v>1</v>
      </c>
      <c r="T49" s="175">
        <v>-0.38237862382116661</v>
      </c>
    </row>
    <row r="50" spans="2:20" ht="15" thickTop="1" x14ac:dyDescent="0.3">
      <c r="B50" s="162"/>
      <c r="C50" s="163"/>
      <c r="D50" s="164"/>
      <c r="E50" s="165"/>
      <c r="F50" s="166"/>
      <c r="G50" s="165"/>
      <c r="H50" s="166"/>
      <c r="I50" s="165"/>
      <c r="J50" s="166"/>
      <c r="K50" s="165"/>
      <c r="L50" s="166"/>
      <c r="M50" s="165"/>
      <c r="N50" s="165"/>
      <c r="O50" s="165"/>
      <c r="P50" s="166"/>
      <c r="Q50" s="165"/>
      <c r="R50" s="166"/>
      <c r="S50" s="165"/>
      <c r="T50" s="165"/>
    </row>
    <row r="51" spans="2:20" x14ac:dyDescent="0.3">
      <c r="B51" s="167"/>
      <c r="C51" s="168"/>
      <c r="D51" s="169"/>
      <c r="E51" s="169"/>
      <c r="F51" s="169"/>
      <c r="G51" s="169"/>
      <c r="H51" s="169"/>
      <c r="I51" s="169"/>
      <c r="J51" s="170"/>
      <c r="K51" s="169"/>
      <c r="L51" s="170"/>
      <c r="M51" s="169"/>
      <c r="N51" s="169"/>
      <c r="O51" s="169"/>
      <c r="P51" s="170"/>
      <c r="Q51" s="169"/>
      <c r="R51" s="170"/>
      <c r="S51" s="169"/>
      <c r="T51" s="169"/>
    </row>
    <row r="52" spans="2:20" x14ac:dyDescent="0.3">
      <c r="B52" s="148"/>
      <c r="C52" s="148"/>
      <c r="D52" s="148"/>
      <c r="E52" s="148"/>
      <c r="F52" s="148"/>
      <c r="G52" s="148"/>
      <c r="H52" s="148"/>
      <c r="I52" s="148"/>
      <c r="J52" s="152"/>
      <c r="K52" s="148"/>
      <c r="L52" s="152"/>
      <c r="M52" s="148"/>
      <c r="N52" s="148"/>
      <c r="O52" s="148"/>
      <c r="P52" s="152"/>
      <c r="Q52" s="148"/>
      <c r="R52" s="152"/>
      <c r="S52" s="148"/>
      <c r="T52" s="148"/>
    </row>
    <row r="53" spans="2:20" x14ac:dyDescent="0.3">
      <c r="B53" s="148"/>
      <c r="C53" s="148"/>
      <c r="D53" s="148"/>
      <c r="E53" s="148"/>
      <c r="F53" s="148"/>
      <c r="G53" s="148"/>
      <c r="H53" s="148"/>
      <c r="I53" s="148"/>
      <c r="J53" s="152"/>
      <c r="K53" s="148"/>
      <c r="L53" s="152"/>
      <c r="M53" s="148"/>
      <c r="N53" s="148"/>
      <c r="O53" s="148"/>
      <c r="P53" s="152"/>
      <c r="Q53" s="148"/>
      <c r="R53" s="152"/>
      <c r="S53" s="148"/>
      <c r="T53" s="148"/>
    </row>
    <row r="54" spans="2:20" x14ac:dyDescent="0.3">
      <c r="B54" s="148"/>
      <c r="C54" s="148"/>
      <c r="D54" s="148"/>
      <c r="E54" s="148"/>
      <c r="F54" s="148"/>
      <c r="G54" s="148"/>
      <c r="H54" s="148"/>
      <c r="I54" s="148"/>
      <c r="J54" s="152"/>
      <c r="K54" s="148"/>
      <c r="L54" s="152"/>
      <c r="M54" s="148"/>
      <c r="N54" s="148"/>
      <c r="O54" s="148"/>
      <c r="P54" s="152"/>
      <c r="Q54" s="148"/>
      <c r="R54" s="152"/>
      <c r="S54" s="148"/>
      <c r="T54" s="148"/>
    </row>
    <row r="55" spans="2:20" x14ac:dyDescent="0.3">
      <c r="B55" s="148"/>
      <c r="C55" s="148"/>
      <c r="D55" s="148"/>
      <c r="E55" s="148"/>
      <c r="F55" s="148"/>
      <c r="G55" s="148"/>
      <c r="H55" s="148"/>
      <c r="I55" s="148"/>
      <c r="J55" s="152"/>
      <c r="K55" s="148"/>
      <c r="L55" s="152"/>
      <c r="M55" s="148"/>
      <c r="N55" s="148"/>
      <c r="O55" s="148"/>
      <c r="P55" s="152"/>
      <c r="Q55" s="148"/>
      <c r="R55" s="152"/>
      <c r="S55" s="148"/>
      <c r="T55" s="148"/>
    </row>
    <row r="56" spans="2:20" x14ac:dyDescent="0.3">
      <c r="B56" s="148"/>
      <c r="C56" s="148"/>
      <c r="D56" s="148"/>
      <c r="E56" s="148"/>
      <c r="F56" s="148"/>
      <c r="G56" s="148"/>
      <c r="H56" s="148"/>
      <c r="I56" s="148"/>
      <c r="J56" s="152"/>
      <c r="K56" s="148"/>
      <c r="L56" s="152"/>
      <c r="M56" s="148"/>
      <c r="N56" s="148"/>
      <c r="O56" s="148"/>
      <c r="P56" s="152"/>
      <c r="Q56" s="148"/>
      <c r="R56" s="152"/>
      <c r="S56" s="148"/>
      <c r="T56" s="148"/>
    </row>
    <row r="57" spans="2:20" x14ac:dyDescent="0.3">
      <c r="B57" s="148"/>
      <c r="C57" s="148"/>
      <c r="D57" s="148"/>
      <c r="E57" s="148"/>
      <c r="F57" s="148"/>
      <c r="G57" s="148"/>
      <c r="H57" s="148"/>
      <c r="I57" s="148"/>
      <c r="J57" s="152"/>
      <c r="K57" s="148"/>
      <c r="L57" s="152"/>
      <c r="M57" s="148"/>
      <c r="N57" s="148"/>
      <c r="O57" s="148"/>
      <c r="P57" s="152"/>
      <c r="Q57" s="148"/>
      <c r="R57" s="152"/>
      <c r="S57" s="148"/>
      <c r="T57" s="148"/>
    </row>
    <row r="58" spans="2:20" x14ac:dyDescent="0.3">
      <c r="B58" s="148"/>
      <c r="C58" s="148"/>
      <c r="D58" s="148"/>
      <c r="E58" s="148"/>
      <c r="F58" s="148"/>
      <c r="G58" s="148"/>
      <c r="H58" s="148"/>
      <c r="I58" s="148"/>
      <c r="J58" s="152"/>
      <c r="K58" s="148"/>
      <c r="L58" s="152"/>
      <c r="M58" s="148"/>
      <c r="N58" s="148"/>
      <c r="O58" s="148"/>
      <c r="P58" s="152"/>
      <c r="Q58" s="148"/>
      <c r="R58" s="152"/>
      <c r="S58" s="148"/>
      <c r="T58" s="148"/>
    </row>
    <row r="59" spans="2:20" x14ac:dyDescent="0.3">
      <c r="B59" s="148"/>
      <c r="C59" s="148"/>
      <c r="D59" s="148"/>
      <c r="E59" s="148"/>
      <c r="F59" s="148"/>
      <c r="G59" s="148"/>
      <c r="H59" s="148"/>
      <c r="I59" s="148"/>
      <c r="J59" s="152"/>
      <c r="K59" s="148"/>
      <c r="L59" s="152"/>
      <c r="M59" s="148"/>
      <c r="N59" s="148"/>
      <c r="O59" s="148"/>
      <c r="P59" s="152"/>
      <c r="Q59" s="148"/>
      <c r="R59" s="152"/>
      <c r="S59" s="148"/>
      <c r="T59" s="148"/>
    </row>
    <row r="60" spans="2:20" x14ac:dyDescent="0.3">
      <c r="B60" s="148"/>
      <c r="C60" s="148"/>
      <c r="D60" s="148"/>
      <c r="E60" s="148"/>
      <c r="F60" s="148"/>
      <c r="G60" s="148"/>
      <c r="H60" s="148"/>
      <c r="I60" s="148"/>
      <c r="J60" s="152"/>
      <c r="K60" s="148"/>
      <c r="L60" s="152"/>
      <c r="M60" s="148"/>
      <c r="N60" s="148"/>
      <c r="O60" s="148"/>
      <c r="P60" s="152"/>
      <c r="Q60" s="148"/>
      <c r="R60" s="152"/>
      <c r="S60" s="148"/>
      <c r="T60" s="148"/>
    </row>
    <row r="61" spans="2:20" x14ac:dyDescent="0.3">
      <c r="B61" s="148"/>
      <c r="C61" s="148"/>
      <c r="D61" s="148"/>
      <c r="E61" s="148"/>
      <c r="F61" s="148"/>
      <c r="G61" s="148"/>
      <c r="H61" s="148"/>
      <c r="I61" s="148"/>
      <c r="J61" s="152"/>
      <c r="K61" s="148"/>
      <c r="L61" s="152"/>
      <c r="M61" s="148"/>
      <c r="N61" s="148"/>
      <c r="O61" s="148"/>
      <c r="P61" s="152"/>
      <c r="Q61" s="148"/>
      <c r="R61" s="152"/>
      <c r="S61" s="148"/>
      <c r="T61" s="148"/>
    </row>
    <row r="62" spans="2:20" x14ac:dyDescent="0.3">
      <c r="B62" s="148"/>
      <c r="C62" s="148"/>
      <c r="D62" s="148"/>
      <c r="E62" s="148"/>
      <c r="F62" s="148"/>
      <c r="G62" s="148"/>
      <c r="H62" s="148"/>
      <c r="I62" s="148"/>
      <c r="J62" s="152"/>
      <c r="K62" s="148"/>
      <c r="L62" s="152"/>
      <c r="M62" s="148"/>
      <c r="N62" s="148"/>
      <c r="O62" s="148"/>
      <c r="P62" s="152"/>
      <c r="Q62" s="148"/>
      <c r="R62" s="152"/>
      <c r="S62" s="148"/>
      <c r="T62" s="148"/>
    </row>
    <row r="63" spans="2:20" x14ac:dyDescent="0.3">
      <c r="B63" s="148"/>
      <c r="C63" s="148"/>
      <c r="D63" s="148"/>
      <c r="E63" s="148"/>
      <c r="F63" s="148"/>
      <c r="G63" s="148"/>
      <c r="H63" s="148"/>
      <c r="I63" s="148"/>
      <c r="J63" s="152"/>
      <c r="K63" s="148"/>
      <c r="L63" s="152"/>
      <c r="M63" s="148"/>
      <c r="N63" s="148"/>
      <c r="O63" s="148"/>
      <c r="P63" s="152"/>
      <c r="Q63" s="148"/>
      <c r="R63" s="152"/>
      <c r="S63" s="148"/>
      <c r="T63" s="148"/>
    </row>
    <row r="64" spans="2:20" x14ac:dyDescent="0.3">
      <c r="B64" s="148"/>
      <c r="C64" s="148"/>
      <c r="D64" s="148"/>
      <c r="E64" s="148"/>
      <c r="F64" s="148"/>
      <c r="G64" s="148"/>
      <c r="H64" s="148"/>
      <c r="I64" s="148"/>
      <c r="J64" s="152"/>
      <c r="K64" s="148"/>
      <c r="L64" s="152"/>
      <c r="M64" s="148"/>
      <c r="N64" s="148"/>
      <c r="O64" s="148"/>
      <c r="P64" s="152"/>
      <c r="Q64" s="148"/>
      <c r="R64" s="152"/>
      <c r="S64" s="148"/>
      <c r="T64" s="148"/>
    </row>
    <row r="65" spans="2:20" x14ac:dyDescent="0.3">
      <c r="B65" s="148"/>
      <c r="C65" s="148"/>
      <c r="D65" s="148"/>
      <c r="E65" s="148"/>
      <c r="F65" s="148"/>
      <c r="G65" s="148"/>
      <c r="H65" s="148"/>
      <c r="I65" s="148"/>
      <c r="J65" s="152"/>
      <c r="K65" s="148"/>
      <c r="L65" s="152"/>
      <c r="M65" s="148"/>
      <c r="N65" s="148"/>
      <c r="O65" s="148"/>
      <c r="P65" s="152"/>
      <c r="Q65" s="148"/>
      <c r="R65" s="152"/>
      <c r="S65" s="148"/>
      <c r="T65" s="148"/>
    </row>
    <row r="66" spans="2:20" x14ac:dyDescent="0.3">
      <c r="B66" s="148"/>
      <c r="C66" s="148"/>
      <c r="D66" s="148"/>
      <c r="E66" s="148"/>
      <c r="F66" s="148"/>
      <c r="G66" s="148"/>
      <c r="H66" s="148"/>
      <c r="I66" s="148"/>
      <c r="J66" s="152"/>
      <c r="K66" s="148"/>
      <c r="L66" s="152"/>
      <c r="M66" s="148"/>
      <c r="N66" s="148"/>
      <c r="O66" s="148"/>
      <c r="P66" s="152"/>
      <c r="Q66" s="148"/>
      <c r="R66" s="152"/>
      <c r="S66" s="148"/>
      <c r="T66" s="148"/>
    </row>
    <row r="67" spans="2:20" x14ac:dyDescent="0.3">
      <c r="B67" s="148"/>
      <c r="C67" s="148"/>
      <c r="D67" s="148"/>
      <c r="E67" s="148"/>
      <c r="F67" s="148"/>
      <c r="G67" s="148"/>
      <c r="H67" s="148"/>
      <c r="I67" s="148"/>
      <c r="J67" s="152"/>
      <c r="K67" s="148"/>
      <c r="L67" s="152"/>
      <c r="M67" s="148"/>
      <c r="N67" s="148"/>
      <c r="O67" s="148"/>
      <c r="P67" s="152"/>
      <c r="Q67" s="148"/>
      <c r="R67" s="152"/>
      <c r="S67" s="148"/>
      <c r="T67" s="148"/>
    </row>
    <row r="68" spans="2:20" x14ac:dyDescent="0.3">
      <c r="B68" s="148"/>
      <c r="C68" s="148"/>
      <c r="D68" s="148"/>
      <c r="E68" s="148"/>
      <c r="F68" s="148"/>
      <c r="G68" s="148"/>
      <c r="H68" s="148"/>
      <c r="I68" s="148"/>
      <c r="J68" s="152"/>
      <c r="K68" s="148"/>
      <c r="L68" s="152"/>
      <c r="M68" s="148"/>
      <c r="N68" s="148"/>
      <c r="O68" s="148"/>
      <c r="P68" s="152"/>
      <c r="Q68" s="148"/>
      <c r="R68" s="152"/>
      <c r="S68" s="148"/>
      <c r="T68" s="148"/>
    </row>
    <row r="69" spans="2:20" x14ac:dyDescent="0.3">
      <c r="B69" s="148"/>
      <c r="C69" s="148"/>
      <c r="D69" s="148"/>
      <c r="E69" s="148"/>
      <c r="F69" s="148"/>
      <c r="G69" s="148"/>
      <c r="H69" s="148"/>
      <c r="I69" s="148"/>
      <c r="J69" s="152"/>
      <c r="K69" s="148"/>
      <c r="L69" s="152"/>
      <c r="M69" s="148"/>
      <c r="N69" s="148"/>
      <c r="O69" s="148"/>
      <c r="P69" s="152"/>
      <c r="Q69" s="148"/>
      <c r="R69" s="152"/>
      <c r="S69" s="148"/>
      <c r="T69" s="148"/>
    </row>
    <row r="70" spans="2:20" x14ac:dyDescent="0.3">
      <c r="B70" s="148"/>
      <c r="C70" s="148"/>
      <c r="D70" s="148"/>
      <c r="E70" s="148"/>
      <c r="F70" s="148"/>
      <c r="G70" s="148"/>
      <c r="H70" s="148"/>
      <c r="I70" s="148"/>
      <c r="J70" s="152"/>
      <c r="K70" s="148"/>
      <c r="L70" s="152"/>
      <c r="M70" s="148"/>
      <c r="N70" s="148"/>
      <c r="O70" s="148"/>
      <c r="P70" s="152"/>
      <c r="Q70" s="148"/>
      <c r="R70" s="152"/>
      <c r="S70" s="148"/>
      <c r="T70" s="148"/>
    </row>
    <row r="71" spans="2:20" x14ac:dyDescent="0.3">
      <c r="B71" s="148"/>
      <c r="C71" s="148"/>
      <c r="D71" s="148"/>
      <c r="E71" s="148"/>
      <c r="F71" s="148"/>
      <c r="G71" s="148"/>
      <c r="H71" s="148"/>
      <c r="I71" s="148"/>
      <c r="J71" s="152"/>
      <c r="K71" s="148"/>
      <c r="L71" s="152"/>
      <c r="M71" s="148"/>
      <c r="N71" s="148"/>
      <c r="O71" s="148"/>
      <c r="P71" s="152"/>
      <c r="Q71" s="148"/>
      <c r="R71" s="152"/>
      <c r="S71" s="148"/>
      <c r="T71" s="148"/>
    </row>
    <row r="72" spans="2:20" x14ac:dyDescent="0.3">
      <c r="B72" s="148"/>
      <c r="C72" s="148"/>
      <c r="D72" s="148"/>
      <c r="E72" s="148"/>
      <c r="F72" s="148"/>
      <c r="G72" s="148"/>
      <c r="H72" s="148"/>
      <c r="I72" s="148"/>
      <c r="J72" s="152"/>
      <c r="K72" s="148"/>
      <c r="L72" s="152"/>
      <c r="M72" s="148"/>
      <c r="N72" s="148"/>
      <c r="O72" s="148"/>
      <c r="P72" s="152"/>
      <c r="Q72" s="148"/>
      <c r="R72" s="152"/>
      <c r="S72" s="148"/>
      <c r="T72" s="148"/>
    </row>
    <row r="73" spans="2:20" x14ac:dyDescent="0.3">
      <c r="B73" s="148"/>
      <c r="C73" s="148"/>
      <c r="D73" s="148"/>
      <c r="E73" s="148"/>
      <c r="F73" s="148"/>
      <c r="G73" s="148"/>
      <c r="H73" s="148"/>
      <c r="I73" s="148"/>
      <c r="J73" s="152"/>
      <c r="K73" s="148"/>
      <c r="L73" s="152"/>
      <c r="M73" s="148"/>
      <c r="N73" s="148"/>
      <c r="O73" s="148"/>
      <c r="P73" s="152"/>
      <c r="Q73" s="148"/>
      <c r="R73" s="152"/>
      <c r="S73" s="148"/>
      <c r="T73" s="148"/>
    </row>
    <row r="74" spans="2:20" x14ac:dyDescent="0.3">
      <c r="B74" s="148"/>
      <c r="C74" s="148"/>
      <c r="D74" s="148"/>
      <c r="E74" s="148"/>
      <c r="F74" s="148"/>
      <c r="G74" s="148"/>
      <c r="H74" s="148"/>
      <c r="I74" s="148"/>
      <c r="J74" s="152"/>
      <c r="K74" s="148"/>
      <c r="L74" s="152"/>
      <c r="M74" s="148"/>
      <c r="N74" s="148"/>
      <c r="O74" s="148"/>
      <c r="P74" s="152"/>
      <c r="Q74" s="148"/>
      <c r="R74" s="152"/>
      <c r="S74" s="148"/>
      <c r="T74" s="148"/>
    </row>
    <row r="75" spans="2:20" x14ac:dyDescent="0.3">
      <c r="B75" s="148"/>
      <c r="C75" s="148"/>
      <c r="D75" s="148"/>
      <c r="E75" s="148"/>
      <c r="F75" s="148"/>
      <c r="G75" s="148"/>
      <c r="H75" s="148"/>
      <c r="I75" s="148"/>
      <c r="J75" s="152"/>
      <c r="K75" s="148"/>
      <c r="L75" s="152"/>
      <c r="M75" s="148"/>
      <c r="N75" s="148"/>
      <c r="O75" s="148"/>
      <c r="P75" s="152"/>
      <c r="Q75" s="148"/>
      <c r="R75" s="152"/>
      <c r="S75" s="148"/>
      <c r="T75" s="148"/>
    </row>
    <row r="76" spans="2:20" x14ac:dyDescent="0.3">
      <c r="B76" s="148"/>
      <c r="C76" s="148"/>
      <c r="D76" s="148"/>
      <c r="E76" s="148"/>
      <c r="F76" s="148"/>
      <c r="G76" s="148"/>
      <c r="H76" s="148"/>
      <c r="I76" s="148"/>
      <c r="J76" s="152"/>
      <c r="K76" s="148"/>
      <c r="L76" s="152"/>
      <c r="M76" s="148"/>
      <c r="N76" s="148"/>
      <c r="O76" s="148"/>
      <c r="P76" s="152"/>
      <c r="Q76" s="148"/>
      <c r="R76" s="152"/>
      <c r="S76" s="148"/>
      <c r="T76" s="148"/>
    </row>
    <row r="77" spans="2:20" x14ac:dyDescent="0.3">
      <c r="B77" s="148"/>
      <c r="C77" s="148"/>
      <c r="D77" s="148"/>
      <c r="E77" s="148"/>
      <c r="F77" s="148"/>
      <c r="G77" s="148"/>
      <c r="H77" s="148"/>
      <c r="I77" s="148"/>
      <c r="J77" s="152"/>
      <c r="K77" s="148"/>
      <c r="L77" s="152"/>
      <c r="M77" s="148"/>
      <c r="N77" s="148"/>
      <c r="O77" s="148"/>
      <c r="P77" s="152"/>
      <c r="Q77" s="148"/>
      <c r="R77" s="152"/>
      <c r="S77" s="148"/>
      <c r="T77" s="148"/>
    </row>
    <row r="78" spans="2:20" x14ac:dyDescent="0.3">
      <c r="B78" s="148"/>
      <c r="C78" s="148"/>
      <c r="D78" s="148"/>
      <c r="E78" s="148"/>
      <c r="F78" s="148"/>
      <c r="G78" s="148"/>
      <c r="H78" s="148"/>
      <c r="I78" s="148"/>
      <c r="J78" s="152"/>
      <c r="K78" s="148"/>
      <c r="L78" s="152"/>
      <c r="M78" s="148"/>
      <c r="N78" s="148"/>
      <c r="O78" s="148"/>
      <c r="P78" s="152"/>
      <c r="Q78" s="148"/>
      <c r="R78" s="152"/>
      <c r="S78" s="148"/>
      <c r="T78" s="148"/>
    </row>
    <row r="79" spans="2:20" x14ac:dyDescent="0.3">
      <c r="B79" s="148"/>
      <c r="C79" s="148"/>
      <c r="D79" s="148"/>
      <c r="E79" s="148"/>
      <c r="F79" s="148"/>
      <c r="G79" s="148"/>
      <c r="H79" s="148"/>
      <c r="I79" s="148"/>
      <c r="J79" s="152"/>
      <c r="K79" s="148"/>
      <c r="L79" s="152"/>
      <c r="M79" s="148"/>
      <c r="N79" s="148"/>
      <c r="O79" s="148"/>
      <c r="P79" s="152"/>
      <c r="Q79" s="148"/>
      <c r="R79" s="152"/>
      <c r="S79" s="148"/>
      <c r="T79" s="148"/>
    </row>
    <row r="80" spans="2:20" x14ac:dyDescent="0.3">
      <c r="B80" s="148"/>
      <c r="C80" s="148"/>
      <c r="D80" s="148"/>
      <c r="E80" s="148"/>
      <c r="F80" s="148"/>
      <c r="G80" s="148"/>
      <c r="H80" s="148"/>
      <c r="I80" s="148"/>
      <c r="J80" s="152"/>
      <c r="K80" s="148"/>
      <c r="L80" s="152"/>
      <c r="M80" s="148"/>
      <c r="N80" s="148"/>
      <c r="O80" s="148"/>
      <c r="P80" s="152"/>
      <c r="Q80" s="148"/>
      <c r="R80" s="152"/>
      <c r="S80" s="148"/>
      <c r="T80" s="148"/>
    </row>
    <row r="81" spans="2:20" x14ac:dyDescent="0.3">
      <c r="B81" s="148"/>
      <c r="C81" s="148"/>
      <c r="D81" s="148"/>
      <c r="E81" s="148"/>
      <c r="F81" s="148"/>
      <c r="G81" s="148"/>
      <c r="H81" s="148"/>
      <c r="I81" s="148"/>
      <c r="J81" s="152"/>
      <c r="K81" s="148"/>
      <c r="L81" s="152"/>
      <c r="M81" s="148"/>
      <c r="N81" s="148"/>
      <c r="O81" s="148"/>
      <c r="P81" s="152"/>
      <c r="Q81" s="148"/>
      <c r="R81" s="152"/>
      <c r="S81" s="148"/>
      <c r="T81" s="148"/>
    </row>
    <row r="82" spans="2:20" x14ac:dyDescent="0.3">
      <c r="B82" s="148"/>
      <c r="C82" s="148"/>
      <c r="D82" s="148"/>
      <c r="E82" s="148"/>
      <c r="F82" s="148"/>
      <c r="G82" s="148"/>
      <c r="H82" s="148"/>
      <c r="I82" s="148"/>
      <c r="J82" s="152"/>
      <c r="K82" s="148"/>
      <c r="L82" s="152"/>
      <c r="M82" s="148"/>
      <c r="N82" s="148"/>
      <c r="O82" s="148"/>
      <c r="P82" s="152"/>
      <c r="Q82" s="148"/>
      <c r="R82" s="152"/>
      <c r="S82" s="148"/>
      <c r="T82" s="148"/>
    </row>
    <row r="83" spans="2:20" x14ac:dyDescent="0.3">
      <c r="B83" s="148"/>
      <c r="C83" s="148"/>
      <c r="D83" s="148"/>
      <c r="E83" s="148"/>
      <c r="F83" s="148"/>
      <c r="G83" s="148"/>
      <c r="H83" s="148"/>
      <c r="I83" s="148"/>
      <c r="J83" s="152"/>
      <c r="K83" s="148"/>
      <c r="L83" s="152"/>
      <c r="M83" s="148"/>
      <c r="N83" s="148"/>
      <c r="O83" s="148"/>
      <c r="P83" s="152"/>
      <c r="Q83" s="148"/>
      <c r="R83" s="152"/>
      <c r="S83" s="148"/>
      <c r="T83" s="148"/>
    </row>
    <row r="84" spans="2:20" x14ac:dyDescent="0.3">
      <c r="B84" s="148"/>
      <c r="C84" s="148"/>
      <c r="D84" s="148"/>
      <c r="E84" s="148"/>
      <c r="F84" s="148"/>
      <c r="G84" s="148"/>
      <c r="H84" s="148"/>
      <c r="I84" s="148"/>
      <c r="J84" s="152"/>
      <c r="K84" s="148"/>
      <c r="L84" s="152"/>
      <c r="M84" s="148"/>
      <c r="N84" s="148"/>
      <c r="O84" s="148"/>
      <c r="P84" s="152"/>
      <c r="Q84" s="148"/>
      <c r="R84" s="152"/>
      <c r="S84" s="148"/>
      <c r="T84" s="148"/>
    </row>
    <row r="85" spans="2:20" x14ac:dyDescent="0.3">
      <c r="B85" s="148"/>
      <c r="C85" s="148"/>
      <c r="D85" s="148"/>
      <c r="E85" s="148"/>
      <c r="F85" s="148"/>
      <c r="G85" s="148"/>
      <c r="H85" s="148"/>
      <c r="I85" s="148"/>
      <c r="J85" s="152"/>
      <c r="K85" s="148"/>
      <c r="L85" s="152"/>
      <c r="M85" s="148"/>
      <c r="N85" s="148"/>
      <c r="O85" s="148"/>
      <c r="P85" s="152"/>
      <c r="Q85" s="148"/>
      <c r="R85" s="152"/>
      <c r="S85" s="148"/>
      <c r="T85" s="148"/>
    </row>
    <row r="86" spans="2:20" x14ac:dyDescent="0.3">
      <c r="B86" s="148"/>
      <c r="C86" s="148"/>
      <c r="D86" s="148"/>
      <c r="E86" s="148"/>
      <c r="F86" s="148"/>
      <c r="G86" s="148"/>
      <c r="H86" s="148"/>
      <c r="I86" s="148"/>
      <c r="J86" s="152"/>
      <c r="K86" s="148"/>
      <c r="L86" s="152"/>
      <c r="M86" s="148"/>
      <c r="N86" s="148"/>
      <c r="O86" s="148"/>
      <c r="P86" s="152"/>
      <c r="Q86" s="148"/>
      <c r="R86" s="152"/>
      <c r="S86" s="148"/>
      <c r="T86" s="148"/>
    </row>
    <row r="87" spans="2:20" x14ac:dyDescent="0.3">
      <c r="B87" s="148"/>
      <c r="C87" s="148"/>
      <c r="D87" s="148"/>
      <c r="E87" s="148"/>
      <c r="F87" s="148"/>
      <c r="G87" s="148"/>
      <c r="H87" s="148"/>
      <c r="I87" s="148"/>
      <c r="J87" s="152"/>
      <c r="K87" s="148"/>
      <c r="L87" s="152"/>
      <c r="M87" s="148"/>
      <c r="N87" s="148"/>
      <c r="O87" s="148"/>
      <c r="P87" s="152"/>
      <c r="Q87" s="148"/>
      <c r="R87" s="152"/>
      <c r="S87" s="148"/>
      <c r="T87" s="148"/>
    </row>
    <row r="88" spans="2:20" x14ac:dyDescent="0.3">
      <c r="B88" s="148"/>
      <c r="C88" s="148"/>
      <c r="D88" s="148"/>
      <c r="E88" s="148"/>
      <c r="F88" s="148"/>
      <c r="G88" s="148"/>
      <c r="H88" s="148"/>
      <c r="I88" s="148"/>
      <c r="J88" s="152"/>
      <c r="K88" s="148"/>
      <c r="L88" s="152"/>
      <c r="M88" s="148"/>
      <c r="N88" s="148"/>
      <c r="O88" s="148"/>
      <c r="P88" s="152"/>
      <c r="Q88" s="148"/>
      <c r="R88" s="152"/>
      <c r="S88" s="148"/>
      <c r="T88" s="148"/>
    </row>
    <row r="89" spans="2:20" x14ac:dyDescent="0.3">
      <c r="B89" s="148"/>
      <c r="C89" s="148"/>
      <c r="D89" s="148"/>
      <c r="E89" s="148"/>
      <c r="F89" s="148"/>
      <c r="G89" s="148"/>
      <c r="H89" s="148"/>
      <c r="I89" s="148"/>
      <c r="J89" s="152"/>
      <c r="K89" s="148"/>
      <c r="L89" s="152"/>
      <c r="M89" s="148"/>
      <c r="N89" s="148"/>
      <c r="O89" s="148"/>
      <c r="P89" s="152"/>
      <c r="Q89" s="148"/>
      <c r="R89" s="152"/>
      <c r="S89" s="148"/>
      <c r="T89" s="148"/>
    </row>
    <row r="90" spans="2:20" x14ac:dyDescent="0.3">
      <c r="B90" s="148"/>
      <c r="C90" s="148"/>
      <c r="D90" s="148"/>
      <c r="E90" s="148"/>
      <c r="F90" s="148"/>
      <c r="G90" s="148"/>
      <c r="H90" s="148"/>
      <c r="I90" s="148"/>
      <c r="J90" s="152"/>
      <c r="K90" s="148"/>
      <c r="L90" s="152"/>
      <c r="M90" s="148"/>
      <c r="N90" s="148"/>
      <c r="O90" s="148"/>
      <c r="P90" s="152"/>
      <c r="Q90" s="148"/>
      <c r="R90" s="152"/>
      <c r="S90" s="148"/>
      <c r="T90" s="148"/>
    </row>
    <row r="91" spans="2:20" x14ac:dyDescent="0.3">
      <c r="B91" s="148"/>
      <c r="C91" s="148"/>
      <c r="D91" s="148"/>
      <c r="E91" s="148"/>
      <c r="F91" s="148"/>
      <c r="G91" s="148"/>
      <c r="H91" s="148"/>
      <c r="I91" s="148"/>
      <c r="J91" s="152"/>
      <c r="K91" s="148"/>
      <c r="L91" s="152"/>
      <c r="M91" s="148"/>
      <c r="N91" s="148"/>
      <c r="O91" s="148"/>
      <c r="P91" s="152"/>
      <c r="Q91" s="148"/>
      <c r="R91" s="152"/>
      <c r="S91" s="148"/>
      <c r="T91" s="148"/>
    </row>
    <row r="92" spans="2:20" x14ac:dyDescent="0.3">
      <c r="B92" s="148"/>
      <c r="C92" s="148"/>
      <c r="D92" s="148"/>
      <c r="E92" s="148"/>
      <c r="F92" s="148"/>
      <c r="G92" s="148"/>
      <c r="H92" s="148"/>
      <c r="I92" s="148"/>
      <c r="J92" s="152"/>
      <c r="K92" s="148"/>
      <c r="L92" s="152"/>
      <c r="M92" s="148"/>
      <c r="N92" s="148"/>
      <c r="O92" s="148"/>
      <c r="P92" s="152"/>
      <c r="Q92" s="148"/>
      <c r="R92" s="152"/>
      <c r="S92" s="148"/>
      <c r="T92" s="148"/>
    </row>
    <row r="93" spans="2:20" x14ac:dyDescent="0.3">
      <c r="B93" s="148"/>
      <c r="C93" s="148"/>
      <c r="D93" s="148"/>
      <c r="E93" s="148"/>
      <c r="F93" s="148"/>
      <c r="G93" s="148"/>
      <c r="H93" s="148"/>
      <c r="I93" s="148"/>
      <c r="J93" s="152"/>
      <c r="K93" s="148"/>
      <c r="L93" s="152"/>
      <c r="M93" s="148"/>
      <c r="N93" s="148"/>
      <c r="O93" s="148"/>
      <c r="P93" s="152"/>
      <c r="Q93" s="148"/>
      <c r="R93" s="152"/>
      <c r="S93" s="148"/>
      <c r="T93" s="148"/>
    </row>
    <row r="94" spans="2:20" x14ac:dyDescent="0.3">
      <c r="B94" s="148"/>
      <c r="C94" s="148"/>
      <c r="D94" s="148"/>
      <c r="E94" s="148"/>
      <c r="F94" s="148"/>
      <c r="G94" s="148"/>
      <c r="H94" s="148"/>
      <c r="I94" s="148"/>
      <c r="J94" s="152"/>
      <c r="K94" s="148"/>
      <c r="L94" s="152"/>
      <c r="M94" s="148"/>
      <c r="N94" s="148"/>
      <c r="O94" s="148"/>
      <c r="P94" s="152"/>
      <c r="Q94" s="148"/>
      <c r="R94" s="152"/>
      <c r="S94" s="148"/>
      <c r="T94" s="148"/>
    </row>
    <row r="95" spans="2:20" x14ac:dyDescent="0.3">
      <c r="B95" s="148"/>
      <c r="C95" s="148"/>
      <c r="D95" s="148"/>
      <c r="E95" s="148"/>
      <c r="F95" s="148"/>
      <c r="G95" s="148"/>
      <c r="H95" s="148"/>
      <c r="I95" s="148"/>
      <c r="J95" s="152"/>
      <c r="K95" s="148"/>
      <c r="L95" s="152"/>
      <c r="M95" s="148"/>
      <c r="N95" s="148"/>
      <c r="O95" s="148"/>
      <c r="P95" s="152"/>
      <c r="Q95" s="148"/>
      <c r="R95" s="152"/>
      <c r="S95" s="148"/>
      <c r="T95" s="148"/>
    </row>
    <row r="96" spans="2:20" x14ac:dyDescent="0.3">
      <c r="B96" s="148"/>
      <c r="C96" s="148"/>
      <c r="D96" s="148"/>
      <c r="E96" s="148"/>
      <c r="F96" s="148"/>
      <c r="G96" s="148"/>
      <c r="H96" s="148"/>
      <c r="I96" s="148"/>
      <c r="J96" s="152"/>
      <c r="K96" s="148"/>
      <c r="L96" s="152"/>
      <c r="M96" s="148"/>
      <c r="N96" s="148"/>
      <c r="O96" s="148"/>
      <c r="P96" s="152"/>
      <c r="Q96" s="148"/>
      <c r="R96" s="152"/>
      <c r="S96" s="148"/>
      <c r="T96" s="148"/>
    </row>
    <row r="97" spans="2:20" x14ac:dyDescent="0.3">
      <c r="B97" s="148"/>
      <c r="C97" s="148"/>
      <c r="D97" s="148"/>
      <c r="E97" s="148"/>
      <c r="F97" s="148"/>
      <c r="G97" s="148"/>
      <c r="H97" s="148"/>
      <c r="I97" s="148"/>
      <c r="J97" s="152"/>
      <c r="K97" s="148"/>
      <c r="L97" s="152"/>
      <c r="M97" s="148"/>
      <c r="N97" s="148"/>
      <c r="O97" s="148"/>
      <c r="P97" s="152"/>
      <c r="Q97" s="148"/>
      <c r="R97" s="152"/>
      <c r="S97" s="148"/>
      <c r="T97" s="148"/>
    </row>
    <row r="98" spans="2:20" x14ac:dyDescent="0.3">
      <c r="B98" s="148"/>
      <c r="C98" s="148"/>
      <c r="D98" s="148"/>
      <c r="E98" s="148"/>
      <c r="F98" s="148"/>
      <c r="G98" s="148"/>
      <c r="H98" s="148"/>
      <c r="I98" s="148"/>
      <c r="J98" s="152"/>
      <c r="K98" s="148"/>
      <c r="L98" s="152"/>
      <c r="M98" s="148"/>
      <c r="N98" s="148"/>
      <c r="O98" s="148"/>
      <c r="P98" s="152"/>
      <c r="Q98" s="148"/>
      <c r="R98" s="152"/>
      <c r="S98" s="148"/>
      <c r="T98" s="148"/>
    </row>
    <row r="99" spans="2:20" x14ac:dyDescent="0.3">
      <c r="B99" s="148"/>
      <c r="C99" s="148"/>
      <c r="D99" s="148"/>
      <c r="E99" s="148"/>
      <c r="F99" s="148"/>
      <c r="G99" s="148"/>
      <c r="H99" s="148"/>
      <c r="I99" s="148"/>
      <c r="J99" s="152"/>
      <c r="K99" s="148"/>
      <c r="L99" s="152"/>
      <c r="M99" s="148"/>
      <c r="N99" s="148"/>
      <c r="O99" s="148"/>
      <c r="P99" s="152"/>
      <c r="Q99" s="148"/>
      <c r="R99" s="152"/>
      <c r="S99" s="148"/>
      <c r="T99" s="148"/>
    </row>
    <row r="100" spans="2:20" x14ac:dyDescent="0.3">
      <c r="B100" s="148"/>
      <c r="C100" s="148"/>
      <c r="D100" s="148"/>
      <c r="E100" s="148"/>
      <c r="F100" s="148"/>
      <c r="G100" s="148"/>
      <c r="H100" s="148"/>
      <c r="I100" s="148"/>
      <c r="J100" s="152"/>
      <c r="K100" s="148"/>
      <c r="L100" s="152"/>
      <c r="M100" s="148"/>
      <c r="N100" s="148"/>
      <c r="O100" s="148"/>
      <c r="P100" s="152"/>
      <c r="Q100" s="148"/>
      <c r="R100" s="152"/>
      <c r="S100" s="148"/>
      <c r="T100" s="148"/>
    </row>
    <row r="101" spans="2:20" x14ac:dyDescent="0.3">
      <c r="B101" s="148"/>
      <c r="C101" s="148"/>
      <c r="D101" s="148"/>
      <c r="E101" s="148"/>
      <c r="F101" s="148"/>
      <c r="G101" s="148"/>
      <c r="H101" s="148"/>
      <c r="I101" s="148"/>
      <c r="J101" s="152"/>
      <c r="K101" s="148"/>
      <c r="L101" s="152"/>
      <c r="M101" s="148"/>
      <c r="N101" s="148"/>
      <c r="O101" s="148"/>
      <c r="P101" s="152"/>
      <c r="Q101" s="148"/>
      <c r="R101" s="152"/>
      <c r="S101" s="148"/>
      <c r="T101" s="148"/>
    </row>
    <row r="102" spans="2:20" x14ac:dyDescent="0.3">
      <c r="B102" s="148"/>
      <c r="C102" s="148"/>
      <c r="D102" s="148"/>
      <c r="E102" s="148"/>
      <c r="F102" s="148"/>
      <c r="G102" s="148"/>
      <c r="H102" s="148"/>
      <c r="I102" s="148"/>
      <c r="J102" s="152"/>
      <c r="K102" s="148"/>
      <c r="L102" s="152"/>
      <c r="M102" s="148"/>
      <c r="N102" s="148"/>
      <c r="O102" s="148"/>
      <c r="P102" s="152"/>
      <c r="Q102" s="148"/>
      <c r="R102" s="152"/>
      <c r="S102" s="148"/>
      <c r="T102" s="148"/>
    </row>
    <row r="103" spans="2:20" x14ac:dyDescent="0.3">
      <c r="B103" s="148"/>
      <c r="C103" s="148"/>
      <c r="D103" s="148"/>
      <c r="E103" s="148"/>
      <c r="F103" s="148"/>
      <c r="G103" s="148"/>
      <c r="H103" s="148"/>
      <c r="I103" s="148"/>
      <c r="J103" s="152"/>
      <c r="K103" s="148"/>
      <c r="L103" s="152"/>
      <c r="M103" s="148"/>
      <c r="N103" s="148"/>
      <c r="O103" s="148"/>
      <c r="P103" s="152"/>
      <c r="Q103" s="148"/>
      <c r="R103" s="152"/>
      <c r="S103" s="148"/>
      <c r="T103" s="148"/>
    </row>
    <row r="104" spans="2:20" x14ac:dyDescent="0.3">
      <c r="B104" s="148"/>
      <c r="C104" s="148"/>
      <c r="D104" s="148"/>
      <c r="E104" s="148"/>
      <c r="F104" s="148"/>
      <c r="G104" s="148"/>
      <c r="H104" s="148"/>
      <c r="I104" s="148"/>
      <c r="J104" s="152"/>
      <c r="K104" s="148"/>
      <c r="L104" s="152"/>
      <c r="M104" s="148"/>
      <c r="N104" s="148"/>
      <c r="O104" s="148"/>
      <c r="P104" s="152"/>
      <c r="Q104" s="148"/>
      <c r="R104" s="152"/>
      <c r="S104" s="148"/>
      <c r="T104" s="148"/>
    </row>
    <row r="105" spans="2:20" x14ac:dyDescent="0.3">
      <c r="B105" s="148"/>
      <c r="C105" s="148"/>
      <c r="D105" s="148"/>
      <c r="E105" s="148"/>
      <c r="F105" s="148"/>
      <c r="G105" s="148"/>
      <c r="H105" s="148"/>
      <c r="I105" s="148"/>
      <c r="J105" s="152"/>
      <c r="K105" s="148"/>
      <c r="L105" s="152"/>
      <c r="M105" s="148"/>
      <c r="N105" s="148"/>
      <c r="O105" s="148"/>
      <c r="P105" s="152"/>
      <c r="Q105" s="148"/>
      <c r="R105" s="152"/>
      <c r="S105" s="148"/>
      <c r="T105" s="148"/>
    </row>
    <row r="106" spans="2:20" x14ac:dyDescent="0.3">
      <c r="B106" s="148"/>
      <c r="C106" s="148"/>
      <c r="D106" s="148"/>
      <c r="E106" s="148"/>
      <c r="F106" s="148"/>
      <c r="G106" s="148"/>
      <c r="H106" s="148"/>
      <c r="I106" s="148"/>
      <c r="J106" s="152"/>
      <c r="K106" s="148"/>
      <c r="L106" s="152"/>
      <c r="M106" s="148"/>
      <c r="N106" s="148"/>
      <c r="O106" s="148"/>
      <c r="P106" s="152"/>
      <c r="Q106" s="148"/>
      <c r="R106" s="152"/>
      <c r="S106" s="148"/>
      <c r="T106" s="148"/>
    </row>
    <row r="107" spans="2:20" x14ac:dyDescent="0.3">
      <c r="B107" s="148"/>
      <c r="C107" s="148"/>
      <c r="D107" s="148"/>
      <c r="E107" s="148"/>
      <c r="F107" s="148"/>
      <c r="G107" s="148"/>
      <c r="H107" s="148"/>
      <c r="I107" s="148"/>
      <c r="J107" s="152"/>
      <c r="K107" s="148"/>
      <c r="L107" s="152"/>
      <c r="M107" s="148"/>
      <c r="N107" s="148"/>
      <c r="O107" s="148"/>
      <c r="P107" s="152"/>
      <c r="Q107" s="148"/>
      <c r="R107" s="152"/>
      <c r="S107" s="148"/>
      <c r="T107" s="148"/>
    </row>
    <row r="108" spans="2:20" x14ac:dyDescent="0.3">
      <c r="B108" s="148"/>
      <c r="C108" s="148"/>
      <c r="D108" s="148"/>
      <c r="E108" s="148"/>
      <c r="F108" s="148"/>
      <c r="G108" s="148"/>
      <c r="H108" s="148"/>
      <c r="I108" s="148"/>
      <c r="J108" s="152"/>
      <c r="K108" s="148"/>
      <c r="L108" s="152"/>
      <c r="M108" s="148"/>
      <c r="N108" s="148"/>
      <c r="O108" s="148"/>
      <c r="P108" s="152"/>
      <c r="Q108" s="148"/>
      <c r="R108" s="152"/>
      <c r="S108" s="148"/>
      <c r="T108" s="148"/>
    </row>
    <row r="109" spans="2:20" x14ac:dyDescent="0.3">
      <c r="B109" s="148"/>
      <c r="C109" s="148"/>
      <c r="D109" s="148"/>
      <c r="E109" s="148"/>
      <c r="F109" s="148"/>
      <c r="G109" s="148"/>
      <c r="H109" s="148"/>
      <c r="I109" s="148"/>
      <c r="J109" s="152"/>
      <c r="K109" s="148"/>
      <c r="L109" s="152"/>
      <c r="M109" s="148"/>
      <c r="N109" s="148"/>
      <c r="O109" s="148"/>
      <c r="P109" s="152"/>
      <c r="Q109" s="148"/>
      <c r="R109" s="152"/>
      <c r="S109" s="148"/>
      <c r="T109" s="148"/>
    </row>
    <row r="110" spans="2:20" x14ac:dyDescent="0.3">
      <c r="B110" s="148"/>
      <c r="C110" s="148"/>
      <c r="D110" s="148"/>
      <c r="E110" s="148"/>
      <c r="F110" s="148"/>
      <c r="G110" s="148"/>
      <c r="H110" s="148"/>
      <c r="I110" s="148"/>
      <c r="J110" s="152"/>
      <c r="K110" s="148"/>
      <c r="L110" s="152"/>
      <c r="M110" s="148"/>
      <c r="N110" s="148"/>
      <c r="O110" s="148"/>
      <c r="P110" s="152"/>
      <c r="Q110" s="148"/>
      <c r="R110" s="152"/>
      <c r="S110" s="148"/>
      <c r="T110" s="148"/>
    </row>
    <row r="111" spans="2:20" x14ac:dyDescent="0.3">
      <c r="B111" s="148"/>
      <c r="C111" s="148"/>
      <c r="D111" s="148"/>
      <c r="E111" s="148"/>
      <c r="F111" s="148"/>
      <c r="G111" s="148"/>
      <c r="H111" s="148"/>
      <c r="I111" s="148"/>
      <c r="J111" s="152"/>
      <c r="K111" s="148"/>
      <c r="L111" s="152"/>
      <c r="M111" s="148"/>
      <c r="N111" s="148"/>
      <c r="O111" s="148"/>
      <c r="P111" s="152"/>
      <c r="Q111" s="148"/>
      <c r="R111" s="152"/>
      <c r="S111" s="148"/>
      <c r="T111" s="148"/>
    </row>
    <row r="112" spans="2:20" x14ac:dyDescent="0.3">
      <c r="B112" s="148"/>
      <c r="C112" s="148"/>
      <c r="D112" s="148"/>
      <c r="E112" s="148"/>
      <c r="F112" s="148"/>
      <c r="G112" s="148"/>
      <c r="H112" s="148"/>
      <c r="I112" s="148"/>
      <c r="J112" s="152"/>
      <c r="K112" s="148"/>
      <c r="L112" s="152"/>
      <c r="M112" s="148"/>
      <c r="N112" s="148"/>
      <c r="O112" s="148"/>
      <c r="P112" s="152"/>
      <c r="Q112" s="148"/>
      <c r="R112" s="152"/>
      <c r="S112" s="148"/>
      <c r="T112" s="148"/>
    </row>
    <row r="113" spans="2:20" x14ac:dyDescent="0.3">
      <c r="B113" s="148"/>
      <c r="C113" s="148"/>
      <c r="D113" s="148"/>
      <c r="E113" s="148"/>
      <c r="F113" s="148"/>
      <c r="G113" s="148"/>
      <c r="H113" s="148"/>
      <c r="I113" s="148"/>
      <c r="J113" s="152"/>
      <c r="K113" s="148"/>
      <c r="L113" s="152"/>
      <c r="M113" s="148"/>
      <c r="N113" s="148"/>
      <c r="O113" s="148"/>
      <c r="P113" s="152"/>
      <c r="Q113" s="148"/>
      <c r="R113" s="152"/>
      <c r="S113" s="148"/>
      <c r="T113" s="148"/>
    </row>
    <row r="114" spans="2:20" x14ac:dyDescent="0.3">
      <c r="B114" s="148"/>
      <c r="C114" s="148"/>
      <c r="D114" s="148"/>
      <c r="E114" s="148"/>
      <c r="F114" s="148"/>
      <c r="G114" s="148"/>
      <c r="H114" s="148"/>
      <c r="I114" s="148"/>
      <c r="J114" s="152"/>
      <c r="K114" s="148"/>
      <c r="L114" s="152"/>
      <c r="M114" s="148"/>
      <c r="N114" s="148"/>
      <c r="O114" s="148"/>
      <c r="P114" s="152"/>
      <c r="Q114" s="148"/>
      <c r="R114" s="152"/>
      <c r="S114" s="148"/>
      <c r="T114" s="148"/>
    </row>
    <row r="115" spans="2:20" x14ac:dyDescent="0.3">
      <c r="B115" s="148"/>
      <c r="C115" s="148"/>
      <c r="D115" s="148"/>
      <c r="E115" s="148"/>
      <c r="F115" s="148"/>
      <c r="G115" s="148"/>
      <c r="H115" s="148"/>
      <c r="I115" s="148"/>
      <c r="J115" s="152"/>
      <c r="K115" s="148"/>
      <c r="L115" s="152"/>
      <c r="M115" s="148"/>
      <c r="N115" s="148"/>
      <c r="O115" s="148"/>
      <c r="P115" s="152"/>
      <c r="Q115" s="148"/>
      <c r="R115" s="152"/>
      <c r="S115" s="148"/>
      <c r="T115" s="148"/>
    </row>
    <row r="116" spans="2:20" x14ac:dyDescent="0.3">
      <c r="B116" s="148"/>
      <c r="C116" s="148"/>
      <c r="D116" s="148"/>
      <c r="E116" s="148"/>
      <c r="F116" s="148"/>
      <c r="G116" s="148"/>
      <c r="H116" s="148"/>
      <c r="I116" s="148"/>
      <c r="J116" s="152"/>
      <c r="K116" s="148"/>
      <c r="L116" s="152"/>
      <c r="M116" s="148"/>
      <c r="N116" s="148"/>
      <c r="O116" s="148"/>
      <c r="P116" s="152"/>
      <c r="Q116" s="148"/>
      <c r="R116" s="152"/>
      <c r="S116" s="148"/>
      <c r="T116" s="148"/>
    </row>
    <row r="117" spans="2:20" x14ac:dyDescent="0.3">
      <c r="B117" s="148"/>
      <c r="C117" s="148"/>
      <c r="D117" s="148"/>
      <c r="E117" s="148"/>
      <c r="F117" s="148"/>
      <c r="G117" s="148"/>
      <c r="H117" s="148"/>
      <c r="I117" s="148"/>
      <c r="J117" s="152"/>
      <c r="K117" s="148"/>
      <c r="L117" s="152"/>
      <c r="M117" s="148"/>
      <c r="N117" s="148"/>
      <c r="O117" s="148"/>
      <c r="P117" s="152"/>
      <c r="Q117" s="148"/>
      <c r="R117" s="152"/>
      <c r="S117" s="148"/>
      <c r="T117" s="148"/>
    </row>
    <row r="118" spans="2:20" x14ac:dyDescent="0.3">
      <c r="B118" s="148"/>
      <c r="C118" s="148"/>
      <c r="D118" s="148"/>
      <c r="E118" s="148"/>
      <c r="F118" s="148"/>
      <c r="G118" s="148"/>
      <c r="H118" s="148"/>
      <c r="I118" s="148"/>
      <c r="J118" s="152"/>
      <c r="K118" s="148"/>
      <c r="L118" s="152"/>
      <c r="M118" s="148"/>
      <c r="N118" s="148"/>
      <c r="O118" s="148"/>
      <c r="P118" s="152"/>
      <c r="Q118" s="148"/>
      <c r="R118" s="152"/>
      <c r="S118" s="148"/>
      <c r="T118" s="148"/>
    </row>
    <row r="119" spans="2:20" x14ac:dyDescent="0.3">
      <c r="B119" s="148"/>
      <c r="C119" s="148"/>
      <c r="D119" s="148"/>
      <c r="E119" s="148"/>
      <c r="F119" s="148"/>
      <c r="G119" s="148"/>
      <c r="H119" s="148"/>
      <c r="I119" s="148"/>
      <c r="J119" s="152"/>
      <c r="K119" s="148"/>
      <c r="L119" s="152"/>
      <c r="M119" s="148"/>
      <c r="N119" s="148"/>
      <c r="O119" s="148"/>
      <c r="P119" s="152"/>
      <c r="Q119" s="148"/>
      <c r="R119" s="152"/>
      <c r="S119" s="148"/>
      <c r="T119" s="148"/>
    </row>
    <row r="120" spans="2:20" x14ac:dyDescent="0.3">
      <c r="B120" s="148"/>
      <c r="C120" s="148"/>
      <c r="D120" s="148"/>
      <c r="E120" s="148"/>
      <c r="F120" s="148"/>
      <c r="G120" s="148"/>
      <c r="H120" s="148"/>
      <c r="I120" s="148"/>
      <c r="J120" s="152"/>
      <c r="K120" s="148"/>
      <c r="L120" s="152"/>
      <c r="M120" s="148"/>
      <c r="N120" s="148"/>
      <c r="O120" s="148"/>
      <c r="P120" s="152"/>
      <c r="Q120" s="148"/>
      <c r="R120" s="152"/>
      <c r="S120" s="148"/>
      <c r="T120" s="148"/>
    </row>
    <row r="121" spans="2:20" x14ac:dyDescent="0.3">
      <c r="B121" s="148"/>
      <c r="C121" s="148"/>
      <c r="D121" s="148"/>
      <c r="E121" s="148"/>
      <c r="F121" s="148"/>
      <c r="G121" s="148"/>
      <c r="H121" s="148"/>
      <c r="I121" s="148"/>
      <c r="J121" s="152"/>
      <c r="K121" s="148"/>
      <c r="L121" s="152"/>
      <c r="M121" s="148"/>
      <c r="N121" s="148"/>
      <c r="O121" s="148"/>
      <c r="P121" s="152"/>
      <c r="Q121" s="148"/>
      <c r="R121" s="152"/>
      <c r="S121" s="148"/>
      <c r="T121" s="148"/>
    </row>
    <row r="122" spans="2:20" x14ac:dyDescent="0.3">
      <c r="B122" s="148"/>
      <c r="C122" s="148"/>
      <c r="D122" s="148"/>
      <c r="E122" s="148"/>
      <c r="F122" s="148"/>
      <c r="G122" s="148"/>
      <c r="H122" s="148"/>
      <c r="I122" s="148"/>
      <c r="J122" s="152"/>
      <c r="K122" s="148"/>
      <c r="L122" s="152"/>
      <c r="M122" s="148"/>
      <c r="N122" s="148"/>
      <c r="O122" s="148"/>
      <c r="P122" s="152"/>
      <c r="Q122" s="148"/>
      <c r="R122" s="152"/>
      <c r="S122" s="148"/>
      <c r="T122" s="148"/>
    </row>
    <row r="123" spans="2:20" x14ac:dyDescent="0.3">
      <c r="B123" s="148"/>
      <c r="C123" s="148"/>
      <c r="D123" s="148"/>
      <c r="E123" s="148"/>
      <c r="F123" s="148"/>
      <c r="G123" s="148"/>
      <c r="H123" s="148"/>
      <c r="I123" s="148"/>
      <c r="J123" s="152"/>
      <c r="K123" s="148"/>
      <c r="L123" s="152"/>
      <c r="M123" s="148"/>
      <c r="N123" s="148"/>
      <c r="O123" s="148"/>
      <c r="P123" s="152"/>
      <c r="Q123" s="148"/>
      <c r="R123" s="152"/>
      <c r="S123" s="148"/>
      <c r="T123" s="148"/>
    </row>
    <row r="124" spans="2:20" x14ac:dyDescent="0.3">
      <c r="B124" s="148"/>
      <c r="C124" s="148"/>
      <c r="D124" s="148"/>
      <c r="E124" s="148"/>
      <c r="F124" s="148"/>
      <c r="G124" s="148"/>
      <c r="H124" s="148"/>
      <c r="I124" s="148"/>
      <c r="J124" s="152"/>
      <c r="K124" s="148"/>
      <c r="L124" s="152"/>
      <c r="M124" s="148"/>
      <c r="N124" s="148"/>
      <c r="O124" s="148"/>
      <c r="P124" s="152"/>
      <c r="Q124" s="148"/>
      <c r="R124" s="152"/>
      <c r="S124" s="148"/>
      <c r="T124" s="148"/>
    </row>
    <row r="125" spans="2:20" x14ac:dyDescent="0.3">
      <c r="B125" s="148"/>
      <c r="C125" s="148"/>
      <c r="D125" s="148"/>
      <c r="E125" s="148"/>
      <c r="F125" s="148"/>
      <c r="G125" s="148"/>
      <c r="H125" s="148"/>
      <c r="I125" s="148"/>
      <c r="J125" s="152"/>
      <c r="K125" s="148"/>
      <c r="L125" s="152"/>
      <c r="M125" s="148"/>
      <c r="N125" s="148"/>
      <c r="O125" s="148"/>
      <c r="P125" s="152"/>
      <c r="Q125" s="148"/>
      <c r="R125" s="152"/>
      <c r="S125" s="148"/>
      <c r="T125" s="148"/>
    </row>
    <row r="126" spans="2:20" x14ac:dyDescent="0.3">
      <c r="B126" s="148"/>
      <c r="C126" s="148"/>
      <c r="D126" s="148"/>
      <c r="E126" s="148"/>
      <c r="F126" s="148"/>
      <c r="G126" s="148"/>
      <c r="H126" s="148"/>
      <c r="I126" s="148"/>
      <c r="J126" s="152"/>
      <c r="K126" s="148"/>
      <c r="L126" s="152"/>
      <c r="M126" s="148"/>
      <c r="N126" s="148"/>
      <c r="O126" s="148"/>
      <c r="P126" s="152"/>
      <c r="Q126" s="148"/>
      <c r="R126" s="152"/>
      <c r="S126" s="148"/>
      <c r="T126" s="148"/>
    </row>
    <row r="127" spans="2:20" x14ac:dyDescent="0.3">
      <c r="B127" s="148"/>
      <c r="C127" s="148"/>
      <c r="D127" s="148"/>
      <c r="E127" s="148"/>
      <c r="F127" s="148"/>
      <c r="G127" s="148"/>
      <c r="H127" s="148"/>
      <c r="I127" s="148"/>
      <c r="J127" s="152"/>
      <c r="K127" s="148"/>
      <c r="L127" s="152"/>
      <c r="M127" s="148"/>
      <c r="N127" s="148"/>
      <c r="O127" s="148"/>
      <c r="P127" s="152"/>
      <c r="Q127" s="148"/>
      <c r="R127" s="152"/>
      <c r="S127" s="148"/>
      <c r="T127" s="148"/>
    </row>
    <row r="128" spans="2:20" x14ac:dyDescent="0.3">
      <c r="B128" s="148"/>
      <c r="C128" s="148"/>
      <c r="D128" s="148"/>
      <c r="E128" s="148"/>
      <c r="F128" s="148"/>
      <c r="G128" s="148"/>
      <c r="H128" s="148"/>
      <c r="I128" s="148"/>
      <c r="J128" s="152"/>
      <c r="K128" s="148"/>
      <c r="L128" s="152"/>
      <c r="M128" s="148"/>
      <c r="N128" s="148"/>
      <c r="O128" s="148"/>
      <c r="P128" s="152"/>
      <c r="Q128" s="148"/>
      <c r="R128" s="152"/>
      <c r="S128" s="148"/>
      <c r="T128" s="148"/>
    </row>
    <row r="129" spans="2:20" x14ac:dyDescent="0.3">
      <c r="B129" s="148"/>
      <c r="C129" s="148"/>
      <c r="D129" s="148"/>
      <c r="E129" s="148"/>
      <c r="F129" s="148"/>
      <c r="G129" s="148"/>
      <c r="H129" s="148"/>
      <c r="I129" s="148"/>
      <c r="J129" s="152"/>
      <c r="K129" s="148"/>
      <c r="L129" s="152"/>
      <c r="M129" s="148"/>
      <c r="N129" s="148"/>
      <c r="O129" s="148"/>
      <c r="P129" s="152"/>
      <c r="Q129" s="148"/>
      <c r="R129" s="152"/>
      <c r="S129" s="148"/>
      <c r="T129" s="148"/>
    </row>
    <row r="130" spans="2:20" x14ac:dyDescent="0.3">
      <c r="B130" s="148"/>
      <c r="C130" s="148"/>
      <c r="D130" s="148"/>
      <c r="E130" s="148"/>
      <c r="F130" s="148"/>
      <c r="G130" s="148"/>
      <c r="H130" s="148"/>
      <c r="I130" s="148"/>
      <c r="J130" s="152"/>
      <c r="K130" s="148"/>
      <c r="L130" s="152"/>
      <c r="M130" s="148"/>
      <c r="N130" s="148"/>
      <c r="O130" s="148"/>
      <c r="P130" s="152"/>
      <c r="Q130" s="148"/>
      <c r="R130" s="152"/>
      <c r="S130" s="148"/>
      <c r="T130" s="148"/>
    </row>
    <row r="131" spans="2:20" x14ac:dyDescent="0.3">
      <c r="B131" s="148"/>
      <c r="C131" s="148"/>
      <c r="D131" s="148"/>
      <c r="E131" s="148"/>
      <c r="F131" s="148"/>
      <c r="G131" s="148"/>
      <c r="H131" s="148"/>
      <c r="I131" s="148"/>
      <c r="J131" s="152"/>
      <c r="K131" s="148"/>
      <c r="L131" s="152"/>
      <c r="M131" s="148"/>
      <c r="N131" s="148"/>
      <c r="O131" s="148"/>
      <c r="P131" s="152"/>
      <c r="Q131" s="148"/>
      <c r="R131" s="152"/>
      <c r="S131" s="148"/>
      <c r="T131" s="148"/>
    </row>
    <row r="132" spans="2:20" x14ac:dyDescent="0.3">
      <c r="B132" s="148"/>
      <c r="C132" s="148"/>
      <c r="D132" s="148"/>
      <c r="E132" s="148"/>
      <c r="F132" s="148"/>
      <c r="G132" s="148"/>
      <c r="H132" s="148"/>
      <c r="I132" s="148"/>
      <c r="J132" s="152"/>
      <c r="K132" s="148"/>
      <c r="L132" s="152"/>
      <c r="M132" s="148"/>
      <c r="N132" s="148"/>
      <c r="O132" s="148"/>
      <c r="P132" s="152"/>
      <c r="Q132" s="148"/>
      <c r="R132" s="152"/>
      <c r="S132" s="148"/>
      <c r="T132" s="148"/>
    </row>
    <row r="133" spans="2:20" x14ac:dyDescent="0.3">
      <c r="B133" s="148"/>
      <c r="C133" s="148"/>
      <c r="D133" s="148"/>
      <c r="E133" s="148"/>
      <c r="F133" s="148"/>
      <c r="G133" s="148"/>
      <c r="H133" s="148"/>
      <c r="I133" s="148"/>
      <c r="J133" s="152"/>
      <c r="K133" s="148"/>
      <c r="L133" s="152"/>
      <c r="M133" s="148"/>
      <c r="N133" s="148"/>
      <c r="O133" s="148"/>
      <c r="P133" s="152"/>
      <c r="Q133" s="148"/>
      <c r="R133" s="152"/>
      <c r="S133" s="148"/>
      <c r="T133" s="148"/>
    </row>
    <row r="134" spans="2:20" x14ac:dyDescent="0.3">
      <c r="B134" s="148"/>
      <c r="C134" s="148"/>
      <c r="D134" s="148"/>
      <c r="E134" s="148"/>
      <c r="F134" s="148"/>
      <c r="G134" s="148"/>
      <c r="H134" s="148"/>
      <c r="I134" s="148"/>
      <c r="J134" s="152"/>
      <c r="K134" s="148"/>
      <c r="L134" s="152"/>
      <c r="M134" s="148"/>
      <c r="N134" s="148"/>
      <c r="O134" s="148"/>
      <c r="P134" s="152"/>
      <c r="Q134" s="148"/>
      <c r="R134" s="152"/>
      <c r="S134" s="148"/>
      <c r="T134" s="148"/>
    </row>
    <row r="135" spans="2:20" x14ac:dyDescent="0.3">
      <c r="B135" s="148"/>
      <c r="C135" s="148"/>
      <c r="D135" s="148"/>
      <c r="E135" s="148"/>
      <c r="F135" s="148"/>
      <c r="G135" s="148"/>
      <c r="H135" s="148"/>
      <c r="I135" s="148"/>
      <c r="J135" s="152"/>
      <c r="K135" s="148"/>
      <c r="L135" s="152"/>
      <c r="M135" s="148"/>
      <c r="N135" s="148"/>
      <c r="O135" s="148"/>
      <c r="P135" s="152"/>
      <c r="Q135" s="148"/>
      <c r="R135" s="152"/>
      <c r="S135" s="148"/>
      <c r="T135" s="148"/>
    </row>
    <row r="136" spans="2:20" x14ac:dyDescent="0.3">
      <c r="B136" s="148"/>
      <c r="C136" s="148"/>
      <c r="D136" s="148"/>
      <c r="E136" s="148"/>
      <c r="F136" s="148"/>
      <c r="G136" s="148"/>
      <c r="H136" s="148"/>
      <c r="I136" s="148"/>
      <c r="J136" s="152"/>
      <c r="K136" s="148"/>
      <c r="L136" s="152"/>
      <c r="M136" s="148"/>
      <c r="N136" s="148"/>
      <c r="O136" s="148"/>
      <c r="P136" s="152"/>
      <c r="Q136" s="148"/>
      <c r="R136" s="152"/>
      <c r="S136" s="148"/>
      <c r="T136" s="148"/>
    </row>
    <row r="137" spans="2:20" x14ac:dyDescent="0.3">
      <c r="B137" s="148"/>
      <c r="C137" s="148"/>
      <c r="D137" s="148"/>
      <c r="E137" s="148"/>
      <c r="F137" s="148"/>
      <c r="G137" s="148"/>
      <c r="H137" s="148"/>
      <c r="I137" s="148"/>
      <c r="J137" s="152"/>
      <c r="K137" s="148"/>
      <c r="L137" s="152"/>
      <c r="M137" s="148"/>
      <c r="N137" s="148"/>
      <c r="O137" s="148"/>
      <c r="P137" s="152"/>
      <c r="Q137" s="148"/>
      <c r="R137" s="152"/>
      <c r="S137" s="148"/>
      <c r="T137" s="148"/>
    </row>
    <row r="138" spans="2:20" x14ac:dyDescent="0.3">
      <c r="B138" s="148"/>
      <c r="C138" s="148"/>
      <c r="D138" s="148"/>
      <c r="E138" s="148"/>
      <c r="F138" s="148"/>
      <c r="G138" s="148"/>
      <c r="H138" s="148"/>
      <c r="I138" s="148"/>
      <c r="J138" s="152"/>
      <c r="K138" s="148"/>
      <c r="L138" s="152"/>
      <c r="M138" s="148"/>
      <c r="N138" s="148"/>
      <c r="O138" s="148"/>
      <c r="P138" s="152"/>
      <c r="Q138" s="148"/>
      <c r="R138" s="152"/>
      <c r="S138" s="148"/>
      <c r="T138" s="148"/>
    </row>
    <row r="139" spans="2:20" x14ac:dyDescent="0.3">
      <c r="B139" s="148"/>
      <c r="C139" s="148"/>
      <c r="D139" s="148"/>
      <c r="E139" s="148"/>
      <c r="F139" s="148"/>
      <c r="G139" s="148"/>
      <c r="H139" s="148"/>
      <c r="I139" s="148"/>
      <c r="J139" s="152"/>
      <c r="K139" s="148"/>
      <c r="L139" s="152"/>
      <c r="M139" s="148"/>
      <c r="N139" s="148"/>
      <c r="O139" s="148"/>
      <c r="P139" s="152"/>
      <c r="Q139" s="148"/>
      <c r="R139" s="152"/>
      <c r="S139" s="148"/>
      <c r="T139" s="148"/>
    </row>
    <row r="140" spans="2:20" x14ac:dyDescent="0.3">
      <c r="B140" s="148"/>
      <c r="C140" s="148"/>
      <c r="D140" s="148"/>
      <c r="E140" s="148"/>
      <c r="F140" s="148"/>
      <c r="G140" s="148"/>
      <c r="H140" s="148"/>
      <c r="I140" s="148"/>
      <c r="J140" s="152"/>
      <c r="K140" s="148"/>
      <c r="L140" s="152"/>
      <c r="M140" s="148"/>
      <c r="N140" s="148"/>
      <c r="O140" s="148"/>
      <c r="P140" s="152"/>
      <c r="Q140" s="148"/>
      <c r="R140" s="152"/>
      <c r="S140" s="148"/>
      <c r="T140" s="148"/>
    </row>
    <row r="141" spans="2:20" x14ac:dyDescent="0.3">
      <c r="B141" s="148"/>
      <c r="C141" s="148"/>
      <c r="D141" s="148"/>
      <c r="E141" s="148"/>
      <c r="F141" s="148"/>
      <c r="G141" s="148"/>
      <c r="H141" s="148"/>
      <c r="I141" s="148"/>
      <c r="J141" s="152"/>
      <c r="K141" s="148"/>
      <c r="L141" s="152"/>
      <c r="M141" s="148"/>
      <c r="N141" s="148"/>
      <c r="O141" s="148"/>
      <c r="P141" s="152"/>
      <c r="Q141" s="148"/>
      <c r="R141" s="152"/>
      <c r="S141" s="148"/>
      <c r="T141" s="148"/>
    </row>
    <row r="142" spans="2:20" x14ac:dyDescent="0.3">
      <c r="B142" s="148"/>
      <c r="C142" s="148"/>
      <c r="D142" s="148"/>
      <c r="E142" s="148"/>
      <c r="F142" s="148"/>
      <c r="G142" s="148"/>
      <c r="H142" s="148"/>
      <c r="I142" s="148"/>
      <c r="J142" s="152"/>
      <c r="K142" s="148"/>
      <c r="L142" s="152"/>
      <c r="M142" s="148"/>
      <c r="N142" s="148"/>
      <c r="O142" s="148"/>
      <c r="P142" s="152"/>
      <c r="Q142" s="148"/>
      <c r="R142" s="152"/>
      <c r="S142" s="148"/>
      <c r="T142" s="148"/>
    </row>
    <row r="143" spans="2:20" x14ac:dyDescent="0.3">
      <c r="B143" s="148"/>
      <c r="C143" s="148"/>
      <c r="D143" s="148"/>
      <c r="E143" s="148"/>
      <c r="F143" s="148"/>
      <c r="G143" s="148"/>
      <c r="H143" s="148"/>
      <c r="I143" s="148"/>
      <c r="J143" s="152"/>
      <c r="K143" s="148"/>
      <c r="L143" s="152"/>
      <c r="M143" s="148"/>
      <c r="N143" s="148"/>
      <c r="O143" s="148"/>
      <c r="P143" s="152"/>
      <c r="Q143" s="148"/>
      <c r="R143" s="152"/>
      <c r="S143" s="148"/>
      <c r="T143" s="148"/>
    </row>
    <row r="144" spans="2:20" x14ac:dyDescent="0.3">
      <c r="B144" s="148"/>
      <c r="C144" s="148"/>
      <c r="D144" s="148"/>
      <c r="E144" s="148"/>
      <c r="F144" s="148"/>
      <c r="G144" s="148"/>
      <c r="H144" s="148"/>
      <c r="I144" s="148"/>
      <c r="J144" s="152"/>
      <c r="K144" s="148"/>
      <c r="L144" s="152"/>
      <c r="M144" s="148"/>
      <c r="N144" s="148"/>
      <c r="O144" s="148"/>
      <c r="P144" s="152"/>
      <c r="Q144" s="148"/>
      <c r="R144" s="152"/>
      <c r="S144" s="148"/>
      <c r="T144" s="148"/>
    </row>
    <row r="145" spans="2:20" x14ac:dyDescent="0.3">
      <c r="B145" s="148"/>
      <c r="C145" s="148"/>
      <c r="D145" s="148"/>
      <c r="E145" s="148"/>
      <c r="F145" s="148"/>
      <c r="G145" s="148"/>
      <c r="H145" s="148"/>
      <c r="I145" s="148"/>
      <c r="J145" s="152"/>
      <c r="K145" s="148"/>
      <c r="L145" s="152"/>
      <c r="M145" s="148"/>
      <c r="N145" s="148"/>
      <c r="O145" s="148"/>
      <c r="P145" s="152"/>
      <c r="Q145" s="148"/>
      <c r="R145" s="152"/>
      <c r="S145" s="148"/>
      <c r="T145" s="148"/>
    </row>
    <row r="146" spans="2:20" x14ac:dyDescent="0.3">
      <c r="B146" s="148"/>
      <c r="C146" s="148"/>
      <c r="D146" s="148"/>
      <c r="E146" s="148"/>
      <c r="F146" s="148"/>
      <c r="G146" s="148"/>
      <c r="H146" s="148"/>
      <c r="I146" s="148"/>
      <c r="J146" s="152"/>
      <c r="K146" s="148"/>
      <c r="L146" s="152"/>
      <c r="M146" s="148"/>
      <c r="N146" s="148"/>
      <c r="O146" s="148"/>
      <c r="P146" s="152"/>
      <c r="Q146" s="148"/>
      <c r="R146" s="152"/>
      <c r="S146" s="148"/>
      <c r="T146" s="148"/>
    </row>
    <row r="147" spans="2:20" x14ac:dyDescent="0.3">
      <c r="B147" s="148"/>
      <c r="C147" s="148"/>
      <c r="D147" s="148"/>
      <c r="E147" s="148"/>
      <c r="F147" s="148"/>
      <c r="G147" s="148"/>
      <c r="H147" s="148"/>
      <c r="I147" s="148"/>
      <c r="J147" s="152"/>
      <c r="K147" s="148"/>
      <c r="L147" s="152"/>
      <c r="M147" s="148"/>
      <c r="N147" s="148"/>
      <c r="O147" s="148"/>
      <c r="P147" s="152"/>
      <c r="Q147" s="148"/>
      <c r="R147" s="152"/>
      <c r="S147" s="148"/>
      <c r="T147" s="148"/>
    </row>
    <row r="148" spans="2:20" x14ac:dyDescent="0.3">
      <c r="B148" s="148"/>
      <c r="C148" s="148"/>
      <c r="D148" s="148"/>
      <c r="E148" s="148"/>
      <c r="F148" s="148"/>
      <c r="G148" s="148"/>
      <c r="H148" s="148"/>
      <c r="I148" s="148"/>
      <c r="J148" s="152"/>
      <c r="K148" s="148"/>
      <c r="L148" s="152"/>
      <c r="M148" s="148"/>
      <c r="N148" s="148"/>
      <c r="O148" s="148"/>
      <c r="P148" s="152"/>
      <c r="Q148" s="148"/>
      <c r="R148" s="152"/>
      <c r="S148" s="148"/>
      <c r="T148" s="148"/>
    </row>
    <row r="149" spans="2:20" x14ac:dyDescent="0.3">
      <c r="B149" s="148"/>
      <c r="C149" s="148"/>
      <c r="D149" s="148"/>
      <c r="E149" s="148"/>
      <c r="F149" s="148"/>
      <c r="G149" s="148"/>
      <c r="H149" s="148"/>
      <c r="I149" s="148"/>
      <c r="J149" s="152"/>
      <c r="K149" s="148"/>
      <c r="L149" s="152"/>
      <c r="M149" s="148"/>
      <c r="N149" s="148"/>
      <c r="O149" s="148"/>
      <c r="P149" s="152"/>
      <c r="Q149" s="148"/>
      <c r="R149" s="152"/>
      <c r="S149" s="148"/>
      <c r="T149" s="148"/>
    </row>
    <row r="150" spans="2:20" x14ac:dyDescent="0.3">
      <c r="B150" s="148"/>
      <c r="C150" s="148"/>
      <c r="D150" s="148"/>
      <c r="E150" s="148"/>
      <c r="F150" s="148"/>
      <c r="G150" s="148"/>
      <c r="H150" s="148"/>
      <c r="I150" s="148"/>
      <c r="J150" s="152"/>
      <c r="K150" s="148"/>
      <c r="L150" s="152"/>
      <c r="M150" s="148"/>
      <c r="N150" s="148"/>
      <c r="O150" s="148"/>
      <c r="P150" s="152"/>
      <c r="Q150" s="148"/>
      <c r="R150" s="152"/>
      <c r="S150" s="148"/>
      <c r="T150" s="148"/>
    </row>
    <row r="151" spans="2:20" x14ac:dyDescent="0.3">
      <c r="B151" s="148"/>
      <c r="C151" s="148"/>
      <c r="D151" s="148"/>
      <c r="E151" s="148"/>
      <c r="F151" s="148"/>
      <c r="G151" s="148"/>
      <c r="H151" s="148"/>
      <c r="I151" s="148"/>
      <c r="J151" s="152"/>
      <c r="K151" s="148"/>
      <c r="L151" s="152"/>
      <c r="M151" s="148"/>
      <c r="N151" s="148"/>
      <c r="O151" s="148"/>
      <c r="P151" s="152"/>
      <c r="Q151" s="148"/>
      <c r="R151" s="152"/>
      <c r="S151" s="148"/>
      <c r="T151" s="148"/>
    </row>
    <row r="152" spans="2:20" x14ac:dyDescent="0.3">
      <c r="B152" s="148"/>
      <c r="C152" s="148"/>
      <c r="D152" s="148"/>
      <c r="E152" s="148"/>
      <c r="F152" s="148"/>
      <c r="G152" s="148"/>
      <c r="H152" s="148"/>
      <c r="I152" s="148"/>
      <c r="J152" s="152"/>
      <c r="K152" s="148"/>
      <c r="L152" s="152"/>
      <c r="M152" s="148"/>
      <c r="N152" s="148"/>
      <c r="O152" s="148"/>
      <c r="P152" s="152"/>
      <c r="Q152" s="148"/>
      <c r="R152" s="152"/>
      <c r="S152" s="148"/>
      <c r="T152" s="148"/>
    </row>
    <row r="153" spans="2:20" x14ac:dyDescent="0.3">
      <c r="B153" s="148"/>
      <c r="C153" s="148"/>
      <c r="D153" s="148"/>
      <c r="E153" s="148"/>
      <c r="F153" s="148"/>
      <c r="G153" s="148"/>
      <c r="H153" s="148"/>
      <c r="I153" s="148"/>
      <c r="J153" s="152"/>
      <c r="K153" s="148"/>
      <c r="L153" s="152"/>
      <c r="M153" s="148"/>
      <c r="N153" s="148"/>
      <c r="O153" s="148"/>
      <c r="P153" s="152"/>
      <c r="Q153" s="148"/>
      <c r="R153" s="152"/>
      <c r="S153" s="148"/>
      <c r="T153" s="148"/>
    </row>
    <row r="154" spans="2:20" x14ac:dyDescent="0.3">
      <c r="B154" s="148"/>
      <c r="C154" s="148"/>
      <c r="D154" s="148"/>
      <c r="E154" s="148"/>
      <c r="F154" s="148"/>
      <c r="G154" s="148"/>
      <c r="H154" s="148"/>
      <c r="I154" s="148"/>
      <c r="J154" s="152"/>
      <c r="K154" s="148"/>
      <c r="L154" s="152"/>
      <c r="M154" s="148"/>
      <c r="N154" s="148"/>
      <c r="O154" s="148"/>
      <c r="P154" s="152"/>
      <c r="Q154" s="148"/>
      <c r="R154" s="152"/>
      <c r="S154" s="148"/>
      <c r="T154" s="148"/>
    </row>
    <row r="155" spans="2:20" x14ac:dyDescent="0.3">
      <c r="B155" s="148"/>
      <c r="C155" s="148"/>
      <c r="D155" s="148"/>
      <c r="E155" s="148"/>
      <c r="F155" s="148"/>
      <c r="G155" s="148"/>
      <c r="H155" s="148"/>
      <c r="I155" s="148"/>
      <c r="J155" s="152"/>
      <c r="K155" s="148"/>
      <c r="L155" s="152"/>
      <c r="M155" s="148"/>
      <c r="N155" s="148"/>
      <c r="O155" s="148"/>
      <c r="P155" s="152"/>
      <c r="Q155" s="148"/>
      <c r="R155" s="152"/>
      <c r="S155" s="148"/>
      <c r="T155" s="148"/>
    </row>
    <row r="156" spans="2:20" x14ac:dyDescent="0.3">
      <c r="B156" s="148"/>
      <c r="C156" s="148"/>
      <c r="D156" s="148"/>
      <c r="E156" s="148"/>
      <c r="F156" s="148"/>
      <c r="G156" s="148"/>
      <c r="H156" s="148"/>
      <c r="I156" s="148"/>
      <c r="J156" s="152"/>
      <c r="K156" s="148"/>
      <c r="L156" s="152"/>
      <c r="M156" s="148"/>
      <c r="N156" s="148"/>
      <c r="O156" s="148"/>
      <c r="P156" s="152"/>
      <c r="Q156" s="148"/>
      <c r="R156" s="152"/>
      <c r="S156" s="148"/>
      <c r="T156" s="148"/>
    </row>
    <row r="157" spans="2:20" x14ac:dyDescent="0.3">
      <c r="B157" s="148"/>
      <c r="C157" s="148"/>
      <c r="D157" s="148"/>
      <c r="E157" s="148"/>
      <c r="F157" s="148"/>
      <c r="G157" s="148"/>
      <c r="H157" s="148"/>
      <c r="I157" s="148"/>
      <c r="J157" s="152"/>
      <c r="K157" s="148"/>
      <c r="L157" s="152"/>
      <c r="M157" s="148"/>
      <c r="N157" s="148"/>
      <c r="O157" s="148"/>
      <c r="P157" s="152"/>
      <c r="Q157" s="148"/>
      <c r="R157" s="152"/>
      <c r="S157" s="148"/>
      <c r="T157" s="148"/>
    </row>
    <row r="158" spans="2:20" x14ac:dyDescent="0.3">
      <c r="B158" s="148"/>
      <c r="C158" s="148"/>
      <c r="D158" s="148"/>
      <c r="E158" s="148"/>
      <c r="F158" s="148"/>
      <c r="G158" s="148"/>
      <c r="H158" s="148"/>
      <c r="I158" s="148"/>
      <c r="J158" s="152"/>
      <c r="K158" s="148"/>
      <c r="L158" s="152"/>
      <c r="M158" s="148"/>
      <c r="N158" s="148"/>
      <c r="O158" s="148"/>
      <c r="P158" s="152"/>
      <c r="Q158" s="148"/>
      <c r="R158" s="152"/>
      <c r="S158" s="148"/>
      <c r="T158" s="148"/>
    </row>
    <row r="159" spans="2:20" x14ac:dyDescent="0.3">
      <c r="B159" s="148"/>
      <c r="C159" s="148"/>
      <c r="D159" s="148"/>
      <c r="E159" s="148"/>
      <c r="F159" s="148"/>
      <c r="G159" s="148"/>
      <c r="H159" s="148"/>
      <c r="I159" s="148"/>
      <c r="J159" s="152"/>
      <c r="K159" s="148"/>
      <c r="L159" s="152"/>
      <c r="M159" s="148"/>
      <c r="N159" s="148"/>
      <c r="O159" s="148"/>
      <c r="P159" s="152"/>
      <c r="Q159" s="148"/>
      <c r="R159" s="152"/>
      <c r="S159" s="148"/>
      <c r="T159" s="148"/>
    </row>
    <row r="160" spans="2:20" x14ac:dyDescent="0.3">
      <c r="B160" s="148"/>
      <c r="C160" s="148"/>
      <c r="D160" s="148"/>
      <c r="E160" s="148"/>
      <c r="F160" s="148"/>
      <c r="G160" s="148"/>
      <c r="H160" s="148"/>
      <c r="I160" s="148"/>
      <c r="J160" s="152"/>
      <c r="K160" s="148"/>
      <c r="L160" s="152"/>
      <c r="M160" s="148"/>
      <c r="N160" s="148"/>
      <c r="O160" s="148"/>
      <c r="P160" s="152"/>
      <c r="Q160" s="148"/>
      <c r="R160" s="152"/>
      <c r="S160" s="148"/>
      <c r="T160" s="148"/>
    </row>
    <row r="161" spans="2:20" x14ac:dyDescent="0.3">
      <c r="B161" s="148"/>
      <c r="C161" s="148"/>
      <c r="D161" s="148"/>
      <c r="E161" s="148"/>
      <c r="F161" s="148"/>
      <c r="G161" s="148"/>
      <c r="H161" s="148"/>
      <c r="I161" s="148"/>
      <c r="J161" s="152"/>
      <c r="K161" s="148"/>
      <c r="L161" s="152"/>
      <c r="M161" s="148"/>
      <c r="N161" s="148"/>
      <c r="O161" s="148"/>
      <c r="P161" s="152"/>
      <c r="Q161" s="148"/>
      <c r="R161" s="152"/>
      <c r="S161" s="148"/>
      <c r="T161" s="148"/>
    </row>
    <row r="162" spans="2:20" x14ac:dyDescent="0.3">
      <c r="B162" s="148"/>
      <c r="C162" s="148"/>
      <c r="D162" s="148"/>
      <c r="E162" s="148"/>
      <c r="F162" s="148"/>
      <c r="G162" s="148"/>
      <c r="H162" s="148"/>
      <c r="I162" s="148"/>
      <c r="J162" s="152"/>
      <c r="K162" s="148"/>
      <c r="L162" s="152"/>
      <c r="M162" s="148"/>
      <c r="N162" s="148"/>
      <c r="O162" s="148"/>
      <c r="P162" s="152"/>
      <c r="Q162" s="148"/>
      <c r="R162" s="152"/>
      <c r="S162" s="148"/>
      <c r="T162" s="148"/>
    </row>
    <row r="163" spans="2:20" x14ac:dyDescent="0.3">
      <c r="B163" s="148"/>
      <c r="C163" s="148"/>
      <c r="D163" s="148"/>
      <c r="E163" s="148"/>
      <c r="F163" s="148"/>
      <c r="G163" s="148"/>
      <c r="H163" s="148"/>
      <c r="I163" s="148"/>
      <c r="J163" s="152"/>
      <c r="K163" s="148"/>
      <c r="L163" s="152"/>
      <c r="M163" s="148"/>
      <c r="N163" s="148"/>
      <c r="O163" s="148"/>
      <c r="P163" s="152"/>
      <c r="Q163" s="148"/>
      <c r="R163" s="152"/>
      <c r="S163" s="148"/>
      <c r="T163" s="148"/>
    </row>
    <row r="164" spans="2:20" x14ac:dyDescent="0.3">
      <c r="B164" s="148"/>
      <c r="C164" s="148"/>
      <c r="D164" s="148"/>
      <c r="E164" s="148"/>
      <c r="F164" s="148"/>
      <c r="G164" s="148"/>
      <c r="H164" s="148"/>
      <c r="I164" s="148"/>
      <c r="J164" s="152"/>
      <c r="K164" s="148"/>
      <c r="L164" s="152"/>
      <c r="M164" s="148"/>
      <c r="N164" s="148"/>
      <c r="O164" s="148"/>
      <c r="P164" s="152"/>
      <c r="Q164" s="148"/>
      <c r="R164" s="152"/>
      <c r="S164" s="148"/>
      <c r="T164" s="148"/>
    </row>
    <row r="165" spans="2:20" x14ac:dyDescent="0.3">
      <c r="B165" s="148"/>
      <c r="C165" s="148"/>
      <c r="D165" s="148"/>
      <c r="E165" s="148"/>
      <c r="F165" s="148"/>
      <c r="G165" s="148"/>
      <c r="H165" s="148"/>
      <c r="I165" s="148"/>
      <c r="J165" s="152"/>
      <c r="K165" s="148"/>
      <c r="L165" s="152"/>
      <c r="M165" s="148"/>
      <c r="N165" s="148"/>
      <c r="O165" s="148"/>
      <c r="P165" s="152"/>
      <c r="Q165" s="148"/>
      <c r="R165" s="152"/>
      <c r="S165" s="148"/>
      <c r="T165" s="148"/>
    </row>
    <row r="166" spans="2:20" x14ac:dyDescent="0.3">
      <c r="B166" s="148"/>
      <c r="C166" s="148"/>
      <c r="D166" s="148"/>
      <c r="E166" s="148"/>
      <c r="F166" s="148"/>
      <c r="G166" s="148"/>
      <c r="H166" s="148"/>
      <c r="I166" s="148"/>
      <c r="J166" s="152"/>
      <c r="K166" s="148"/>
      <c r="L166" s="152"/>
      <c r="M166" s="148"/>
      <c r="N166" s="148"/>
      <c r="O166" s="148"/>
      <c r="P166" s="152"/>
      <c r="Q166" s="148"/>
      <c r="R166" s="152"/>
      <c r="S166" s="148"/>
      <c r="T166" s="148"/>
    </row>
    <row r="167" spans="2:20" x14ac:dyDescent="0.3">
      <c r="B167" s="148"/>
      <c r="C167" s="148"/>
      <c r="D167" s="148"/>
      <c r="E167" s="148"/>
      <c r="F167" s="148"/>
      <c r="G167" s="148"/>
      <c r="H167" s="148"/>
      <c r="I167" s="148"/>
      <c r="J167" s="152"/>
      <c r="K167" s="148"/>
      <c r="L167" s="152"/>
      <c r="M167" s="148"/>
      <c r="N167" s="148"/>
      <c r="O167" s="148"/>
      <c r="P167" s="152"/>
      <c r="Q167" s="148"/>
      <c r="R167" s="152"/>
      <c r="S167" s="148"/>
      <c r="T167" s="148"/>
    </row>
    <row r="168" spans="2:20" x14ac:dyDescent="0.3">
      <c r="B168" s="148"/>
      <c r="C168" s="148"/>
      <c r="D168" s="148"/>
      <c r="E168" s="148"/>
      <c r="F168" s="148"/>
      <c r="G168" s="148"/>
      <c r="H168" s="148"/>
      <c r="I168" s="148"/>
      <c r="J168" s="152"/>
      <c r="K168" s="148"/>
      <c r="L168" s="152"/>
      <c r="M168" s="148"/>
      <c r="N168" s="148"/>
      <c r="O168" s="148"/>
      <c r="P168" s="152"/>
      <c r="Q168" s="148"/>
      <c r="R168" s="152"/>
      <c r="S168" s="148"/>
      <c r="T168" s="148"/>
    </row>
    <row r="169" spans="2:20" x14ac:dyDescent="0.3">
      <c r="B169" s="148"/>
      <c r="C169" s="148"/>
      <c r="D169" s="148"/>
      <c r="E169" s="148"/>
      <c r="F169" s="148"/>
      <c r="G169" s="148"/>
      <c r="H169" s="148"/>
      <c r="I169" s="148"/>
      <c r="J169" s="152"/>
      <c r="K169" s="148"/>
      <c r="L169" s="152"/>
      <c r="M169" s="148"/>
      <c r="N169" s="148"/>
      <c r="O169" s="148"/>
      <c r="P169" s="152"/>
      <c r="Q169" s="148"/>
      <c r="R169" s="152"/>
      <c r="S169" s="148"/>
      <c r="T169" s="148"/>
    </row>
    <row r="170" spans="2:20" x14ac:dyDescent="0.3">
      <c r="B170" s="148"/>
      <c r="C170" s="148"/>
      <c r="D170" s="148"/>
      <c r="E170" s="148"/>
      <c r="F170" s="148"/>
      <c r="G170" s="148"/>
      <c r="H170" s="148"/>
      <c r="I170" s="148"/>
      <c r="J170" s="152"/>
      <c r="K170" s="148"/>
      <c r="L170" s="152"/>
      <c r="M170" s="148"/>
      <c r="N170" s="148"/>
      <c r="O170" s="148"/>
      <c r="P170" s="152"/>
      <c r="Q170" s="148"/>
      <c r="R170" s="152"/>
      <c r="S170" s="148"/>
      <c r="T170" s="148"/>
    </row>
    <row r="171" spans="2:20" x14ac:dyDescent="0.3">
      <c r="B171" s="148"/>
      <c r="C171" s="148"/>
      <c r="D171" s="148"/>
      <c r="E171" s="148"/>
      <c r="F171" s="148"/>
      <c r="G171" s="148"/>
      <c r="H171" s="148"/>
      <c r="I171" s="148"/>
      <c r="J171" s="152"/>
      <c r="K171" s="148"/>
      <c r="L171" s="152"/>
      <c r="M171" s="148"/>
      <c r="N171" s="148"/>
      <c r="O171" s="148"/>
      <c r="P171" s="152"/>
      <c r="Q171" s="148"/>
      <c r="R171" s="152"/>
      <c r="S171" s="148"/>
      <c r="T171" s="148"/>
    </row>
    <row r="172" spans="2:20" x14ac:dyDescent="0.3">
      <c r="B172" s="148"/>
      <c r="C172" s="148"/>
      <c r="D172" s="148"/>
      <c r="E172" s="148"/>
      <c r="F172" s="148"/>
      <c r="G172" s="148"/>
      <c r="H172" s="148"/>
      <c r="I172" s="148"/>
      <c r="J172" s="152"/>
      <c r="K172" s="148"/>
      <c r="L172" s="152"/>
      <c r="M172" s="148"/>
      <c r="N172" s="148"/>
      <c r="O172" s="148"/>
      <c r="P172" s="152"/>
      <c r="Q172" s="148"/>
      <c r="R172" s="152"/>
      <c r="S172" s="148"/>
      <c r="T172" s="148"/>
    </row>
    <row r="173" spans="2:20" x14ac:dyDescent="0.3">
      <c r="B173" s="148"/>
      <c r="C173" s="148"/>
      <c r="D173" s="148"/>
      <c r="E173" s="148"/>
      <c r="F173" s="148"/>
      <c r="G173" s="148"/>
      <c r="H173" s="148"/>
      <c r="I173" s="148"/>
      <c r="J173" s="152"/>
      <c r="K173" s="148"/>
      <c r="L173" s="152"/>
      <c r="M173" s="148"/>
      <c r="N173" s="148"/>
      <c r="O173" s="148"/>
      <c r="P173" s="152"/>
      <c r="Q173" s="148"/>
      <c r="R173" s="152"/>
      <c r="S173" s="148"/>
      <c r="T173" s="148"/>
    </row>
    <row r="174" spans="2:20" x14ac:dyDescent="0.3">
      <c r="B174" s="148"/>
      <c r="C174" s="148"/>
      <c r="D174" s="148"/>
      <c r="E174" s="148"/>
      <c r="F174" s="148"/>
      <c r="G174" s="148"/>
      <c r="H174" s="148"/>
      <c r="I174" s="148"/>
      <c r="J174" s="152"/>
      <c r="K174" s="148"/>
      <c r="L174" s="152"/>
      <c r="M174" s="148"/>
      <c r="N174" s="148"/>
      <c r="O174" s="148"/>
      <c r="P174" s="152"/>
      <c r="Q174" s="148"/>
      <c r="R174" s="152"/>
      <c r="S174" s="148"/>
      <c r="T174" s="148"/>
    </row>
    <row r="175" spans="2:20" x14ac:dyDescent="0.3">
      <c r="B175" s="148"/>
      <c r="C175" s="148"/>
      <c r="D175" s="148"/>
      <c r="E175" s="148"/>
      <c r="F175" s="148"/>
      <c r="G175" s="148"/>
      <c r="H175" s="148"/>
      <c r="I175" s="148"/>
      <c r="J175" s="152"/>
      <c r="K175" s="148"/>
      <c r="L175" s="152"/>
      <c r="M175" s="148"/>
      <c r="N175" s="148"/>
      <c r="O175" s="148"/>
      <c r="P175" s="152"/>
      <c r="Q175" s="148"/>
      <c r="R175" s="152"/>
      <c r="S175" s="148"/>
      <c r="T175" s="148"/>
    </row>
    <row r="176" spans="2:20" x14ac:dyDescent="0.3">
      <c r="B176" s="148"/>
      <c r="C176" s="148"/>
      <c r="D176" s="148"/>
      <c r="E176" s="148"/>
      <c r="F176" s="148"/>
      <c r="G176" s="148"/>
      <c r="H176" s="148"/>
      <c r="I176" s="148"/>
      <c r="J176" s="152"/>
      <c r="K176" s="148"/>
      <c r="L176" s="152"/>
      <c r="M176" s="148"/>
      <c r="N176" s="148"/>
      <c r="O176" s="148"/>
      <c r="P176" s="152"/>
      <c r="Q176" s="148"/>
      <c r="R176" s="152"/>
      <c r="S176" s="148"/>
      <c r="T176" s="148"/>
    </row>
    <row r="177" spans="2:20" x14ac:dyDescent="0.3">
      <c r="B177" s="148"/>
      <c r="C177" s="148"/>
      <c r="D177" s="148"/>
      <c r="E177" s="148"/>
      <c r="F177" s="148"/>
      <c r="G177" s="148"/>
      <c r="H177" s="148"/>
      <c r="I177" s="148"/>
      <c r="J177" s="152"/>
      <c r="K177" s="148"/>
      <c r="L177" s="152"/>
      <c r="M177" s="148"/>
      <c r="N177" s="148"/>
      <c r="O177" s="148"/>
      <c r="P177" s="152"/>
      <c r="Q177" s="148"/>
      <c r="R177" s="152"/>
      <c r="S177" s="148"/>
      <c r="T177" s="148"/>
    </row>
    <row r="178" spans="2:20" x14ac:dyDescent="0.3">
      <c r="B178" s="148"/>
      <c r="C178" s="148"/>
      <c r="D178" s="148"/>
      <c r="E178" s="148"/>
      <c r="F178" s="148"/>
      <c r="G178" s="148"/>
      <c r="H178" s="148"/>
      <c r="I178" s="148"/>
      <c r="J178" s="152"/>
      <c r="K178" s="148"/>
      <c r="L178" s="152"/>
      <c r="M178" s="148"/>
      <c r="N178" s="148"/>
      <c r="O178" s="148"/>
      <c r="P178" s="152"/>
      <c r="Q178" s="148"/>
      <c r="R178" s="152"/>
      <c r="S178" s="148"/>
      <c r="T178" s="148"/>
    </row>
    <row r="179" spans="2:20" x14ac:dyDescent="0.3">
      <c r="B179" s="148"/>
      <c r="C179" s="148"/>
      <c r="D179" s="148"/>
      <c r="E179" s="148"/>
      <c r="F179" s="148"/>
      <c r="G179" s="148"/>
      <c r="H179" s="148"/>
      <c r="I179" s="148"/>
      <c r="J179" s="152"/>
      <c r="K179" s="148"/>
      <c r="L179" s="152"/>
      <c r="M179" s="148"/>
      <c r="N179" s="148"/>
      <c r="O179" s="148"/>
      <c r="P179" s="152"/>
      <c r="Q179" s="148"/>
      <c r="R179" s="152"/>
      <c r="S179" s="148"/>
      <c r="T179" s="148"/>
    </row>
    <row r="180" spans="2:20" x14ac:dyDescent="0.3">
      <c r="B180" s="148"/>
      <c r="C180" s="148"/>
      <c r="D180" s="148"/>
      <c r="E180" s="148"/>
      <c r="F180" s="148"/>
      <c r="G180" s="148"/>
      <c r="H180" s="148"/>
      <c r="I180" s="148"/>
      <c r="J180" s="152"/>
      <c r="K180" s="148"/>
      <c r="L180" s="152"/>
      <c r="M180" s="148"/>
      <c r="N180" s="148"/>
      <c r="O180" s="148"/>
      <c r="P180" s="152"/>
      <c r="Q180" s="148"/>
      <c r="R180" s="152"/>
      <c r="S180" s="148"/>
      <c r="T180" s="148"/>
    </row>
    <row r="181" spans="2:20" x14ac:dyDescent="0.3">
      <c r="B181" s="148"/>
      <c r="C181" s="148"/>
      <c r="D181" s="148"/>
      <c r="E181" s="148"/>
      <c r="F181" s="148"/>
      <c r="G181" s="148"/>
      <c r="H181" s="148"/>
      <c r="I181" s="148"/>
      <c r="J181" s="152"/>
      <c r="K181" s="148"/>
      <c r="L181" s="152"/>
      <c r="M181" s="148"/>
      <c r="N181" s="148"/>
      <c r="O181" s="148"/>
      <c r="P181" s="152"/>
      <c r="Q181" s="148"/>
      <c r="R181" s="152"/>
      <c r="S181" s="148"/>
      <c r="T181" s="148"/>
    </row>
    <row r="182" spans="2:20" x14ac:dyDescent="0.3">
      <c r="B182" s="148"/>
      <c r="C182" s="148"/>
      <c r="D182" s="148"/>
      <c r="E182" s="148"/>
      <c r="F182" s="148"/>
      <c r="G182" s="148"/>
      <c r="H182" s="148"/>
      <c r="I182" s="148"/>
      <c r="J182" s="152"/>
      <c r="K182" s="148"/>
      <c r="L182" s="152"/>
      <c r="M182" s="148"/>
      <c r="N182" s="148"/>
      <c r="O182" s="148"/>
      <c r="P182" s="152"/>
      <c r="Q182" s="148"/>
      <c r="R182" s="152"/>
      <c r="S182" s="148"/>
      <c r="T182" s="148"/>
    </row>
    <row r="183" spans="2:20" x14ac:dyDescent="0.3">
      <c r="B183" s="148"/>
      <c r="C183" s="148"/>
      <c r="D183" s="148"/>
      <c r="E183" s="148"/>
      <c r="F183" s="148"/>
      <c r="G183" s="148"/>
      <c r="H183" s="148"/>
      <c r="I183" s="148"/>
      <c r="J183" s="152"/>
      <c r="K183" s="148"/>
      <c r="L183" s="152"/>
      <c r="M183" s="148"/>
      <c r="N183" s="148"/>
      <c r="O183" s="148"/>
      <c r="P183" s="152"/>
      <c r="Q183" s="148"/>
      <c r="R183" s="152"/>
      <c r="S183" s="148"/>
      <c r="T183" s="148"/>
    </row>
    <row r="184" spans="2:20" x14ac:dyDescent="0.3">
      <c r="B184" s="148"/>
      <c r="C184" s="148"/>
      <c r="D184" s="148"/>
      <c r="E184" s="148"/>
      <c r="F184" s="148"/>
      <c r="G184" s="148"/>
      <c r="H184" s="148"/>
      <c r="I184" s="148"/>
      <c r="J184" s="152"/>
      <c r="K184" s="148"/>
      <c r="L184" s="152"/>
      <c r="M184" s="148"/>
      <c r="N184" s="148"/>
      <c r="O184" s="148"/>
      <c r="P184" s="152"/>
      <c r="Q184" s="148"/>
      <c r="R184" s="152"/>
      <c r="S184" s="148"/>
      <c r="T184" s="148"/>
    </row>
    <row r="185" spans="2:20" x14ac:dyDescent="0.3">
      <c r="B185" s="148"/>
      <c r="C185" s="148"/>
      <c r="D185" s="148"/>
      <c r="E185" s="148"/>
      <c r="F185" s="148"/>
      <c r="G185" s="148"/>
      <c r="H185" s="148"/>
      <c r="I185" s="148"/>
      <c r="J185" s="152"/>
      <c r="K185" s="148"/>
      <c r="L185" s="152"/>
      <c r="M185" s="148"/>
      <c r="N185" s="148"/>
      <c r="O185" s="148"/>
      <c r="P185" s="152"/>
      <c r="Q185" s="148"/>
      <c r="R185" s="152"/>
      <c r="S185" s="148"/>
      <c r="T185" s="148"/>
    </row>
    <row r="186" spans="2:20" x14ac:dyDescent="0.3">
      <c r="B186" s="148"/>
      <c r="C186" s="148"/>
      <c r="D186" s="148"/>
      <c r="E186" s="148"/>
      <c r="F186" s="148"/>
      <c r="G186" s="148"/>
      <c r="H186" s="148"/>
      <c r="I186" s="148"/>
      <c r="J186" s="152"/>
      <c r="K186" s="148"/>
      <c r="L186" s="152"/>
      <c r="M186" s="148"/>
      <c r="N186" s="148"/>
      <c r="O186" s="148"/>
      <c r="P186" s="152"/>
      <c r="Q186" s="148"/>
      <c r="R186" s="152"/>
      <c r="S186" s="148"/>
      <c r="T186" s="148"/>
    </row>
    <row r="187" spans="2:20" x14ac:dyDescent="0.3">
      <c r="B187" s="148"/>
      <c r="C187" s="148"/>
      <c r="D187" s="148"/>
      <c r="E187" s="148"/>
      <c r="F187" s="148"/>
      <c r="G187" s="148"/>
      <c r="H187" s="148"/>
      <c r="I187" s="148"/>
      <c r="J187" s="152"/>
      <c r="K187" s="148"/>
      <c r="L187" s="152"/>
      <c r="M187" s="148"/>
      <c r="N187" s="148"/>
      <c r="O187" s="148"/>
      <c r="P187" s="152"/>
      <c r="Q187" s="148"/>
      <c r="R187" s="152"/>
      <c r="S187" s="148"/>
      <c r="T187" s="148"/>
    </row>
    <row r="188" spans="2:20" x14ac:dyDescent="0.3">
      <c r="B188" s="148"/>
      <c r="C188" s="148"/>
      <c r="D188" s="148"/>
      <c r="E188" s="148"/>
      <c r="F188" s="148"/>
      <c r="G188" s="148"/>
      <c r="H188" s="148"/>
      <c r="I188" s="148"/>
      <c r="J188" s="152"/>
      <c r="K188" s="148"/>
      <c r="L188" s="152"/>
      <c r="M188" s="148"/>
      <c r="N188" s="148"/>
      <c r="O188" s="148"/>
      <c r="P188" s="152"/>
      <c r="Q188" s="148"/>
      <c r="R188" s="152"/>
      <c r="S188" s="148"/>
      <c r="T188" s="148"/>
    </row>
    <row r="189" spans="2:20" x14ac:dyDescent="0.3">
      <c r="B189" s="148"/>
      <c r="C189" s="148"/>
      <c r="D189" s="148"/>
      <c r="E189" s="148"/>
      <c r="F189" s="148"/>
      <c r="G189" s="148"/>
      <c r="H189" s="148"/>
      <c r="I189" s="148"/>
      <c r="J189" s="152"/>
      <c r="K189" s="148"/>
      <c r="L189" s="152"/>
      <c r="M189" s="148"/>
      <c r="N189" s="148"/>
      <c r="O189" s="148"/>
      <c r="P189" s="152"/>
      <c r="Q189" s="148"/>
      <c r="R189" s="152"/>
      <c r="S189" s="148"/>
      <c r="T189" s="148"/>
    </row>
    <row r="190" spans="2:20" x14ac:dyDescent="0.3">
      <c r="B190" s="148"/>
      <c r="C190" s="148"/>
      <c r="D190" s="148"/>
      <c r="E190" s="148"/>
      <c r="F190" s="148"/>
      <c r="G190" s="148"/>
      <c r="H190" s="148"/>
      <c r="I190" s="148"/>
      <c r="J190" s="152"/>
      <c r="K190" s="148"/>
      <c r="L190" s="152"/>
      <c r="M190" s="148"/>
      <c r="N190" s="148"/>
      <c r="O190" s="148"/>
      <c r="P190" s="152"/>
      <c r="Q190" s="148"/>
      <c r="R190" s="152"/>
      <c r="S190" s="148"/>
      <c r="T190" s="148"/>
    </row>
    <row r="191" spans="2:20" x14ac:dyDescent="0.3">
      <c r="B191" s="148"/>
      <c r="C191" s="148"/>
      <c r="D191" s="148"/>
      <c r="E191" s="148"/>
      <c r="F191" s="148"/>
      <c r="G191" s="148"/>
      <c r="H191" s="148"/>
      <c r="I191" s="148"/>
      <c r="J191" s="152"/>
      <c r="K191" s="148"/>
      <c r="L191" s="152"/>
      <c r="M191" s="148"/>
      <c r="N191" s="148"/>
      <c r="O191" s="148"/>
      <c r="P191" s="152"/>
      <c r="Q191" s="148"/>
      <c r="R191" s="152"/>
      <c r="S191" s="148"/>
      <c r="T191" s="148"/>
    </row>
    <row r="192" spans="2:20" x14ac:dyDescent="0.3">
      <c r="B192" s="148"/>
      <c r="C192" s="148"/>
      <c r="D192" s="148"/>
      <c r="E192" s="148"/>
      <c r="F192" s="148"/>
      <c r="G192" s="148"/>
      <c r="H192" s="148"/>
      <c r="I192" s="148"/>
      <c r="J192" s="152"/>
      <c r="K192" s="148"/>
      <c r="L192" s="152"/>
      <c r="M192" s="148"/>
      <c r="N192" s="148"/>
      <c r="O192" s="148"/>
      <c r="P192" s="152"/>
      <c r="Q192" s="148"/>
      <c r="R192" s="152"/>
      <c r="S192" s="148"/>
      <c r="T192" s="148"/>
    </row>
    <row r="193" spans="2:20" x14ac:dyDescent="0.3">
      <c r="B193" s="148"/>
      <c r="C193" s="148"/>
      <c r="D193" s="148"/>
      <c r="E193" s="148"/>
      <c r="F193" s="148"/>
      <c r="G193" s="148"/>
      <c r="H193" s="148"/>
      <c r="I193" s="148"/>
      <c r="J193" s="152"/>
      <c r="K193" s="148"/>
      <c r="L193" s="152"/>
      <c r="M193" s="148"/>
      <c r="N193" s="148"/>
      <c r="O193" s="148"/>
      <c r="P193" s="152"/>
      <c r="Q193" s="148"/>
      <c r="R193" s="152"/>
      <c r="S193" s="148"/>
      <c r="T193" s="148"/>
    </row>
    <row r="194" spans="2:20" x14ac:dyDescent="0.3">
      <c r="B194" s="148"/>
      <c r="C194" s="148"/>
      <c r="D194" s="148"/>
      <c r="E194" s="148"/>
      <c r="F194" s="148"/>
      <c r="G194" s="148"/>
      <c r="H194" s="148"/>
      <c r="I194" s="148"/>
      <c r="J194" s="152"/>
      <c r="K194" s="148"/>
      <c r="L194" s="152"/>
      <c r="M194" s="148"/>
      <c r="N194" s="148"/>
      <c r="O194" s="148"/>
      <c r="P194" s="152"/>
      <c r="Q194" s="148"/>
      <c r="R194" s="152"/>
      <c r="S194" s="148"/>
      <c r="T194" s="148"/>
    </row>
    <row r="195" spans="2:20" x14ac:dyDescent="0.3">
      <c r="B195" s="148"/>
      <c r="C195" s="148"/>
      <c r="D195" s="148"/>
      <c r="E195" s="148"/>
      <c r="F195" s="148"/>
      <c r="G195" s="148"/>
      <c r="H195" s="148"/>
      <c r="I195" s="148"/>
      <c r="J195" s="152"/>
      <c r="K195" s="148"/>
      <c r="L195" s="152"/>
      <c r="M195" s="148"/>
      <c r="N195" s="148"/>
      <c r="O195" s="148"/>
      <c r="P195" s="152"/>
      <c r="Q195" s="148"/>
      <c r="R195" s="152"/>
      <c r="S195" s="148"/>
      <c r="T195" s="148"/>
    </row>
    <row r="196" spans="2:20" x14ac:dyDescent="0.3">
      <c r="B196" s="148"/>
      <c r="C196" s="148"/>
      <c r="D196" s="148"/>
      <c r="E196" s="148"/>
      <c r="F196" s="148"/>
      <c r="G196" s="148"/>
      <c r="H196" s="148"/>
      <c r="I196" s="148"/>
      <c r="J196" s="152"/>
      <c r="K196" s="148"/>
      <c r="L196" s="152"/>
      <c r="M196" s="148"/>
      <c r="N196" s="148"/>
      <c r="O196" s="148"/>
      <c r="P196" s="152"/>
      <c r="Q196" s="148"/>
      <c r="R196" s="152"/>
      <c r="S196" s="148"/>
      <c r="T196" s="148"/>
    </row>
    <row r="197" spans="2:20" x14ac:dyDescent="0.3">
      <c r="B197" s="148"/>
      <c r="C197" s="148"/>
      <c r="D197" s="148"/>
      <c r="E197" s="148"/>
      <c r="F197" s="148"/>
      <c r="G197" s="148"/>
      <c r="H197" s="148"/>
      <c r="I197" s="148"/>
      <c r="J197" s="152"/>
      <c r="K197" s="148"/>
      <c r="L197" s="152"/>
      <c r="M197" s="148"/>
      <c r="N197" s="148"/>
      <c r="O197" s="148"/>
      <c r="P197" s="152"/>
      <c r="Q197" s="148"/>
      <c r="R197" s="152"/>
      <c r="S197" s="148"/>
      <c r="T197" s="148"/>
    </row>
    <row r="198" spans="2:20" x14ac:dyDescent="0.3">
      <c r="B198" s="148"/>
      <c r="C198" s="148"/>
      <c r="D198" s="148"/>
      <c r="E198" s="148"/>
      <c r="F198" s="148"/>
      <c r="G198" s="148"/>
      <c r="H198" s="148"/>
      <c r="I198" s="148"/>
      <c r="J198" s="152"/>
      <c r="K198" s="148"/>
      <c r="L198" s="152"/>
      <c r="M198" s="148"/>
      <c r="N198" s="148"/>
      <c r="O198" s="148"/>
      <c r="P198" s="152"/>
      <c r="Q198" s="148"/>
      <c r="R198" s="152"/>
      <c r="S198" s="148"/>
      <c r="T198" s="148"/>
    </row>
    <row r="199" spans="2:20" x14ac:dyDescent="0.3">
      <c r="B199" s="148"/>
      <c r="C199" s="148"/>
      <c r="D199" s="148"/>
      <c r="E199" s="148"/>
      <c r="F199" s="148"/>
      <c r="G199" s="148"/>
      <c r="H199" s="148"/>
      <c r="I199" s="148"/>
      <c r="J199" s="152"/>
      <c r="K199" s="148"/>
      <c r="L199" s="152"/>
      <c r="M199" s="148"/>
      <c r="N199" s="148"/>
      <c r="O199" s="148"/>
      <c r="P199" s="152"/>
      <c r="Q199" s="148"/>
      <c r="R199" s="152"/>
      <c r="S199" s="148"/>
      <c r="T199" s="148"/>
    </row>
    <row r="200" spans="2:20" x14ac:dyDescent="0.3">
      <c r="B200" s="148"/>
      <c r="C200" s="148"/>
      <c r="D200" s="148"/>
      <c r="E200" s="148"/>
      <c r="F200" s="148"/>
      <c r="G200" s="148"/>
      <c r="H200" s="148"/>
      <c r="I200" s="148"/>
      <c r="J200" s="152"/>
      <c r="K200" s="148"/>
      <c r="L200" s="152"/>
      <c r="M200" s="148"/>
      <c r="N200" s="148"/>
      <c r="O200" s="148"/>
      <c r="P200" s="152"/>
      <c r="Q200" s="148"/>
      <c r="R200" s="152"/>
      <c r="S200" s="148"/>
      <c r="T200" s="148"/>
    </row>
    <row r="201" spans="2:20" x14ac:dyDescent="0.3">
      <c r="B201" s="148"/>
      <c r="C201" s="148"/>
      <c r="D201" s="148"/>
      <c r="E201" s="148"/>
      <c r="F201" s="148"/>
      <c r="G201" s="148"/>
      <c r="H201" s="148"/>
      <c r="I201" s="148"/>
      <c r="J201" s="152"/>
      <c r="K201" s="148"/>
      <c r="L201" s="152"/>
      <c r="M201" s="148"/>
      <c r="N201" s="148"/>
      <c r="O201" s="148"/>
      <c r="P201" s="152"/>
      <c r="Q201" s="148"/>
      <c r="R201" s="152"/>
      <c r="S201" s="148"/>
      <c r="T201" s="148"/>
    </row>
    <row r="202" spans="2:20" x14ac:dyDescent="0.3">
      <c r="B202" s="148"/>
      <c r="C202" s="148"/>
      <c r="D202" s="148"/>
      <c r="E202" s="148"/>
      <c r="F202" s="148"/>
      <c r="G202" s="148"/>
      <c r="H202" s="148"/>
      <c r="I202" s="148"/>
      <c r="J202" s="152"/>
      <c r="K202" s="148"/>
      <c r="L202" s="152"/>
      <c r="M202" s="148"/>
      <c r="N202" s="148"/>
      <c r="O202" s="148"/>
      <c r="P202" s="152"/>
      <c r="Q202" s="148"/>
      <c r="R202" s="152"/>
      <c r="S202" s="148"/>
      <c r="T202" s="148"/>
    </row>
    <row r="203" spans="2:20" x14ac:dyDescent="0.3">
      <c r="B203" s="148"/>
      <c r="C203" s="148"/>
      <c r="D203" s="148"/>
      <c r="E203" s="148"/>
      <c r="F203" s="148"/>
      <c r="G203" s="148"/>
      <c r="H203" s="148"/>
      <c r="I203" s="148"/>
      <c r="J203" s="152"/>
      <c r="K203" s="148"/>
      <c r="L203" s="152"/>
      <c r="M203" s="148"/>
      <c r="N203" s="148"/>
      <c r="O203" s="148"/>
      <c r="P203" s="152"/>
      <c r="Q203" s="148"/>
      <c r="R203" s="152"/>
      <c r="S203" s="148"/>
      <c r="T203" s="148"/>
    </row>
    <row r="204" spans="2:20" x14ac:dyDescent="0.3">
      <c r="B204" s="148"/>
      <c r="C204" s="148"/>
      <c r="D204" s="148"/>
      <c r="E204" s="148"/>
      <c r="F204" s="148"/>
      <c r="G204" s="148"/>
      <c r="H204" s="148"/>
      <c r="I204" s="148"/>
      <c r="J204" s="152"/>
      <c r="K204" s="148"/>
      <c r="L204" s="152"/>
      <c r="M204" s="148"/>
      <c r="N204" s="148"/>
      <c r="O204" s="148"/>
      <c r="P204" s="152"/>
      <c r="Q204" s="148"/>
      <c r="R204" s="152"/>
      <c r="S204" s="148"/>
      <c r="T204" s="148"/>
    </row>
    <row r="205" spans="2:20" x14ac:dyDescent="0.3">
      <c r="B205" s="148"/>
      <c r="C205" s="148"/>
      <c r="D205" s="148"/>
      <c r="E205" s="148"/>
      <c r="F205" s="148"/>
      <c r="G205" s="148"/>
      <c r="H205" s="148"/>
      <c r="I205" s="148"/>
      <c r="J205" s="152"/>
      <c r="K205" s="148"/>
      <c r="L205" s="152"/>
      <c r="M205" s="148"/>
      <c r="N205" s="148"/>
      <c r="O205" s="148"/>
      <c r="P205" s="152"/>
      <c r="Q205" s="148"/>
      <c r="R205" s="152"/>
      <c r="S205" s="148"/>
      <c r="T205" s="148"/>
    </row>
    <row r="206" spans="2:20" x14ac:dyDescent="0.3">
      <c r="B206" s="148"/>
      <c r="C206" s="148"/>
      <c r="D206" s="148"/>
      <c r="E206" s="148"/>
      <c r="F206" s="148"/>
      <c r="G206" s="148"/>
      <c r="H206" s="148"/>
      <c r="I206" s="148"/>
      <c r="J206" s="152"/>
      <c r="K206" s="148"/>
      <c r="L206" s="152"/>
      <c r="M206" s="148"/>
      <c r="N206" s="148"/>
      <c r="O206" s="148"/>
      <c r="P206" s="152"/>
      <c r="Q206" s="148"/>
      <c r="R206" s="152"/>
      <c r="S206" s="148"/>
      <c r="T206" s="148"/>
    </row>
    <row r="207" spans="2:20" x14ac:dyDescent="0.3">
      <c r="B207" s="148"/>
      <c r="C207" s="148"/>
      <c r="D207" s="148"/>
      <c r="E207" s="148"/>
      <c r="F207" s="148"/>
      <c r="G207" s="148"/>
      <c r="H207" s="148"/>
      <c r="I207" s="148"/>
      <c r="J207" s="152"/>
      <c r="K207" s="148"/>
      <c r="L207" s="152"/>
      <c r="M207" s="148"/>
      <c r="N207" s="148"/>
      <c r="O207" s="148"/>
      <c r="P207" s="152"/>
      <c r="Q207" s="148"/>
      <c r="R207" s="152"/>
      <c r="S207" s="148"/>
      <c r="T207" s="148"/>
    </row>
    <row r="208" spans="2:20" x14ac:dyDescent="0.3">
      <c r="B208" s="148"/>
      <c r="C208" s="148"/>
      <c r="D208" s="148"/>
      <c r="E208" s="148"/>
      <c r="F208" s="148"/>
      <c r="G208" s="148"/>
      <c r="H208" s="148"/>
      <c r="I208" s="148"/>
      <c r="J208" s="152"/>
      <c r="K208" s="148"/>
      <c r="L208" s="152"/>
      <c r="M208" s="148"/>
      <c r="N208" s="148"/>
      <c r="O208" s="148"/>
      <c r="P208" s="152"/>
      <c r="Q208" s="148"/>
      <c r="R208" s="152"/>
      <c r="S208" s="148"/>
      <c r="T208" s="148"/>
    </row>
    <row r="209" spans="2:20" x14ac:dyDescent="0.3">
      <c r="B209" s="148"/>
      <c r="C209" s="148"/>
      <c r="D209" s="148"/>
      <c r="E209" s="148"/>
      <c r="F209" s="148"/>
      <c r="G209" s="148"/>
      <c r="H209" s="148"/>
      <c r="I209" s="148"/>
      <c r="J209" s="152"/>
      <c r="K209" s="148"/>
      <c r="L209" s="152"/>
      <c r="M209" s="148"/>
      <c r="N209" s="148"/>
      <c r="O209" s="148"/>
      <c r="P209" s="152"/>
      <c r="Q209" s="148"/>
      <c r="R209" s="152"/>
      <c r="S209" s="148"/>
      <c r="T209" s="148"/>
    </row>
    <row r="210" spans="2:20" x14ac:dyDescent="0.3">
      <c r="B210" s="148"/>
      <c r="C210" s="148"/>
      <c r="D210" s="148"/>
      <c r="E210" s="148"/>
      <c r="F210" s="148"/>
      <c r="G210" s="148"/>
      <c r="H210" s="148"/>
      <c r="I210" s="148"/>
      <c r="J210" s="152"/>
      <c r="K210" s="148"/>
      <c r="L210" s="152"/>
      <c r="M210" s="148"/>
      <c r="N210" s="148"/>
      <c r="O210" s="148"/>
      <c r="P210" s="152"/>
      <c r="Q210" s="148"/>
      <c r="R210" s="152"/>
      <c r="S210" s="148"/>
      <c r="T210" s="148"/>
    </row>
    <row r="211" spans="2:20" x14ac:dyDescent="0.3">
      <c r="B211" s="148"/>
      <c r="C211" s="148"/>
      <c r="D211" s="148"/>
      <c r="E211" s="148"/>
      <c r="F211" s="148"/>
      <c r="G211" s="148"/>
      <c r="H211" s="148"/>
      <c r="I211" s="148"/>
      <c r="J211" s="152"/>
      <c r="K211" s="148"/>
      <c r="L211" s="152"/>
      <c r="M211" s="148"/>
      <c r="N211" s="148"/>
      <c r="O211" s="148"/>
      <c r="P211" s="152"/>
      <c r="Q211" s="148"/>
      <c r="R211" s="152"/>
      <c r="S211" s="148"/>
      <c r="T211" s="148"/>
    </row>
    <row r="212" spans="2:20" x14ac:dyDescent="0.3">
      <c r="B212" s="148"/>
      <c r="C212" s="148"/>
      <c r="D212" s="148"/>
      <c r="E212" s="148"/>
      <c r="F212" s="148"/>
      <c r="G212" s="148"/>
      <c r="H212" s="148"/>
      <c r="I212" s="148"/>
      <c r="J212" s="152"/>
      <c r="K212" s="148"/>
      <c r="L212" s="152"/>
      <c r="M212" s="148"/>
      <c r="N212" s="148"/>
      <c r="O212" s="148"/>
      <c r="P212" s="152"/>
      <c r="Q212" s="148"/>
      <c r="R212" s="152"/>
      <c r="S212" s="148"/>
      <c r="T212" s="148"/>
    </row>
    <row r="213" spans="2:20" x14ac:dyDescent="0.3">
      <c r="B213" s="148"/>
      <c r="C213" s="148"/>
      <c r="D213" s="148"/>
      <c r="E213" s="148"/>
      <c r="F213" s="148"/>
      <c r="G213" s="148"/>
      <c r="H213" s="148"/>
      <c r="I213" s="148"/>
      <c r="J213" s="152"/>
      <c r="K213" s="148"/>
      <c r="L213" s="152"/>
      <c r="M213" s="148"/>
      <c r="N213" s="148"/>
      <c r="O213" s="148"/>
      <c r="P213" s="152"/>
      <c r="Q213" s="148"/>
      <c r="R213" s="152"/>
      <c r="S213" s="148"/>
      <c r="T213" s="148"/>
    </row>
    <row r="214" spans="2:20" x14ac:dyDescent="0.3">
      <c r="B214" s="148"/>
      <c r="C214" s="148"/>
      <c r="D214" s="148"/>
      <c r="E214" s="148"/>
      <c r="F214" s="148"/>
      <c r="G214" s="148"/>
      <c r="H214" s="148"/>
      <c r="I214" s="148"/>
      <c r="J214" s="152"/>
      <c r="K214" s="148"/>
      <c r="L214" s="152"/>
      <c r="M214" s="148"/>
      <c r="N214" s="148"/>
      <c r="O214" s="148"/>
      <c r="P214" s="152"/>
      <c r="Q214" s="148"/>
      <c r="R214" s="152"/>
      <c r="S214" s="148"/>
      <c r="T214" s="148"/>
    </row>
    <row r="215" spans="2:20" x14ac:dyDescent="0.3">
      <c r="B215" s="148"/>
      <c r="C215" s="148"/>
      <c r="D215" s="148"/>
      <c r="E215" s="148"/>
      <c r="F215" s="148"/>
      <c r="G215" s="148"/>
      <c r="H215" s="148"/>
      <c r="I215" s="148"/>
      <c r="J215" s="152"/>
      <c r="K215" s="148"/>
      <c r="L215" s="152"/>
      <c r="M215" s="148"/>
      <c r="N215" s="148"/>
      <c r="O215" s="148"/>
      <c r="P215" s="152"/>
      <c r="Q215" s="148"/>
      <c r="R215" s="152"/>
      <c r="S215" s="148"/>
      <c r="T215" s="148"/>
    </row>
    <row r="216" spans="2:20" x14ac:dyDescent="0.3">
      <c r="B216" s="148"/>
      <c r="C216" s="148"/>
      <c r="D216" s="148"/>
      <c r="E216" s="148"/>
      <c r="F216" s="148"/>
      <c r="G216" s="148"/>
      <c r="H216" s="148"/>
      <c r="I216" s="148"/>
      <c r="J216" s="152"/>
      <c r="K216" s="148"/>
      <c r="L216" s="152"/>
      <c r="M216" s="148"/>
      <c r="N216" s="148"/>
      <c r="O216" s="148"/>
      <c r="P216" s="152"/>
      <c r="Q216" s="148"/>
      <c r="R216" s="152"/>
      <c r="S216" s="148"/>
      <c r="T216" s="148"/>
    </row>
    <row r="217" spans="2:20" x14ac:dyDescent="0.3">
      <c r="B217" s="148"/>
      <c r="C217" s="148"/>
      <c r="D217" s="148"/>
      <c r="E217" s="148"/>
      <c r="F217" s="148"/>
      <c r="G217" s="148"/>
      <c r="H217" s="148"/>
      <c r="I217" s="148"/>
      <c r="J217" s="152"/>
      <c r="K217" s="148"/>
      <c r="L217" s="152"/>
      <c r="M217" s="148"/>
      <c r="N217" s="148"/>
      <c r="O217" s="148"/>
      <c r="P217" s="152"/>
      <c r="Q217" s="148"/>
      <c r="R217" s="152"/>
      <c r="S217" s="148"/>
      <c r="T217" s="148"/>
    </row>
    <row r="218" spans="2:20" x14ac:dyDescent="0.3">
      <c r="B218" s="148"/>
      <c r="C218" s="148"/>
      <c r="D218" s="148"/>
      <c r="E218" s="148"/>
      <c r="F218" s="148"/>
      <c r="G218" s="148"/>
      <c r="H218" s="148"/>
      <c r="I218" s="148"/>
      <c r="J218" s="152"/>
      <c r="K218" s="148"/>
      <c r="L218" s="152"/>
      <c r="M218" s="148"/>
      <c r="N218" s="148"/>
      <c r="O218" s="148"/>
      <c r="P218" s="152"/>
      <c r="Q218" s="148"/>
      <c r="R218" s="152"/>
      <c r="S218" s="148"/>
      <c r="T218" s="148"/>
    </row>
    <row r="219" spans="2:20" x14ac:dyDescent="0.3">
      <c r="B219" s="148"/>
      <c r="C219" s="148"/>
      <c r="D219" s="148"/>
      <c r="E219" s="148"/>
      <c r="F219" s="148"/>
      <c r="G219" s="148"/>
      <c r="H219" s="148"/>
      <c r="I219" s="148"/>
      <c r="J219" s="152"/>
      <c r="K219" s="148"/>
      <c r="L219" s="152"/>
      <c r="M219" s="148"/>
      <c r="N219" s="148"/>
      <c r="O219" s="148"/>
      <c r="P219" s="152"/>
      <c r="Q219" s="148"/>
      <c r="R219" s="152"/>
      <c r="S219" s="148"/>
      <c r="T219" s="148"/>
    </row>
    <row r="220" spans="2:20" x14ac:dyDescent="0.3">
      <c r="B220" s="148"/>
      <c r="C220" s="148"/>
      <c r="D220" s="148"/>
      <c r="E220" s="148"/>
      <c r="F220" s="148"/>
      <c r="G220" s="148"/>
      <c r="H220" s="148"/>
      <c r="I220" s="148"/>
      <c r="J220" s="152"/>
      <c r="K220" s="148"/>
      <c r="L220" s="152"/>
      <c r="M220" s="148"/>
      <c r="N220" s="148"/>
      <c r="O220" s="148"/>
      <c r="P220" s="152"/>
      <c r="Q220" s="148"/>
      <c r="R220" s="152"/>
      <c r="S220" s="148"/>
      <c r="T220" s="148"/>
    </row>
    <row r="221" spans="2:20" x14ac:dyDescent="0.3">
      <c r="B221" s="148"/>
      <c r="C221" s="148"/>
      <c r="D221" s="148"/>
      <c r="E221" s="148"/>
      <c r="F221" s="148"/>
      <c r="G221" s="148"/>
      <c r="H221" s="148"/>
      <c r="I221" s="148"/>
      <c r="J221" s="152"/>
      <c r="K221" s="148"/>
      <c r="L221" s="152"/>
      <c r="M221" s="148"/>
      <c r="N221" s="148"/>
      <c r="O221" s="148"/>
      <c r="P221" s="152"/>
      <c r="Q221" s="148"/>
      <c r="R221" s="152"/>
      <c r="S221" s="148"/>
      <c r="T221" s="148"/>
    </row>
    <row r="222" spans="2:20" x14ac:dyDescent="0.3">
      <c r="B222" s="148"/>
      <c r="C222" s="148"/>
      <c r="D222" s="148"/>
      <c r="E222" s="148"/>
      <c r="F222" s="148"/>
      <c r="G222" s="148"/>
      <c r="H222" s="148"/>
      <c r="I222" s="148"/>
      <c r="J222" s="152"/>
      <c r="K222" s="148"/>
      <c r="L222" s="152"/>
      <c r="M222" s="148"/>
      <c r="N222" s="148"/>
      <c r="O222" s="148"/>
      <c r="P222" s="152"/>
      <c r="Q222" s="148"/>
      <c r="R222" s="152"/>
      <c r="S222" s="148"/>
      <c r="T222" s="148"/>
    </row>
    <row r="223" spans="2:20" x14ac:dyDescent="0.3">
      <c r="B223" s="148"/>
      <c r="C223" s="148"/>
      <c r="D223" s="148"/>
      <c r="E223" s="148"/>
      <c r="F223" s="148"/>
      <c r="G223" s="148"/>
      <c r="H223" s="148"/>
      <c r="I223" s="148"/>
      <c r="J223" s="152"/>
      <c r="K223" s="148"/>
      <c r="L223" s="152"/>
      <c r="M223" s="148"/>
      <c r="N223" s="148"/>
      <c r="O223" s="148"/>
      <c r="P223" s="152"/>
      <c r="Q223" s="148"/>
      <c r="R223" s="152"/>
      <c r="S223" s="148"/>
      <c r="T223" s="148"/>
    </row>
    <row r="224" spans="2:20" x14ac:dyDescent="0.3">
      <c r="B224" s="148"/>
      <c r="C224" s="148"/>
      <c r="D224" s="148"/>
      <c r="E224" s="148"/>
      <c r="F224" s="148"/>
      <c r="G224" s="148"/>
      <c r="H224" s="148"/>
      <c r="I224" s="148"/>
      <c r="J224" s="152"/>
      <c r="K224" s="148"/>
      <c r="L224" s="152"/>
      <c r="M224" s="148"/>
      <c r="N224" s="148"/>
      <c r="O224" s="148"/>
      <c r="P224" s="152"/>
      <c r="Q224" s="148"/>
      <c r="R224" s="152"/>
      <c r="S224" s="148"/>
      <c r="T224" s="148"/>
    </row>
    <row r="225" spans="2:20" x14ac:dyDescent="0.3">
      <c r="B225" s="148"/>
      <c r="C225" s="148"/>
      <c r="D225" s="148"/>
      <c r="E225" s="148"/>
      <c r="F225" s="148"/>
      <c r="G225" s="148"/>
      <c r="H225" s="148"/>
      <c r="I225" s="148"/>
      <c r="J225" s="152"/>
      <c r="K225" s="148"/>
      <c r="L225" s="152"/>
      <c r="M225" s="148"/>
      <c r="N225" s="148"/>
      <c r="O225" s="148"/>
      <c r="P225" s="152"/>
      <c r="Q225" s="148"/>
      <c r="R225" s="152"/>
      <c r="S225" s="148"/>
      <c r="T225" s="148"/>
    </row>
    <row r="226" spans="2:20" x14ac:dyDescent="0.3">
      <c r="B226" s="148"/>
      <c r="C226" s="148"/>
      <c r="D226" s="148"/>
      <c r="E226" s="148"/>
      <c r="F226" s="148"/>
      <c r="G226" s="148"/>
      <c r="H226" s="148"/>
      <c r="I226" s="148"/>
      <c r="J226" s="152"/>
      <c r="K226" s="148"/>
      <c r="L226" s="152"/>
      <c r="M226" s="148"/>
      <c r="N226" s="148"/>
      <c r="O226" s="148"/>
      <c r="P226" s="152"/>
      <c r="Q226" s="148"/>
      <c r="R226" s="152"/>
      <c r="S226" s="148"/>
      <c r="T226" s="148"/>
    </row>
    <row r="227" spans="2:20" x14ac:dyDescent="0.3">
      <c r="B227" s="148"/>
      <c r="C227" s="148"/>
      <c r="D227" s="148"/>
      <c r="E227" s="148"/>
      <c r="F227" s="148"/>
      <c r="G227" s="148"/>
      <c r="H227" s="148"/>
      <c r="I227" s="148"/>
      <c r="J227" s="152"/>
      <c r="K227" s="148"/>
      <c r="L227" s="152"/>
      <c r="M227" s="148"/>
      <c r="N227" s="148"/>
      <c r="O227" s="148"/>
      <c r="P227" s="152"/>
      <c r="Q227" s="148"/>
      <c r="R227" s="152"/>
      <c r="S227" s="148"/>
      <c r="T227" s="148"/>
    </row>
    <row r="228" spans="2:20" x14ac:dyDescent="0.3">
      <c r="B228" s="148"/>
      <c r="C228" s="148"/>
      <c r="D228" s="148"/>
      <c r="E228" s="148"/>
      <c r="F228" s="148"/>
      <c r="G228" s="148"/>
      <c r="H228" s="148"/>
      <c r="I228" s="148"/>
      <c r="J228" s="152"/>
      <c r="K228" s="148"/>
      <c r="L228" s="152"/>
      <c r="M228" s="148"/>
      <c r="N228" s="148"/>
      <c r="O228" s="148"/>
      <c r="P228" s="152"/>
      <c r="Q228" s="148"/>
      <c r="R228" s="152"/>
      <c r="S228" s="148"/>
      <c r="T228" s="148"/>
    </row>
    <row r="229" spans="2:20" x14ac:dyDescent="0.3">
      <c r="B229" s="148"/>
      <c r="C229" s="148"/>
      <c r="D229" s="148"/>
      <c r="E229" s="148"/>
      <c r="F229" s="148"/>
      <c r="G229" s="148"/>
      <c r="H229" s="148"/>
      <c r="I229" s="148"/>
      <c r="J229" s="152"/>
      <c r="K229" s="148"/>
      <c r="L229" s="152"/>
      <c r="M229" s="148"/>
      <c r="N229" s="148"/>
      <c r="O229" s="148"/>
      <c r="P229" s="152"/>
      <c r="Q229" s="148"/>
      <c r="R229" s="152"/>
      <c r="S229" s="148"/>
      <c r="T229" s="148"/>
    </row>
    <row r="230" spans="2:20" x14ac:dyDescent="0.3">
      <c r="B230" s="148"/>
      <c r="C230" s="148"/>
      <c r="D230" s="148"/>
      <c r="E230" s="148"/>
      <c r="F230" s="148"/>
      <c r="G230" s="148"/>
      <c r="H230" s="148"/>
      <c r="I230" s="148"/>
      <c r="J230" s="152"/>
      <c r="K230" s="148"/>
      <c r="L230" s="152"/>
      <c r="M230" s="148"/>
      <c r="N230" s="148"/>
      <c r="O230" s="148"/>
      <c r="P230" s="152"/>
      <c r="Q230" s="148"/>
      <c r="R230" s="152"/>
      <c r="S230" s="148"/>
      <c r="T230" s="148"/>
    </row>
    <row r="231" spans="2:20" x14ac:dyDescent="0.3">
      <c r="B231" s="148"/>
      <c r="C231" s="148"/>
      <c r="D231" s="148"/>
      <c r="E231" s="148"/>
      <c r="F231" s="148"/>
      <c r="G231" s="148"/>
      <c r="H231" s="148"/>
      <c r="I231" s="148"/>
      <c r="J231" s="152"/>
      <c r="K231" s="148"/>
      <c r="L231" s="152"/>
      <c r="M231" s="148"/>
      <c r="N231" s="148"/>
      <c r="O231" s="148"/>
      <c r="P231" s="152"/>
      <c r="Q231" s="148"/>
      <c r="R231" s="152"/>
      <c r="S231" s="148"/>
      <c r="T231" s="148"/>
    </row>
    <row r="232" spans="2:20" x14ac:dyDescent="0.3">
      <c r="B232" s="148"/>
      <c r="C232" s="148"/>
      <c r="D232" s="148"/>
      <c r="E232" s="148"/>
      <c r="F232" s="148"/>
      <c r="G232" s="148"/>
      <c r="H232" s="148"/>
      <c r="I232" s="148"/>
      <c r="J232" s="152"/>
      <c r="K232" s="148"/>
      <c r="L232" s="152"/>
      <c r="M232" s="148"/>
      <c r="N232" s="148"/>
      <c r="O232" s="148"/>
      <c r="P232" s="152"/>
      <c r="Q232" s="148"/>
      <c r="R232" s="152"/>
      <c r="S232" s="148"/>
      <c r="T232" s="148"/>
    </row>
    <row r="233" spans="2:20" x14ac:dyDescent="0.3">
      <c r="B233" s="148"/>
      <c r="C233" s="148"/>
      <c r="D233" s="148"/>
      <c r="E233" s="148"/>
      <c r="F233" s="148"/>
      <c r="G233" s="148"/>
      <c r="H233" s="148"/>
      <c r="I233" s="148"/>
      <c r="J233" s="152"/>
      <c r="K233" s="148"/>
      <c r="L233" s="152"/>
      <c r="M233" s="148"/>
      <c r="N233" s="148"/>
      <c r="O233" s="148"/>
      <c r="P233" s="152"/>
      <c r="Q233" s="148"/>
      <c r="R233" s="152"/>
      <c r="S233" s="148"/>
      <c r="T233" s="148"/>
    </row>
    <row r="234" spans="2:20" x14ac:dyDescent="0.3">
      <c r="B234" s="148"/>
      <c r="C234" s="148"/>
      <c r="D234" s="148"/>
      <c r="E234" s="148"/>
      <c r="F234" s="148"/>
      <c r="G234" s="148"/>
      <c r="H234" s="148"/>
      <c r="I234" s="148"/>
      <c r="J234" s="152"/>
      <c r="K234" s="148"/>
      <c r="L234" s="152"/>
      <c r="M234" s="148"/>
      <c r="N234" s="148"/>
      <c r="O234" s="148"/>
      <c r="P234" s="152"/>
      <c r="Q234" s="148"/>
      <c r="R234" s="152"/>
      <c r="S234" s="148"/>
      <c r="T234" s="148"/>
    </row>
    <row r="235" spans="2:20" x14ac:dyDescent="0.3">
      <c r="B235" s="148"/>
      <c r="C235" s="148"/>
      <c r="D235" s="148"/>
      <c r="E235" s="148"/>
      <c r="F235" s="148"/>
      <c r="G235" s="148"/>
      <c r="H235" s="148"/>
      <c r="I235" s="148"/>
      <c r="J235" s="152"/>
      <c r="K235" s="148"/>
      <c r="L235" s="152"/>
      <c r="M235" s="148"/>
      <c r="N235" s="148"/>
      <c r="O235" s="148"/>
      <c r="P235" s="152"/>
      <c r="Q235" s="148"/>
      <c r="R235" s="152"/>
      <c r="S235" s="148"/>
      <c r="T235" s="148"/>
    </row>
    <row r="236" spans="2:20" x14ac:dyDescent="0.3">
      <c r="B236" s="148"/>
      <c r="C236" s="148"/>
      <c r="D236" s="148"/>
      <c r="E236" s="148"/>
      <c r="F236" s="148"/>
      <c r="G236" s="148"/>
      <c r="H236" s="148"/>
      <c r="I236" s="148"/>
      <c r="J236" s="152"/>
      <c r="K236" s="148"/>
      <c r="L236" s="152"/>
      <c r="M236" s="148"/>
      <c r="N236" s="148"/>
      <c r="O236" s="148"/>
      <c r="P236" s="152"/>
      <c r="Q236" s="148"/>
      <c r="R236" s="152"/>
      <c r="S236" s="148"/>
      <c r="T236" s="148"/>
    </row>
    <row r="237" spans="2:20" x14ac:dyDescent="0.3">
      <c r="B237" s="148"/>
      <c r="C237" s="148"/>
      <c r="D237" s="148"/>
      <c r="E237" s="148"/>
      <c r="F237" s="148"/>
      <c r="G237" s="148"/>
      <c r="H237" s="148"/>
      <c r="I237" s="148"/>
      <c r="J237" s="152"/>
      <c r="K237" s="148"/>
      <c r="L237" s="152"/>
      <c r="M237" s="148"/>
      <c r="N237" s="148"/>
      <c r="O237" s="148"/>
      <c r="P237" s="152"/>
      <c r="Q237" s="148"/>
      <c r="R237" s="152"/>
      <c r="S237" s="148"/>
      <c r="T237" s="148"/>
    </row>
    <row r="238" spans="2:20" x14ac:dyDescent="0.3">
      <c r="B238" s="148"/>
      <c r="C238" s="148"/>
      <c r="D238" s="148"/>
      <c r="E238" s="148"/>
      <c r="F238" s="148"/>
      <c r="G238" s="148"/>
      <c r="H238" s="148"/>
      <c r="I238" s="148"/>
      <c r="J238" s="152"/>
      <c r="K238" s="148"/>
      <c r="L238" s="152"/>
      <c r="M238" s="148"/>
      <c r="N238" s="148"/>
      <c r="O238" s="148"/>
      <c r="P238" s="152"/>
      <c r="Q238" s="148"/>
      <c r="R238" s="152"/>
      <c r="S238" s="148"/>
      <c r="T238" s="148"/>
    </row>
    <row r="239" spans="2:20" x14ac:dyDescent="0.3">
      <c r="B239" s="148"/>
      <c r="C239" s="148"/>
      <c r="D239" s="148"/>
      <c r="E239" s="148"/>
      <c r="F239" s="148"/>
      <c r="G239" s="148"/>
      <c r="H239" s="148"/>
      <c r="I239" s="148"/>
      <c r="J239" s="152"/>
      <c r="K239" s="148"/>
      <c r="L239" s="152"/>
      <c r="M239" s="148"/>
      <c r="N239" s="148"/>
      <c r="O239" s="148"/>
      <c r="P239" s="152"/>
      <c r="Q239" s="148"/>
      <c r="R239" s="152"/>
      <c r="S239" s="148"/>
      <c r="T239" s="148"/>
    </row>
    <row r="240" spans="2:20" x14ac:dyDescent="0.3">
      <c r="B240" s="148"/>
      <c r="C240" s="148"/>
      <c r="D240" s="148"/>
      <c r="E240" s="148"/>
      <c r="F240" s="148"/>
      <c r="G240" s="148"/>
      <c r="H240" s="148"/>
      <c r="I240" s="148"/>
      <c r="J240" s="152"/>
      <c r="K240" s="148"/>
      <c r="L240" s="152"/>
      <c r="M240" s="148"/>
      <c r="N240" s="148"/>
      <c r="O240" s="148"/>
      <c r="P240" s="152"/>
      <c r="Q240" s="148"/>
      <c r="R240" s="152"/>
      <c r="S240" s="148"/>
      <c r="T240" s="148"/>
    </row>
    <row r="241" spans="2:20" x14ac:dyDescent="0.3">
      <c r="B241" s="148"/>
      <c r="C241" s="148"/>
      <c r="D241" s="148"/>
      <c r="E241" s="148"/>
      <c r="F241" s="148"/>
      <c r="G241" s="148"/>
      <c r="H241" s="148"/>
      <c r="I241" s="148"/>
      <c r="J241" s="152"/>
      <c r="K241" s="148"/>
      <c r="L241" s="152"/>
      <c r="M241" s="148"/>
      <c r="N241" s="148"/>
      <c r="O241" s="148"/>
      <c r="P241" s="152"/>
      <c r="Q241" s="148"/>
      <c r="R241" s="152"/>
      <c r="S241" s="148"/>
      <c r="T241" s="148"/>
    </row>
    <row r="242" spans="2:20" x14ac:dyDescent="0.3">
      <c r="B242" s="148"/>
      <c r="C242" s="148"/>
      <c r="D242" s="148"/>
      <c r="E242" s="148"/>
      <c r="F242" s="148"/>
      <c r="G242" s="148"/>
      <c r="H242" s="148"/>
      <c r="I242" s="148"/>
      <c r="J242" s="152"/>
      <c r="K242" s="148"/>
      <c r="L242" s="152"/>
      <c r="M242" s="148"/>
      <c r="N242" s="148"/>
      <c r="O242" s="148"/>
      <c r="P242" s="152"/>
      <c r="Q242" s="148"/>
      <c r="R242" s="152"/>
      <c r="S242" s="148"/>
      <c r="T242" s="148"/>
    </row>
    <row r="243" spans="2:20" x14ac:dyDescent="0.3">
      <c r="B243" s="148"/>
      <c r="C243" s="148"/>
      <c r="D243" s="148"/>
      <c r="E243" s="148"/>
      <c r="F243" s="148"/>
      <c r="G243" s="148"/>
      <c r="H243" s="148"/>
      <c r="I243" s="148"/>
      <c r="J243" s="152"/>
      <c r="K243" s="148"/>
      <c r="L243" s="152"/>
      <c r="M243" s="148"/>
      <c r="N243" s="148"/>
      <c r="O243" s="148"/>
      <c r="P243" s="152"/>
      <c r="Q243" s="148"/>
      <c r="R243" s="152"/>
      <c r="S243" s="148"/>
      <c r="T243" s="148"/>
    </row>
    <row r="244" spans="2:20" x14ac:dyDescent="0.3">
      <c r="B244" s="148"/>
      <c r="C244" s="148"/>
      <c r="D244" s="148"/>
      <c r="E244" s="148"/>
      <c r="F244" s="148"/>
      <c r="G244" s="148"/>
      <c r="H244" s="148"/>
      <c r="I244" s="148"/>
      <c r="J244" s="152"/>
      <c r="K244" s="148"/>
      <c r="L244" s="152"/>
      <c r="M244" s="148"/>
      <c r="N244" s="148"/>
      <c r="O244" s="148"/>
      <c r="P244" s="152"/>
      <c r="Q244" s="148"/>
      <c r="R244" s="152"/>
      <c r="S244" s="148"/>
      <c r="T244" s="148"/>
    </row>
    <row r="245" spans="2:20" x14ac:dyDescent="0.3">
      <c r="B245" s="148"/>
      <c r="C245" s="148"/>
      <c r="D245" s="148"/>
      <c r="E245" s="148"/>
      <c r="F245" s="148"/>
      <c r="G245" s="148"/>
      <c r="H245" s="148"/>
      <c r="I245" s="148"/>
      <c r="J245" s="152"/>
      <c r="K245" s="148"/>
      <c r="L245" s="152"/>
      <c r="M245" s="148"/>
      <c r="N245" s="148"/>
      <c r="O245" s="148"/>
      <c r="P245" s="152"/>
      <c r="Q245" s="148"/>
      <c r="R245" s="152"/>
      <c r="S245" s="148"/>
      <c r="T245" s="148"/>
    </row>
    <row r="246" spans="2:20" x14ac:dyDescent="0.3">
      <c r="B246" s="148"/>
      <c r="C246" s="148"/>
      <c r="D246" s="148"/>
      <c r="E246" s="148"/>
      <c r="F246" s="148"/>
      <c r="G246" s="148"/>
      <c r="H246" s="148"/>
      <c r="I246" s="148"/>
      <c r="J246" s="152"/>
      <c r="K246" s="148"/>
      <c r="L246" s="152"/>
      <c r="M246" s="148"/>
      <c r="N246" s="148"/>
      <c r="O246" s="148"/>
      <c r="P246" s="152"/>
      <c r="Q246" s="148"/>
      <c r="R246" s="152"/>
      <c r="S246" s="148"/>
      <c r="T246" s="148"/>
    </row>
    <row r="247" spans="2:20" x14ac:dyDescent="0.3">
      <c r="B247" s="148"/>
      <c r="C247" s="148"/>
      <c r="D247" s="148"/>
      <c r="E247" s="148"/>
      <c r="F247" s="148"/>
      <c r="G247" s="148"/>
      <c r="H247" s="148"/>
      <c r="I247" s="148"/>
      <c r="J247" s="152"/>
      <c r="K247" s="148"/>
      <c r="L247" s="152"/>
      <c r="M247" s="148"/>
      <c r="N247" s="148"/>
      <c r="O247" s="148"/>
      <c r="P247" s="152"/>
      <c r="Q247" s="148"/>
      <c r="R247" s="152"/>
      <c r="S247" s="148"/>
      <c r="T247" s="148"/>
    </row>
    <row r="248" spans="2:20" x14ac:dyDescent="0.3">
      <c r="B248" s="148"/>
      <c r="C248" s="148"/>
      <c r="D248" s="148"/>
      <c r="E248" s="148"/>
      <c r="F248" s="148"/>
      <c r="G248" s="148"/>
      <c r="H248" s="148"/>
      <c r="I248" s="148"/>
      <c r="J248" s="152"/>
      <c r="K248" s="148"/>
      <c r="L248" s="152"/>
      <c r="M248" s="148"/>
      <c r="N248" s="148"/>
      <c r="O248" s="148"/>
      <c r="P248" s="152"/>
      <c r="Q248" s="148"/>
      <c r="R248" s="152"/>
      <c r="S248" s="148"/>
      <c r="T248" s="148"/>
    </row>
    <row r="249" spans="2:20" x14ac:dyDescent="0.3">
      <c r="B249" s="148"/>
      <c r="C249" s="148"/>
      <c r="D249" s="148"/>
      <c r="E249" s="148"/>
      <c r="F249" s="148"/>
      <c r="G249" s="148"/>
      <c r="H249" s="148"/>
      <c r="I249" s="148"/>
      <c r="J249" s="152"/>
      <c r="K249" s="148"/>
      <c r="L249" s="152"/>
      <c r="M249" s="148"/>
      <c r="N249" s="148"/>
      <c r="O249" s="148"/>
      <c r="P249" s="152"/>
      <c r="Q249" s="148"/>
      <c r="R249" s="152"/>
      <c r="S249" s="148"/>
      <c r="T249" s="148"/>
    </row>
    <row r="250" spans="2:20" x14ac:dyDescent="0.3">
      <c r="B250" s="148"/>
      <c r="C250" s="148"/>
      <c r="D250" s="148"/>
      <c r="E250" s="148"/>
      <c r="F250" s="148"/>
      <c r="G250" s="148"/>
      <c r="H250" s="148"/>
      <c r="I250" s="148"/>
      <c r="J250" s="152"/>
      <c r="K250" s="148"/>
      <c r="L250" s="152"/>
      <c r="M250" s="148"/>
      <c r="N250" s="148"/>
      <c r="O250" s="148"/>
      <c r="P250" s="152"/>
      <c r="Q250" s="148"/>
      <c r="R250" s="152"/>
      <c r="S250" s="148"/>
      <c r="T250" s="148"/>
    </row>
    <row r="251" spans="2:20" x14ac:dyDescent="0.3">
      <c r="B251" s="148"/>
      <c r="C251" s="148"/>
      <c r="D251" s="148"/>
      <c r="E251" s="148"/>
      <c r="F251" s="148"/>
      <c r="G251" s="148"/>
      <c r="H251" s="148"/>
      <c r="I251" s="148"/>
      <c r="J251" s="152"/>
      <c r="K251" s="148"/>
      <c r="L251" s="152"/>
      <c r="M251" s="148"/>
      <c r="N251" s="148"/>
      <c r="O251" s="148"/>
      <c r="P251" s="152"/>
      <c r="Q251" s="148"/>
      <c r="R251" s="152"/>
      <c r="S251" s="148"/>
      <c r="T251" s="148"/>
    </row>
    <row r="252" spans="2:20" x14ac:dyDescent="0.3">
      <c r="B252" s="148"/>
      <c r="C252" s="148"/>
      <c r="D252" s="148"/>
      <c r="E252" s="148"/>
      <c r="F252" s="148"/>
      <c r="G252" s="148"/>
      <c r="H252" s="148"/>
      <c r="I252" s="148"/>
      <c r="J252" s="152"/>
      <c r="K252" s="148"/>
      <c r="L252" s="152"/>
      <c r="M252" s="148"/>
      <c r="N252" s="148"/>
      <c r="O252" s="148"/>
      <c r="P252" s="152"/>
      <c r="Q252" s="148"/>
      <c r="R252" s="152"/>
      <c r="S252" s="148"/>
      <c r="T252" s="148"/>
    </row>
    <row r="253" spans="2:20" x14ac:dyDescent="0.3">
      <c r="B253" s="148"/>
      <c r="C253" s="148"/>
      <c r="D253" s="148"/>
      <c r="E253" s="148"/>
      <c r="F253" s="148"/>
      <c r="G253" s="148"/>
      <c r="H253" s="148"/>
      <c r="I253" s="148"/>
      <c r="J253" s="152"/>
      <c r="K253" s="148"/>
      <c r="L253" s="152"/>
      <c r="M253" s="148"/>
      <c r="N253" s="148"/>
      <c r="O253" s="148"/>
      <c r="P253" s="152"/>
      <c r="Q253" s="148"/>
      <c r="R253" s="152"/>
      <c r="S253" s="148"/>
      <c r="T253" s="148"/>
    </row>
    <row r="254" spans="2:20" x14ac:dyDescent="0.3">
      <c r="B254" s="148"/>
      <c r="C254" s="148"/>
      <c r="D254" s="148"/>
      <c r="E254" s="148"/>
      <c r="F254" s="148"/>
      <c r="G254" s="148"/>
      <c r="H254" s="148"/>
      <c r="I254" s="148"/>
      <c r="J254" s="152"/>
      <c r="K254" s="148"/>
      <c r="L254" s="152"/>
      <c r="M254" s="148"/>
      <c r="N254" s="148"/>
      <c r="O254" s="148"/>
      <c r="P254" s="152"/>
      <c r="Q254" s="148"/>
      <c r="R254" s="152"/>
      <c r="S254" s="148"/>
      <c r="T254" s="148"/>
    </row>
    <row r="255" spans="2:20" x14ac:dyDescent="0.3">
      <c r="B255" s="148"/>
      <c r="C255" s="148"/>
      <c r="D255" s="148"/>
      <c r="E255" s="148"/>
      <c r="F255" s="148"/>
      <c r="G255" s="148"/>
      <c r="H255" s="148"/>
      <c r="I255" s="148"/>
      <c r="J255" s="152"/>
      <c r="K255" s="148"/>
      <c r="L255" s="152"/>
      <c r="M255" s="148"/>
      <c r="N255" s="148"/>
      <c r="O255" s="148"/>
      <c r="P255" s="152"/>
      <c r="Q255" s="148"/>
      <c r="R255" s="152"/>
      <c r="S255" s="148"/>
      <c r="T255" s="148"/>
    </row>
    <row r="256" spans="2:20" x14ac:dyDescent="0.3">
      <c r="B256" s="148"/>
      <c r="C256" s="148"/>
      <c r="D256" s="148"/>
      <c r="E256" s="148"/>
      <c r="F256" s="148"/>
      <c r="G256" s="148"/>
      <c r="H256" s="148"/>
      <c r="I256" s="148"/>
      <c r="J256" s="152"/>
      <c r="K256" s="148"/>
      <c r="L256" s="152"/>
      <c r="M256" s="148"/>
      <c r="N256" s="148"/>
      <c r="O256" s="148"/>
      <c r="P256" s="152"/>
      <c r="Q256" s="148"/>
      <c r="R256" s="152"/>
      <c r="S256" s="148"/>
      <c r="T256" s="148"/>
    </row>
    <row r="257" spans="2:20" x14ac:dyDescent="0.3">
      <c r="B257" s="148"/>
      <c r="C257" s="148"/>
      <c r="D257" s="148"/>
      <c r="E257" s="148"/>
      <c r="F257" s="148"/>
      <c r="G257" s="148"/>
      <c r="H257" s="148"/>
      <c r="I257" s="148"/>
      <c r="J257" s="152"/>
      <c r="K257" s="148"/>
      <c r="L257" s="152"/>
      <c r="M257" s="148"/>
      <c r="N257" s="148"/>
      <c r="O257" s="148"/>
      <c r="P257" s="152"/>
      <c r="Q257" s="148"/>
      <c r="R257" s="152"/>
      <c r="S257" s="148"/>
      <c r="T257" s="148"/>
    </row>
    <row r="258" spans="2:20" x14ac:dyDescent="0.3">
      <c r="B258" s="148"/>
      <c r="C258" s="148"/>
      <c r="D258" s="148"/>
      <c r="E258" s="148"/>
      <c r="F258" s="148"/>
      <c r="G258" s="148"/>
      <c r="H258" s="148"/>
      <c r="I258" s="148"/>
      <c r="J258" s="152"/>
      <c r="K258" s="148"/>
      <c r="L258" s="152"/>
      <c r="M258" s="148"/>
      <c r="N258" s="148"/>
      <c r="O258" s="148"/>
      <c r="P258" s="152"/>
      <c r="Q258" s="148"/>
      <c r="R258" s="152"/>
      <c r="S258" s="148"/>
      <c r="T258" s="148"/>
    </row>
    <row r="259" spans="2:20" x14ac:dyDescent="0.3">
      <c r="B259" s="148"/>
      <c r="C259" s="148"/>
      <c r="D259" s="148"/>
      <c r="E259" s="148"/>
      <c r="F259" s="148"/>
      <c r="G259" s="148"/>
      <c r="H259" s="148"/>
      <c r="I259" s="148"/>
      <c r="J259" s="152"/>
      <c r="K259" s="148"/>
      <c r="L259" s="152"/>
      <c r="M259" s="148"/>
      <c r="N259" s="148"/>
      <c r="O259" s="148"/>
      <c r="P259" s="152"/>
      <c r="Q259" s="148"/>
      <c r="R259" s="152"/>
      <c r="S259" s="148"/>
      <c r="T259" s="148"/>
    </row>
    <row r="260" spans="2:20" x14ac:dyDescent="0.3">
      <c r="B260" s="148"/>
      <c r="C260" s="148"/>
      <c r="D260" s="148"/>
      <c r="E260" s="148"/>
      <c r="F260" s="148"/>
      <c r="G260" s="148"/>
      <c r="H260" s="148"/>
      <c r="I260" s="148"/>
      <c r="J260" s="152"/>
      <c r="K260" s="148"/>
      <c r="L260" s="152"/>
      <c r="M260" s="148"/>
      <c r="N260" s="148"/>
      <c r="O260" s="148"/>
      <c r="P260" s="152"/>
      <c r="Q260" s="148"/>
      <c r="R260" s="152"/>
      <c r="S260" s="148"/>
      <c r="T260" s="148"/>
    </row>
    <row r="261" spans="2:20" x14ac:dyDescent="0.3">
      <c r="B261" s="148"/>
      <c r="C261" s="148"/>
      <c r="D261" s="148"/>
      <c r="E261" s="148"/>
      <c r="F261" s="148"/>
      <c r="G261" s="148"/>
      <c r="H261" s="148"/>
      <c r="I261" s="148"/>
      <c r="J261" s="152"/>
      <c r="K261" s="148"/>
      <c r="L261" s="152"/>
      <c r="M261" s="148"/>
      <c r="N261" s="148"/>
      <c r="O261" s="148"/>
      <c r="P261" s="152"/>
      <c r="Q261" s="148"/>
      <c r="R261" s="152"/>
      <c r="S261" s="148"/>
      <c r="T261" s="148"/>
    </row>
    <row r="262" spans="2:20" x14ac:dyDescent="0.3">
      <c r="B262" s="148"/>
      <c r="C262" s="148"/>
      <c r="D262" s="148"/>
      <c r="E262" s="148"/>
      <c r="F262" s="148"/>
      <c r="G262" s="148"/>
      <c r="H262" s="148"/>
      <c r="I262" s="148"/>
      <c r="J262" s="152"/>
      <c r="K262" s="148"/>
      <c r="L262" s="152"/>
      <c r="M262" s="148"/>
      <c r="N262" s="148"/>
      <c r="O262" s="148"/>
      <c r="P262" s="152"/>
      <c r="Q262" s="148"/>
      <c r="R262" s="152"/>
      <c r="S262" s="148"/>
      <c r="T262" s="148"/>
    </row>
    <row r="263" spans="2:20" x14ac:dyDescent="0.3">
      <c r="B263" s="148"/>
      <c r="C263" s="148"/>
      <c r="D263" s="148"/>
      <c r="E263" s="148"/>
      <c r="F263" s="148"/>
      <c r="G263" s="148"/>
      <c r="H263" s="148"/>
      <c r="I263" s="148"/>
      <c r="J263" s="152"/>
      <c r="K263" s="148"/>
      <c r="L263" s="152"/>
      <c r="M263" s="148"/>
      <c r="N263" s="148"/>
      <c r="O263" s="148"/>
      <c r="P263" s="152"/>
      <c r="Q263" s="148"/>
      <c r="R263" s="152"/>
      <c r="S263" s="148"/>
      <c r="T263" s="148"/>
    </row>
    <row r="264" spans="2:20" x14ac:dyDescent="0.3">
      <c r="B264" s="148"/>
      <c r="C264" s="148"/>
      <c r="D264" s="148"/>
      <c r="E264" s="148"/>
      <c r="F264" s="148"/>
      <c r="G264" s="148"/>
      <c r="H264" s="148"/>
      <c r="I264" s="148"/>
      <c r="J264" s="152"/>
      <c r="K264" s="148"/>
      <c r="L264" s="152"/>
      <c r="M264" s="148"/>
      <c r="N264" s="148"/>
      <c r="O264" s="148"/>
      <c r="P264" s="152"/>
      <c r="Q264" s="148"/>
      <c r="R264" s="152"/>
      <c r="S264" s="148"/>
      <c r="T264" s="148"/>
    </row>
    <row r="265" spans="2:20" x14ac:dyDescent="0.3">
      <c r="B265" s="148"/>
      <c r="C265" s="148"/>
      <c r="D265" s="148"/>
      <c r="E265" s="148"/>
      <c r="F265" s="148"/>
      <c r="G265" s="148"/>
      <c r="H265" s="148"/>
      <c r="I265" s="148"/>
      <c r="J265" s="152"/>
      <c r="K265" s="148"/>
      <c r="L265" s="152"/>
      <c r="M265" s="148"/>
      <c r="N265" s="148"/>
      <c r="O265" s="148"/>
      <c r="P265" s="152"/>
      <c r="Q265" s="148"/>
      <c r="R265" s="152"/>
      <c r="S265" s="148"/>
      <c r="T265" s="148"/>
    </row>
    <row r="266" spans="2:20" x14ac:dyDescent="0.3">
      <c r="B266" s="148"/>
      <c r="C266" s="148"/>
      <c r="D266" s="148"/>
      <c r="E266" s="148"/>
      <c r="F266" s="148"/>
      <c r="G266" s="148"/>
      <c r="H266" s="148"/>
      <c r="I266" s="148"/>
      <c r="J266" s="152"/>
      <c r="K266" s="148"/>
      <c r="L266" s="152"/>
      <c r="M266" s="148"/>
      <c r="N266" s="148"/>
      <c r="O266" s="148"/>
      <c r="P266" s="152"/>
      <c r="Q266" s="148"/>
      <c r="R266" s="152"/>
      <c r="S266" s="148"/>
      <c r="T266" s="148"/>
    </row>
    <row r="267" spans="2:20" x14ac:dyDescent="0.3">
      <c r="B267" s="148"/>
      <c r="C267" s="148"/>
      <c r="D267" s="148"/>
      <c r="E267" s="148"/>
      <c r="F267" s="148"/>
      <c r="G267" s="148"/>
      <c r="H267" s="148"/>
      <c r="I267" s="148"/>
      <c r="J267" s="152"/>
      <c r="K267" s="148"/>
      <c r="L267" s="152"/>
      <c r="M267" s="148"/>
      <c r="N267" s="148"/>
      <c r="O267" s="148"/>
      <c r="P267" s="152"/>
      <c r="Q267" s="148"/>
      <c r="R267" s="152"/>
      <c r="S267" s="148"/>
      <c r="T267" s="148"/>
    </row>
    <row r="268" spans="2:20" x14ac:dyDescent="0.3">
      <c r="B268" s="148"/>
      <c r="C268" s="148"/>
      <c r="D268" s="148"/>
      <c r="E268" s="148"/>
      <c r="F268" s="148"/>
      <c r="G268" s="148"/>
      <c r="H268" s="148"/>
      <c r="I268" s="148"/>
      <c r="J268" s="152"/>
      <c r="K268" s="148"/>
      <c r="L268" s="152"/>
      <c r="M268" s="148"/>
      <c r="N268" s="148"/>
      <c r="O268" s="148"/>
      <c r="P268" s="152"/>
      <c r="Q268" s="148"/>
      <c r="R268" s="152"/>
      <c r="S268" s="148"/>
      <c r="T268" s="148"/>
    </row>
    <row r="269" spans="2:20" x14ac:dyDescent="0.3">
      <c r="B269" s="148"/>
      <c r="C269" s="148"/>
      <c r="D269" s="148"/>
      <c r="E269" s="148"/>
      <c r="F269" s="148"/>
      <c r="G269" s="148"/>
      <c r="H269" s="148"/>
      <c r="I269" s="148"/>
      <c r="J269" s="152"/>
      <c r="K269" s="148"/>
      <c r="L269" s="152"/>
      <c r="M269" s="148"/>
      <c r="N269" s="148"/>
      <c r="O269" s="148"/>
      <c r="P269" s="152"/>
      <c r="Q269" s="148"/>
      <c r="R269" s="152"/>
      <c r="S269" s="148"/>
      <c r="T269" s="148"/>
    </row>
    <row r="270" spans="2:20" x14ac:dyDescent="0.3">
      <c r="B270" s="148"/>
      <c r="C270" s="148"/>
      <c r="D270" s="148"/>
      <c r="E270" s="148"/>
      <c r="F270" s="148"/>
      <c r="G270" s="148"/>
      <c r="H270" s="148"/>
      <c r="I270" s="148"/>
      <c r="J270" s="152"/>
      <c r="K270" s="148"/>
      <c r="L270" s="152"/>
      <c r="M270" s="148"/>
      <c r="N270" s="148"/>
      <c r="O270" s="148"/>
      <c r="P270" s="152"/>
      <c r="Q270" s="148"/>
      <c r="R270" s="152"/>
      <c r="S270" s="148"/>
      <c r="T270" s="148"/>
    </row>
    <row r="271" spans="2:20" x14ac:dyDescent="0.3">
      <c r="B271" s="148"/>
      <c r="C271" s="148"/>
      <c r="D271" s="148"/>
      <c r="E271" s="148"/>
      <c r="F271" s="148"/>
      <c r="G271" s="148"/>
      <c r="H271" s="148"/>
      <c r="I271" s="148"/>
      <c r="J271" s="152"/>
      <c r="K271" s="148"/>
      <c r="L271" s="152"/>
      <c r="M271" s="148"/>
      <c r="N271" s="148"/>
      <c r="O271" s="148"/>
      <c r="P271" s="152"/>
      <c r="Q271" s="148"/>
      <c r="R271" s="152"/>
      <c r="S271" s="148"/>
      <c r="T271" s="148"/>
    </row>
    <row r="272" spans="2:20" x14ac:dyDescent="0.3">
      <c r="B272" s="148"/>
      <c r="C272" s="148"/>
      <c r="D272" s="148"/>
      <c r="E272" s="148"/>
      <c r="F272" s="148"/>
      <c r="G272" s="148"/>
      <c r="H272" s="148"/>
      <c r="I272" s="148"/>
      <c r="J272" s="152"/>
      <c r="K272" s="148"/>
      <c r="L272" s="152"/>
      <c r="M272" s="148"/>
      <c r="N272" s="148"/>
      <c r="O272" s="148"/>
      <c r="P272" s="152"/>
      <c r="Q272" s="148"/>
      <c r="R272" s="152"/>
      <c r="S272" s="148"/>
      <c r="T272" s="148"/>
    </row>
    <row r="273" spans="2:20" x14ac:dyDescent="0.3">
      <c r="B273" s="148"/>
      <c r="C273" s="148"/>
      <c r="D273" s="148"/>
      <c r="E273" s="148"/>
      <c r="F273" s="148"/>
      <c r="G273" s="148"/>
      <c r="H273" s="148"/>
      <c r="I273" s="148"/>
      <c r="J273" s="152"/>
      <c r="K273" s="148"/>
      <c r="L273" s="152"/>
      <c r="M273" s="148"/>
      <c r="N273" s="148"/>
      <c r="O273" s="148"/>
      <c r="P273" s="152"/>
      <c r="Q273" s="148"/>
      <c r="R273" s="152"/>
      <c r="S273" s="148"/>
      <c r="T273" s="148"/>
    </row>
    <row r="274" spans="2:20" x14ac:dyDescent="0.3">
      <c r="B274" s="148"/>
      <c r="C274" s="148"/>
      <c r="D274" s="148"/>
      <c r="E274" s="148"/>
      <c r="F274" s="148"/>
      <c r="G274" s="148"/>
      <c r="H274" s="148"/>
      <c r="I274" s="148"/>
      <c r="J274" s="152"/>
      <c r="K274" s="148"/>
      <c r="L274" s="152"/>
      <c r="M274" s="148"/>
      <c r="N274" s="148"/>
      <c r="O274" s="148"/>
      <c r="P274" s="152"/>
      <c r="Q274" s="148"/>
      <c r="R274" s="152"/>
      <c r="S274" s="148"/>
      <c r="T274" s="148"/>
    </row>
    <row r="275" spans="2:20" x14ac:dyDescent="0.3">
      <c r="B275" s="148"/>
      <c r="C275" s="148"/>
      <c r="D275" s="148"/>
      <c r="E275" s="148"/>
      <c r="F275" s="148"/>
      <c r="G275" s="148"/>
      <c r="H275" s="148"/>
      <c r="I275" s="148"/>
      <c r="J275" s="152"/>
      <c r="K275" s="148"/>
      <c r="L275" s="152"/>
      <c r="M275" s="148"/>
      <c r="N275" s="148"/>
      <c r="O275" s="148"/>
      <c r="P275" s="152"/>
      <c r="Q275" s="148"/>
      <c r="R275" s="152"/>
      <c r="S275" s="148"/>
      <c r="T275" s="148"/>
    </row>
    <row r="276" spans="2:20" x14ac:dyDescent="0.3">
      <c r="B276" s="148"/>
      <c r="C276" s="148"/>
      <c r="D276" s="148"/>
      <c r="E276" s="148"/>
      <c r="F276" s="148"/>
      <c r="G276" s="148"/>
      <c r="H276" s="148"/>
      <c r="I276" s="148"/>
      <c r="J276" s="152"/>
      <c r="K276" s="148"/>
      <c r="L276" s="152"/>
      <c r="M276" s="148"/>
      <c r="N276" s="148"/>
      <c r="O276" s="148"/>
      <c r="P276" s="152"/>
      <c r="Q276" s="148"/>
      <c r="R276" s="152"/>
      <c r="S276" s="148"/>
      <c r="T276" s="148"/>
    </row>
    <row r="277" spans="2:20" x14ac:dyDescent="0.3">
      <c r="B277" s="148"/>
      <c r="C277" s="148"/>
      <c r="D277" s="148"/>
      <c r="E277" s="148"/>
      <c r="F277" s="148"/>
      <c r="G277" s="148"/>
      <c r="H277" s="148"/>
      <c r="I277" s="148"/>
      <c r="J277" s="152"/>
      <c r="K277" s="148"/>
      <c r="L277" s="152"/>
      <c r="M277" s="148"/>
      <c r="N277" s="148"/>
      <c r="O277" s="148"/>
      <c r="P277" s="152"/>
      <c r="Q277" s="148"/>
      <c r="R277" s="152"/>
      <c r="S277" s="148"/>
      <c r="T277" s="148"/>
    </row>
    <row r="278" spans="2:20" x14ac:dyDescent="0.3">
      <c r="B278" s="148"/>
      <c r="C278" s="148"/>
      <c r="D278" s="148"/>
      <c r="E278" s="148"/>
      <c r="F278" s="148"/>
      <c r="G278" s="148"/>
      <c r="H278" s="148"/>
      <c r="I278" s="148"/>
      <c r="J278" s="152"/>
      <c r="K278" s="148"/>
      <c r="L278" s="152"/>
      <c r="M278" s="148"/>
      <c r="N278" s="148"/>
      <c r="O278" s="148"/>
      <c r="P278" s="152"/>
      <c r="Q278" s="148"/>
      <c r="R278" s="152"/>
      <c r="S278" s="148"/>
      <c r="T278" s="148"/>
    </row>
    <row r="279" spans="2:20" x14ac:dyDescent="0.3">
      <c r="B279" s="148"/>
      <c r="C279" s="148"/>
      <c r="D279" s="148"/>
      <c r="E279" s="148"/>
      <c r="F279" s="148"/>
      <c r="G279" s="148"/>
      <c r="H279" s="148"/>
      <c r="I279" s="148"/>
      <c r="J279" s="152"/>
      <c r="K279" s="148"/>
      <c r="L279" s="152"/>
      <c r="M279" s="148"/>
      <c r="N279" s="148"/>
      <c r="O279" s="148"/>
      <c r="P279" s="152"/>
      <c r="Q279" s="148"/>
      <c r="R279" s="152"/>
      <c r="S279" s="148"/>
      <c r="T279" s="148"/>
    </row>
    <row r="280" spans="2:20" x14ac:dyDescent="0.3">
      <c r="B280" s="148"/>
      <c r="C280" s="148"/>
      <c r="D280" s="148"/>
      <c r="E280" s="148"/>
      <c r="F280" s="148"/>
      <c r="G280" s="148"/>
      <c r="H280" s="148"/>
      <c r="I280" s="148"/>
      <c r="J280" s="152"/>
      <c r="K280" s="148"/>
      <c r="L280" s="152"/>
      <c r="M280" s="148"/>
      <c r="N280" s="148"/>
      <c r="O280" s="148"/>
      <c r="P280" s="152"/>
      <c r="Q280" s="148"/>
      <c r="R280" s="152"/>
      <c r="S280" s="148"/>
      <c r="T280" s="148"/>
    </row>
    <row r="281" spans="2:20" x14ac:dyDescent="0.3">
      <c r="B281" s="148"/>
      <c r="C281" s="148"/>
      <c r="D281" s="148"/>
      <c r="E281" s="148"/>
      <c r="F281" s="148"/>
      <c r="G281" s="148"/>
      <c r="H281" s="148"/>
      <c r="I281" s="148"/>
      <c r="J281" s="152"/>
      <c r="K281" s="148"/>
      <c r="L281" s="152"/>
      <c r="M281" s="148"/>
      <c r="N281" s="148"/>
      <c r="O281" s="148"/>
      <c r="P281" s="152"/>
      <c r="Q281" s="148"/>
      <c r="R281" s="152"/>
      <c r="S281" s="148"/>
      <c r="T281" s="148"/>
    </row>
    <row r="282" spans="2:20" x14ac:dyDescent="0.3">
      <c r="B282" s="148"/>
      <c r="C282" s="148"/>
      <c r="D282" s="148"/>
      <c r="E282" s="148"/>
      <c r="F282" s="148"/>
      <c r="G282" s="148"/>
      <c r="H282" s="148"/>
      <c r="I282" s="148"/>
      <c r="J282" s="152"/>
      <c r="K282" s="148"/>
      <c r="L282" s="152"/>
      <c r="M282" s="148"/>
      <c r="N282" s="148"/>
      <c r="O282" s="148"/>
      <c r="P282" s="152"/>
      <c r="Q282" s="148"/>
      <c r="R282" s="152"/>
      <c r="S282" s="148"/>
      <c r="T282" s="148"/>
    </row>
    <row r="283" spans="2:20" x14ac:dyDescent="0.3">
      <c r="B283" s="148"/>
      <c r="C283" s="148"/>
      <c r="D283" s="148"/>
      <c r="E283" s="148"/>
      <c r="F283" s="148"/>
      <c r="G283" s="148"/>
      <c r="H283" s="148"/>
      <c r="I283" s="148"/>
      <c r="J283" s="152"/>
      <c r="K283" s="148"/>
      <c r="L283" s="152"/>
      <c r="M283" s="148"/>
      <c r="N283" s="148"/>
      <c r="O283" s="148"/>
      <c r="P283" s="152"/>
      <c r="Q283" s="148"/>
      <c r="R283" s="152"/>
      <c r="S283" s="148"/>
      <c r="T283" s="148"/>
    </row>
    <row r="284" spans="2:20" x14ac:dyDescent="0.3">
      <c r="B284" s="148"/>
      <c r="C284" s="148"/>
      <c r="D284" s="148"/>
      <c r="E284" s="148"/>
      <c r="F284" s="148"/>
      <c r="G284" s="148"/>
      <c r="H284" s="148"/>
      <c r="I284" s="148"/>
      <c r="J284" s="152"/>
      <c r="K284" s="148"/>
      <c r="L284" s="152"/>
      <c r="M284" s="148"/>
      <c r="N284" s="148"/>
      <c r="O284" s="148"/>
      <c r="P284" s="152"/>
      <c r="Q284" s="148"/>
      <c r="R284" s="152"/>
      <c r="S284" s="148"/>
      <c r="T284" s="148"/>
    </row>
    <row r="285" spans="2:20" x14ac:dyDescent="0.3">
      <c r="B285" s="148"/>
      <c r="C285" s="148"/>
      <c r="D285" s="148"/>
      <c r="E285" s="148"/>
      <c r="F285" s="148"/>
      <c r="G285" s="148"/>
      <c r="H285" s="148"/>
      <c r="I285" s="148"/>
      <c r="J285" s="152"/>
      <c r="K285" s="148"/>
      <c r="L285" s="152"/>
      <c r="M285" s="148"/>
      <c r="N285" s="148"/>
      <c r="O285" s="148"/>
      <c r="P285" s="152"/>
      <c r="Q285" s="148"/>
      <c r="R285" s="152"/>
      <c r="S285" s="148"/>
      <c r="T285" s="148"/>
    </row>
    <row r="286" spans="2:20" x14ac:dyDescent="0.3">
      <c r="B286" s="148"/>
      <c r="C286" s="148"/>
      <c r="D286" s="148"/>
      <c r="E286" s="148"/>
      <c r="F286" s="148"/>
      <c r="G286" s="148"/>
      <c r="H286" s="148"/>
      <c r="I286" s="148"/>
      <c r="J286" s="152"/>
      <c r="K286" s="148"/>
      <c r="L286" s="152"/>
      <c r="M286" s="148"/>
      <c r="N286" s="148"/>
      <c r="O286" s="148"/>
      <c r="P286" s="152"/>
      <c r="Q286" s="148"/>
      <c r="R286" s="152"/>
      <c r="S286" s="148"/>
      <c r="T286" s="148"/>
    </row>
    <row r="287" spans="2:20" x14ac:dyDescent="0.3">
      <c r="B287" s="148"/>
      <c r="C287" s="148"/>
      <c r="D287" s="148"/>
      <c r="E287" s="148"/>
      <c r="F287" s="148"/>
      <c r="G287" s="148"/>
      <c r="H287" s="148"/>
      <c r="I287" s="148"/>
      <c r="J287" s="152"/>
      <c r="K287" s="148"/>
      <c r="L287" s="152"/>
      <c r="M287" s="148"/>
      <c r="N287" s="148"/>
      <c r="O287" s="148"/>
      <c r="P287" s="152"/>
      <c r="Q287" s="148"/>
      <c r="R287" s="152"/>
      <c r="S287" s="148"/>
      <c r="T287" s="148"/>
    </row>
    <row r="288" spans="2:20" x14ac:dyDescent="0.3">
      <c r="B288" s="148"/>
      <c r="C288" s="148"/>
      <c r="D288" s="148"/>
      <c r="E288" s="148"/>
      <c r="F288" s="148"/>
      <c r="G288" s="148"/>
      <c r="H288" s="148"/>
      <c r="I288" s="148"/>
      <c r="J288" s="152"/>
      <c r="K288" s="148"/>
      <c r="L288" s="152"/>
      <c r="M288" s="148"/>
      <c r="N288" s="148"/>
      <c r="O288" s="148"/>
      <c r="P288" s="152"/>
      <c r="Q288" s="148"/>
      <c r="R288" s="152"/>
      <c r="S288" s="148"/>
      <c r="T288" s="148"/>
    </row>
    <row r="289" spans="2:20" x14ac:dyDescent="0.3">
      <c r="B289" s="148"/>
      <c r="C289" s="148"/>
      <c r="D289" s="148"/>
      <c r="E289" s="148"/>
      <c r="F289" s="148"/>
      <c r="G289" s="148"/>
      <c r="H289" s="148"/>
      <c r="I289" s="148"/>
      <c r="J289" s="152"/>
      <c r="K289" s="148"/>
      <c r="L289" s="152"/>
      <c r="M289" s="148"/>
      <c r="N289" s="148"/>
      <c r="O289" s="148"/>
      <c r="P289" s="152"/>
      <c r="Q289" s="148"/>
      <c r="R289" s="152"/>
      <c r="S289" s="148"/>
      <c r="T289" s="148"/>
    </row>
    <row r="290" spans="2:20" x14ac:dyDescent="0.3">
      <c r="B290" s="148"/>
      <c r="C290" s="148"/>
      <c r="D290" s="148"/>
      <c r="E290" s="148"/>
      <c r="F290" s="148"/>
      <c r="G290" s="148"/>
      <c r="H290" s="148"/>
      <c r="I290" s="148"/>
      <c r="J290" s="152"/>
      <c r="K290" s="148"/>
      <c r="L290" s="152"/>
      <c r="M290" s="148"/>
      <c r="N290" s="148"/>
      <c r="O290" s="148"/>
      <c r="P290" s="152"/>
      <c r="Q290" s="148"/>
      <c r="R290" s="152"/>
      <c r="S290" s="148"/>
      <c r="T290" s="148"/>
    </row>
    <row r="291" spans="2:20" x14ac:dyDescent="0.3">
      <c r="B291" s="148"/>
      <c r="C291" s="148"/>
      <c r="D291" s="148"/>
      <c r="E291" s="148"/>
      <c r="F291" s="148"/>
      <c r="G291" s="148"/>
      <c r="H291" s="148"/>
      <c r="I291" s="148"/>
      <c r="J291" s="152"/>
      <c r="K291" s="148"/>
      <c r="L291" s="152"/>
      <c r="M291" s="148"/>
      <c r="N291" s="148"/>
      <c r="O291" s="148"/>
      <c r="P291" s="152"/>
      <c r="Q291" s="148"/>
      <c r="R291" s="152"/>
      <c r="S291" s="148"/>
      <c r="T291" s="148"/>
    </row>
    <row r="292" spans="2:20" x14ac:dyDescent="0.3">
      <c r="B292" s="148"/>
      <c r="C292" s="148"/>
      <c r="D292" s="148"/>
      <c r="E292" s="148"/>
      <c r="F292" s="148"/>
      <c r="G292" s="148"/>
      <c r="H292" s="148"/>
      <c r="I292" s="148"/>
      <c r="J292" s="152"/>
      <c r="K292" s="148"/>
      <c r="L292" s="152"/>
      <c r="M292" s="148"/>
      <c r="N292" s="148"/>
      <c r="O292" s="148"/>
      <c r="P292" s="152"/>
      <c r="Q292" s="148"/>
      <c r="R292" s="152"/>
      <c r="S292" s="148"/>
      <c r="T292" s="148"/>
    </row>
    <row r="293" spans="2:20" x14ac:dyDescent="0.3">
      <c r="B293" s="148"/>
      <c r="C293" s="148"/>
      <c r="D293" s="148"/>
      <c r="E293" s="148"/>
      <c r="F293" s="148"/>
      <c r="G293" s="148"/>
      <c r="H293" s="148"/>
      <c r="I293" s="148"/>
      <c r="J293" s="152"/>
      <c r="K293" s="148"/>
      <c r="L293" s="152"/>
      <c r="M293" s="148"/>
      <c r="N293" s="148"/>
      <c r="O293" s="148"/>
      <c r="P293" s="152"/>
      <c r="Q293" s="148"/>
      <c r="R293" s="152"/>
      <c r="S293" s="148"/>
      <c r="T293" s="148"/>
    </row>
    <row r="294" spans="2:20" x14ac:dyDescent="0.3">
      <c r="B294" s="148"/>
      <c r="C294" s="148"/>
      <c r="D294" s="148"/>
      <c r="E294" s="148"/>
      <c r="F294" s="148"/>
      <c r="G294" s="148"/>
      <c r="H294" s="148"/>
      <c r="I294" s="148"/>
      <c r="J294" s="152"/>
      <c r="K294" s="148"/>
      <c r="L294" s="152"/>
      <c r="M294" s="148"/>
      <c r="N294" s="148"/>
      <c r="O294" s="148"/>
      <c r="P294" s="152"/>
      <c r="Q294" s="148"/>
      <c r="R294" s="152"/>
      <c r="S294" s="148"/>
      <c r="T294" s="148"/>
    </row>
    <row r="295" spans="2:20" x14ac:dyDescent="0.3">
      <c r="B295" s="148"/>
      <c r="C295" s="148"/>
      <c r="D295" s="148"/>
      <c r="E295" s="148"/>
      <c r="F295" s="148"/>
      <c r="G295" s="148"/>
      <c r="H295" s="148"/>
      <c r="I295" s="148"/>
      <c r="J295" s="152"/>
      <c r="K295" s="148"/>
      <c r="L295" s="152"/>
      <c r="M295" s="148"/>
      <c r="N295" s="148"/>
      <c r="O295" s="148"/>
      <c r="P295" s="152"/>
      <c r="Q295" s="148"/>
      <c r="R295" s="152"/>
      <c r="S295" s="148"/>
      <c r="T295" s="148"/>
    </row>
    <row r="296" spans="2:20" x14ac:dyDescent="0.3">
      <c r="B296" s="148"/>
      <c r="C296" s="148"/>
      <c r="D296" s="148"/>
      <c r="E296" s="148"/>
      <c r="F296" s="148"/>
      <c r="G296" s="148"/>
      <c r="H296" s="148"/>
      <c r="I296" s="148"/>
      <c r="J296" s="152"/>
      <c r="K296" s="148"/>
      <c r="L296" s="152"/>
      <c r="M296" s="148"/>
      <c r="N296" s="148"/>
      <c r="O296" s="148"/>
      <c r="P296" s="152"/>
      <c r="Q296" s="148"/>
      <c r="R296" s="152"/>
      <c r="S296" s="148"/>
      <c r="T296" s="148"/>
    </row>
    <row r="297" spans="2:20" x14ac:dyDescent="0.3">
      <c r="B297" s="148"/>
      <c r="C297" s="148"/>
      <c r="D297" s="148"/>
      <c r="E297" s="148"/>
      <c r="F297" s="148"/>
      <c r="G297" s="148"/>
      <c r="H297" s="148"/>
      <c r="I297" s="148"/>
      <c r="J297" s="152"/>
      <c r="K297" s="148"/>
      <c r="L297" s="152"/>
      <c r="M297" s="148"/>
      <c r="N297" s="148"/>
      <c r="O297" s="148"/>
      <c r="P297" s="152"/>
      <c r="Q297" s="148"/>
      <c r="R297" s="152"/>
      <c r="S297" s="148"/>
      <c r="T297" s="148"/>
    </row>
    <row r="298" spans="2:20" x14ac:dyDescent="0.3">
      <c r="B298" s="148"/>
      <c r="C298" s="148"/>
      <c r="D298" s="148"/>
      <c r="E298" s="148"/>
      <c r="F298" s="148"/>
      <c r="G298" s="148"/>
      <c r="H298" s="148"/>
      <c r="I298" s="148"/>
      <c r="J298" s="152"/>
      <c r="K298" s="148"/>
      <c r="L298" s="152"/>
      <c r="M298" s="148"/>
      <c r="N298" s="148"/>
      <c r="O298" s="148"/>
      <c r="P298" s="152"/>
      <c r="Q298" s="148"/>
      <c r="R298" s="152"/>
      <c r="S298" s="148"/>
      <c r="T298" s="148"/>
    </row>
    <row r="299" spans="2:20" x14ac:dyDescent="0.3">
      <c r="B299" s="148"/>
      <c r="C299" s="148"/>
      <c r="D299" s="148"/>
      <c r="E299" s="148"/>
      <c r="F299" s="148"/>
      <c r="G299" s="148"/>
      <c r="H299" s="148"/>
      <c r="I299" s="148"/>
      <c r="J299" s="152"/>
      <c r="K299" s="148"/>
      <c r="L299" s="152"/>
      <c r="M299" s="148"/>
      <c r="N299" s="148"/>
      <c r="O299" s="148"/>
      <c r="P299" s="152"/>
      <c r="Q299" s="148"/>
      <c r="R299" s="152"/>
      <c r="S299" s="148"/>
      <c r="T299" s="148"/>
    </row>
    <row r="300" spans="2:20" x14ac:dyDescent="0.3">
      <c r="B300" s="148"/>
      <c r="C300" s="148"/>
      <c r="D300" s="148"/>
      <c r="E300" s="148"/>
      <c r="F300" s="148"/>
      <c r="G300" s="148"/>
      <c r="H300" s="148"/>
      <c r="I300" s="148"/>
      <c r="J300" s="152"/>
      <c r="K300" s="148"/>
      <c r="L300" s="152"/>
      <c r="M300" s="148"/>
      <c r="N300" s="148"/>
      <c r="O300" s="148"/>
      <c r="P300" s="152"/>
      <c r="Q300" s="148"/>
      <c r="R300" s="152"/>
      <c r="S300" s="148"/>
      <c r="T300" s="148"/>
    </row>
    <row r="301" spans="2:20" x14ac:dyDescent="0.3">
      <c r="B301" s="148"/>
      <c r="C301" s="148"/>
      <c r="D301" s="148"/>
      <c r="E301" s="148"/>
      <c r="F301" s="148"/>
      <c r="G301" s="148"/>
      <c r="H301" s="148"/>
      <c r="I301" s="148"/>
      <c r="J301" s="152"/>
      <c r="K301" s="148"/>
      <c r="L301" s="152"/>
      <c r="M301" s="148"/>
      <c r="N301" s="148"/>
      <c r="O301" s="148"/>
      <c r="P301" s="152"/>
      <c r="Q301" s="148"/>
      <c r="R301" s="152"/>
      <c r="S301" s="148"/>
      <c r="T301" s="148"/>
    </row>
    <row r="302" spans="2:20" x14ac:dyDescent="0.3">
      <c r="B302" s="148"/>
      <c r="C302" s="148"/>
      <c r="D302" s="148"/>
      <c r="E302" s="148"/>
      <c r="F302" s="148"/>
      <c r="G302" s="148"/>
      <c r="H302" s="148"/>
      <c r="I302" s="148"/>
      <c r="J302" s="152"/>
      <c r="K302" s="148"/>
      <c r="L302" s="152"/>
      <c r="M302" s="148"/>
      <c r="N302" s="148"/>
      <c r="O302" s="148"/>
      <c r="P302" s="152"/>
      <c r="Q302" s="148"/>
      <c r="R302" s="152"/>
      <c r="S302" s="148"/>
      <c r="T302" s="148"/>
    </row>
    <row r="303" spans="2:20" x14ac:dyDescent="0.3">
      <c r="B303" s="148"/>
      <c r="C303" s="148"/>
      <c r="D303" s="148"/>
      <c r="E303" s="148"/>
      <c r="F303" s="148"/>
      <c r="G303" s="148"/>
      <c r="H303" s="148"/>
      <c r="I303" s="148"/>
      <c r="J303" s="152"/>
      <c r="K303" s="148"/>
      <c r="L303" s="152"/>
      <c r="M303" s="148"/>
      <c r="N303" s="148"/>
      <c r="O303" s="148"/>
      <c r="P303" s="152"/>
      <c r="Q303" s="148"/>
      <c r="R303" s="152"/>
      <c r="S303" s="148"/>
      <c r="T303" s="148"/>
    </row>
    <row r="304" spans="2:20" x14ac:dyDescent="0.3">
      <c r="B304" s="148"/>
      <c r="C304" s="148"/>
      <c r="D304" s="148"/>
      <c r="E304" s="148"/>
      <c r="F304" s="148"/>
      <c r="G304" s="148"/>
      <c r="H304" s="148"/>
      <c r="I304" s="148"/>
      <c r="J304" s="152"/>
      <c r="K304" s="148"/>
      <c r="L304" s="152"/>
      <c r="M304" s="148"/>
      <c r="N304" s="148"/>
      <c r="O304" s="148"/>
      <c r="P304" s="152"/>
      <c r="Q304" s="148"/>
      <c r="R304" s="152"/>
      <c r="S304" s="148"/>
      <c r="T304" s="148"/>
    </row>
    <row r="305" spans="2:20" x14ac:dyDescent="0.3">
      <c r="B305" s="148"/>
      <c r="C305" s="148"/>
      <c r="D305" s="148"/>
      <c r="E305" s="148"/>
      <c r="F305" s="148"/>
      <c r="G305" s="148"/>
      <c r="H305" s="148"/>
      <c r="I305" s="148"/>
      <c r="J305" s="152"/>
      <c r="K305" s="148"/>
      <c r="L305" s="152"/>
      <c r="M305" s="148"/>
      <c r="N305" s="148"/>
      <c r="O305" s="148"/>
      <c r="P305" s="152"/>
      <c r="Q305" s="148"/>
      <c r="R305" s="152"/>
      <c r="S305" s="148"/>
      <c r="T305" s="148"/>
    </row>
    <row r="306" spans="2:20" x14ac:dyDescent="0.3">
      <c r="B306" s="148"/>
      <c r="C306" s="148"/>
      <c r="D306" s="148"/>
      <c r="E306" s="148"/>
      <c r="F306" s="148"/>
      <c r="G306" s="148"/>
      <c r="H306" s="148"/>
      <c r="I306" s="148"/>
      <c r="J306" s="152"/>
      <c r="K306" s="148"/>
      <c r="L306" s="152"/>
      <c r="M306" s="148"/>
      <c r="N306" s="148"/>
      <c r="O306" s="148"/>
      <c r="P306" s="152"/>
      <c r="Q306" s="148"/>
      <c r="R306" s="152"/>
      <c r="S306" s="148"/>
      <c r="T306" s="148"/>
    </row>
    <row r="307" spans="2:20" x14ac:dyDescent="0.3">
      <c r="B307" s="148"/>
      <c r="C307" s="148"/>
      <c r="D307" s="148"/>
      <c r="E307" s="148"/>
      <c r="F307" s="148"/>
      <c r="G307" s="148"/>
      <c r="H307" s="148"/>
      <c r="I307" s="148"/>
      <c r="J307" s="152"/>
      <c r="K307" s="148"/>
      <c r="L307" s="152"/>
      <c r="M307" s="148"/>
      <c r="N307" s="148"/>
      <c r="O307" s="148"/>
      <c r="P307" s="152"/>
      <c r="Q307" s="148"/>
      <c r="R307" s="152"/>
      <c r="S307" s="148"/>
      <c r="T307" s="148"/>
    </row>
    <row r="308" spans="2:20" x14ac:dyDescent="0.3">
      <c r="B308" s="148"/>
      <c r="C308" s="148"/>
      <c r="D308" s="148"/>
      <c r="E308" s="148"/>
      <c r="F308" s="148"/>
      <c r="G308" s="148"/>
      <c r="H308" s="148"/>
      <c r="I308" s="148"/>
      <c r="J308" s="152"/>
      <c r="K308" s="148"/>
      <c r="L308" s="152"/>
      <c r="M308" s="148"/>
      <c r="N308" s="148"/>
      <c r="O308" s="148"/>
      <c r="P308" s="152"/>
      <c r="Q308" s="148"/>
      <c r="R308" s="152"/>
      <c r="S308" s="148"/>
      <c r="T308" s="148"/>
    </row>
    <row r="309" spans="2:20" x14ac:dyDescent="0.3">
      <c r="B309" s="148"/>
      <c r="C309" s="148"/>
      <c r="D309" s="148"/>
      <c r="E309" s="148"/>
      <c r="F309" s="148"/>
      <c r="G309" s="148"/>
      <c r="H309" s="148"/>
      <c r="I309" s="148"/>
      <c r="J309" s="152"/>
      <c r="K309" s="148"/>
      <c r="L309" s="152"/>
      <c r="M309" s="148"/>
      <c r="N309" s="148"/>
      <c r="O309" s="148"/>
      <c r="P309" s="152"/>
      <c r="Q309" s="148"/>
      <c r="R309" s="152"/>
      <c r="S309" s="148"/>
      <c r="T309" s="148"/>
    </row>
    <row r="310" spans="2:20" x14ac:dyDescent="0.3">
      <c r="B310" s="148"/>
      <c r="C310" s="148"/>
      <c r="D310" s="148"/>
      <c r="E310" s="148"/>
      <c r="F310" s="148"/>
      <c r="G310" s="148"/>
      <c r="H310" s="148"/>
      <c r="I310" s="148"/>
      <c r="J310" s="152"/>
      <c r="K310" s="148"/>
      <c r="L310" s="152"/>
      <c r="M310" s="148"/>
      <c r="N310" s="148"/>
      <c r="O310" s="148"/>
      <c r="P310" s="152"/>
      <c r="Q310" s="148"/>
      <c r="R310" s="152"/>
      <c r="S310" s="148"/>
      <c r="T310" s="148"/>
    </row>
    <row r="311" spans="2:20" x14ac:dyDescent="0.3">
      <c r="B311" s="148"/>
      <c r="C311" s="148"/>
      <c r="D311" s="148"/>
      <c r="E311" s="148"/>
      <c r="F311" s="148"/>
      <c r="G311" s="148"/>
      <c r="H311" s="148"/>
      <c r="I311" s="148"/>
      <c r="J311" s="152"/>
      <c r="K311" s="148"/>
      <c r="L311" s="152"/>
      <c r="M311" s="148"/>
      <c r="N311" s="148"/>
      <c r="O311" s="148"/>
      <c r="P311" s="152"/>
      <c r="Q311" s="148"/>
      <c r="R311" s="152"/>
      <c r="S311" s="148"/>
      <c r="T311" s="148"/>
    </row>
    <row r="312" spans="2:20" x14ac:dyDescent="0.3">
      <c r="B312" s="148"/>
      <c r="C312" s="148"/>
      <c r="D312" s="148"/>
      <c r="E312" s="148"/>
      <c r="F312" s="148"/>
      <c r="G312" s="148"/>
      <c r="H312" s="148"/>
      <c r="I312" s="148"/>
      <c r="J312" s="152"/>
      <c r="K312" s="148"/>
      <c r="L312" s="152"/>
      <c r="M312" s="148"/>
      <c r="N312" s="148"/>
      <c r="O312" s="148"/>
      <c r="P312" s="152"/>
      <c r="Q312" s="148"/>
      <c r="R312" s="152"/>
      <c r="S312" s="148"/>
      <c r="T312" s="148"/>
    </row>
    <row r="313" spans="2:20" x14ac:dyDescent="0.3">
      <c r="B313" s="148"/>
      <c r="C313" s="148"/>
      <c r="D313" s="148"/>
      <c r="E313" s="148"/>
      <c r="F313" s="148"/>
      <c r="G313" s="148"/>
      <c r="H313" s="148"/>
      <c r="I313" s="148"/>
      <c r="J313" s="152"/>
      <c r="K313" s="148"/>
      <c r="L313" s="152"/>
      <c r="M313" s="148"/>
      <c r="N313" s="148"/>
      <c r="O313" s="148"/>
      <c r="P313" s="152"/>
      <c r="Q313" s="148"/>
      <c r="R313" s="152"/>
      <c r="S313" s="148"/>
      <c r="T313" s="148"/>
    </row>
    <row r="314" spans="2:20" x14ac:dyDescent="0.3">
      <c r="B314" s="148"/>
      <c r="C314" s="148"/>
      <c r="D314" s="148"/>
      <c r="E314" s="148"/>
      <c r="F314" s="148"/>
      <c r="G314" s="148"/>
      <c r="H314" s="148"/>
      <c r="I314" s="148"/>
      <c r="J314" s="152"/>
      <c r="K314" s="148"/>
      <c r="L314" s="152"/>
      <c r="M314" s="148"/>
      <c r="N314" s="148"/>
      <c r="O314" s="148"/>
      <c r="P314" s="152"/>
      <c r="Q314" s="148"/>
      <c r="R314" s="152"/>
      <c r="S314" s="148"/>
      <c r="T314" s="148"/>
    </row>
    <row r="315" spans="2:20" x14ac:dyDescent="0.3">
      <c r="B315" s="148"/>
      <c r="C315" s="148"/>
      <c r="D315" s="148"/>
      <c r="E315" s="148"/>
      <c r="F315" s="148"/>
      <c r="G315" s="148"/>
      <c r="H315" s="148"/>
      <c r="I315" s="148"/>
      <c r="J315" s="152"/>
      <c r="K315" s="148"/>
      <c r="L315" s="152"/>
      <c r="M315" s="148"/>
      <c r="N315" s="148"/>
      <c r="O315" s="148"/>
      <c r="P315" s="152"/>
      <c r="Q315" s="148"/>
      <c r="R315" s="152"/>
      <c r="S315" s="148"/>
      <c r="T315" s="148"/>
    </row>
    <row r="316" spans="2:20" x14ac:dyDescent="0.3">
      <c r="B316" s="148"/>
      <c r="C316" s="148"/>
      <c r="D316" s="148"/>
      <c r="E316" s="148"/>
      <c r="F316" s="148"/>
      <c r="G316" s="148"/>
      <c r="H316" s="148"/>
      <c r="I316" s="148"/>
      <c r="J316" s="152"/>
      <c r="K316" s="148"/>
      <c r="L316" s="152"/>
      <c r="M316" s="148"/>
      <c r="N316" s="148"/>
      <c r="O316" s="148"/>
      <c r="P316" s="152"/>
      <c r="Q316" s="148"/>
      <c r="R316" s="152"/>
      <c r="S316" s="148"/>
      <c r="T316" s="148"/>
    </row>
    <row r="317" spans="2:20" x14ac:dyDescent="0.3">
      <c r="B317" s="148"/>
      <c r="C317" s="148"/>
      <c r="D317" s="148"/>
      <c r="E317" s="148"/>
      <c r="F317" s="148"/>
      <c r="G317" s="148"/>
      <c r="H317" s="148"/>
      <c r="I317" s="148"/>
      <c r="J317" s="152"/>
      <c r="K317" s="148"/>
      <c r="L317" s="152"/>
      <c r="M317" s="148"/>
      <c r="N317" s="148"/>
      <c r="O317" s="148"/>
      <c r="P317" s="152"/>
      <c r="Q317" s="148"/>
      <c r="R317" s="152"/>
      <c r="S317" s="148"/>
      <c r="T317" s="148"/>
    </row>
    <row r="318" spans="2:20" x14ac:dyDescent="0.3">
      <c r="B318" s="148"/>
      <c r="C318" s="148"/>
      <c r="D318" s="148"/>
      <c r="E318" s="148"/>
      <c r="F318" s="148"/>
      <c r="G318" s="148"/>
      <c r="H318" s="148"/>
      <c r="I318" s="148"/>
      <c r="J318" s="152"/>
      <c r="K318" s="148"/>
      <c r="L318" s="152"/>
      <c r="M318" s="148"/>
      <c r="N318" s="148"/>
      <c r="O318" s="148"/>
      <c r="P318" s="152"/>
      <c r="Q318" s="148"/>
      <c r="R318" s="152"/>
      <c r="S318" s="148"/>
      <c r="T318" s="148"/>
    </row>
    <row r="319" spans="2:20" x14ac:dyDescent="0.3">
      <c r="B319" s="148"/>
      <c r="C319" s="148"/>
      <c r="D319" s="148"/>
      <c r="E319" s="148"/>
      <c r="F319" s="148"/>
      <c r="G319" s="148"/>
      <c r="H319" s="148"/>
      <c r="I319" s="148"/>
      <c r="J319" s="152"/>
      <c r="K319" s="148"/>
      <c r="L319" s="152"/>
      <c r="M319" s="148"/>
      <c r="N319" s="148"/>
      <c r="O319" s="148"/>
      <c r="P319" s="152"/>
      <c r="Q319" s="148"/>
      <c r="R319" s="152"/>
      <c r="S319" s="148"/>
      <c r="T319" s="148"/>
    </row>
    <row r="320" spans="2:20" x14ac:dyDescent="0.3">
      <c r="B320" s="148"/>
      <c r="C320" s="148"/>
      <c r="D320" s="148"/>
      <c r="E320" s="148"/>
      <c r="F320" s="148"/>
      <c r="G320" s="148"/>
      <c r="H320" s="148"/>
      <c r="I320" s="148"/>
      <c r="J320" s="152"/>
      <c r="K320" s="148"/>
      <c r="L320" s="152"/>
      <c r="M320" s="148"/>
      <c r="N320" s="148"/>
      <c r="O320" s="148"/>
      <c r="P320" s="152"/>
      <c r="Q320" s="148"/>
      <c r="R320" s="152"/>
      <c r="S320" s="148"/>
      <c r="T320" s="148"/>
    </row>
    <row r="321" spans="2:20" x14ac:dyDescent="0.3">
      <c r="B321" s="148"/>
      <c r="C321" s="148"/>
      <c r="D321" s="148"/>
      <c r="E321" s="148"/>
      <c r="F321" s="148"/>
      <c r="G321" s="148"/>
      <c r="H321" s="148"/>
      <c r="I321" s="148"/>
      <c r="J321" s="152"/>
      <c r="K321" s="148"/>
      <c r="L321" s="152"/>
      <c r="M321" s="148"/>
      <c r="N321" s="148"/>
      <c r="O321" s="148"/>
      <c r="P321" s="152"/>
      <c r="Q321" s="148"/>
      <c r="R321" s="152"/>
      <c r="S321" s="148"/>
      <c r="T321" s="148"/>
    </row>
    <row r="322" spans="2:20" x14ac:dyDescent="0.3">
      <c r="B322" s="148"/>
      <c r="C322" s="148"/>
      <c r="D322" s="148"/>
      <c r="E322" s="148"/>
      <c r="F322" s="148"/>
      <c r="G322" s="148"/>
      <c r="H322" s="148"/>
      <c r="I322" s="148"/>
      <c r="J322" s="152"/>
      <c r="K322" s="148"/>
      <c r="L322" s="152"/>
      <c r="M322" s="148"/>
      <c r="N322" s="148"/>
      <c r="O322" s="148"/>
      <c r="P322" s="152"/>
      <c r="Q322" s="148"/>
      <c r="R322" s="152"/>
      <c r="S322" s="148"/>
      <c r="T322" s="148"/>
    </row>
    <row r="323" spans="2:20" x14ac:dyDescent="0.3">
      <c r="B323" s="148"/>
      <c r="C323" s="148"/>
      <c r="D323" s="148"/>
      <c r="E323" s="148"/>
      <c r="F323" s="148"/>
      <c r="G323" s="148"/>
      <c r="H323" s="148"/>
      <c r="I323" s="148"/>
      <c r="J323" s="152"/>
      <c r="K323" s="148"/>
      <c r="L323" s="152"/>
      <c r="M323" s="148"/>
      <c r="N323" s="148"/>
      <c r="O323" s="148"/>
      <c r="P323" s="152"/>
      <c r="Q323" s="148"/>
      <c r="R323" s="152"/>
      <c r="S323" s="148"/>
      <c r="T323" s="148"/>
    </row>
    <row r="324" spans="2:20" x14ac:dyDescent="0.3">
      <c r="B324" s="148"/>
      <c r="C324" s="148"/>
      <c r="D324" s="148"/>
      <c r="E324" s="148"/>
      <c r="F324" s="148"/>
      <c r="G324" s="148"/>
      <c r="H324" s="148"/>
      <c r="I324" s="148"/>
      <c r="J324" s="152"/>
      <c r="K324" s="148"/>
      <c r="L324" s="152"/>
      <c r="M324" s="148"/>
      <c r="N324" s="148"/>
      <c r="O324" s="148"/>
      <c r="P324" s="152"/>
      <c r="Q324" s="148"/>
      <c r="R324" s="152"/>
      <c r="S324" s="148"/>
      <c r="T324" s="148"/>
    </row>
    <row r="325" spans="2:20" x14ac:dyDescent="0.3">
      <c r="B325" s="148"/>
      <c r="C325" s="148"/>
      <c r="D325" s="148"/>
      <c r="E325" s="148"/>
      <c r="F325" s="148"/>
      <c r="G325" s="148"/>
      <c r="H325" s="148"/>
      <c r="I325" s="148"/>
      <c r="J325" s="152"/>
      <c r="K325" s="148"/>
      <c r="L325" s="152"/>
      <c r="M325" s="148"/>
      <c r="N325" s="148"/>
      <c r="O325" s="148"/>
      <c r="P325" s="152"/>
      <c r="Q325" s="148"/>
      <c r="R325" s="152"/>
      <c r="S325" s="148"/>
      <c r="T325" s="148"/>
    </row>
    <row r="326" spans="2:20" x14ac:dyDescent="0.3">
      <c r="B326" s="148"/>
      <c r="C326" s="148"/>
      <c r="D326" s="148"/>
      <c r="E326" s="148"/>
      <c r="F326" s="148"/>
      <c r="G326" s="148"/>
      <c r="H326" s="148"/>
      <c r="I326" s="148"/>
      <c r="J326" s="152"/>
      <c r="K326" s="148"/>
      <c r="L326" s="152"/>
      <c r="M326" s="148"/>
      <c r="N326" s="148"/>
      <c r="O326" s="148"/>
      <c r="P326" s="152"/>
      <c r="Q326" s="148"/>
      <c r="R326" s="152"/>
      <c r="S326" s="148"/>
      <c r="T326" s="148"/>
    </row>
    <row r="327" spans="2:20" x14ac:dyDescent="0.3">
      <c r="B327" s="148"/>
      <c r="C327" s="148"/>
      <c r="D327" s="148"/>
      <c r="E327" s="148"/>
      <c r="F327" s="148"/>
      <c r="G327" s="148"/>
      <c r="H327" s="148"/>
      <c r="I327" s="148"/>
      <c r="J327" s="152"/>
      <c r="K327" s="148"/>
      <c r="L327" s="152"/>
      <c r="M327" s="148"/>
      <c r="N327" s="148"/>
      <c r="O327" s="148"/>
      <c r="P327" s="152"/>
      <c r="Q327" s="148"/>
      <c r="R327" s="152"/>
      <c r="S327" s="148"/>
      <c r="T327" s="148"/>
    </row>
    <row r="328" spans="2:20" x14ac:dyDescent="0.3">
      <c r="B328" s="148"/>
      <c r="C328" s="148"/>
      <c r="D328" s="148"/>
      <c r="E328" s="148"/>
      <c r="F328" s="148"/>
      <c r="G328" s="148"/>
      <c r="H328" s="148"/>
      <c r="I328" s="148"/>
      <c r="J328" s="152"/>
      <c r="K328" s="148"/>
      <c r="L328" s="152"/>
      <c r="M328" s="148"/>
      <c r="N328" s="148"/>
      <c r="O328" s="148"/>
      <c r="P328" s="152"/>
      <c r="Q328" s="148"/>
      <c r="R328" s="152"/>
      <c r="S328" s="148"/>
      <c r="T328" s="148"/>
    </row>
    <row r="329" spans="2:20" x14ac:dyDescent="0.3">
      <c r="B329" s="148"/>
      <c r="C329" s="148"/>
      <c r="D329" s="148"/>
      <c r="E329" s="148"/>
      <c r="F329" s="148"/>
      <c r="G329" s="148"/>
      <c r="H329" s="148"/>
      <c r="I329" s="148"/>
      <c r="J329" s="152"/>
      <c r="K329" s="148"/>
      <c r="L329" s="152"/>
      <c r="M329" s="148"/>
      <c r="N329" s="148"/>
      <c r="O329" s="148"/>
      <c r="P329" s="152"/>
      <c r="Q329" s="148"/>
      <c r="R329" s="152"/>
      <c r="S329" s="148"/>
      <c r="T329" s="148"/>
    </row>
    <row r="330" spans="2:20" x14ac:dyDescent="0.3">
      <c r="B330" s="148"/>
      <c r="C330" s="148"/>
      <c r="D330" s="148"/>
      <c r="E330" s="148"/>
      <c r="F330" s="148"/>
      <c r="G330" s="148"/>
      <c r="H330" s="148"/>
      <c r="I330" s="148"/>
      <c r="J330" s="152"/>
      <c r="K330" s="148"/>
      <c r="L330" s="152"/>
      <c r="M330" s="148"/>
      <c r="N330" s="148"/>
      <c r="O330" s="148"/>
      <c r="P330" s="152"/>
      <c r="Q330" s="148"/>
      <c r="R330" s="152"/>
      <c r="S330" s="148"/>
      <c r="T330" s="148"/>
    </row>
    <row r="331" spans="2:20" x14ac:dyDescent="0.3">
      <c r="B331" s="148"/>
      <c r="C331" s="148"/>
      <c r="D331" s="148"/>
      <c r="E331" s="148"/>
      <c r="F331" s="148"/>
      <c r="G331" s="148"/>
      <c r="H331" s="148"/>
      <c r="I331" s="148"/>
      <c r="J331" s="152"/>
      <c r="K331" s="148"/>
      <c r="L331" s="152"/>
      <c r="M331" s="148"/>
      <c r="N331" s="148"/>
      <c r="O331" s="148"/>
      <c r="P331" s="152"/>
      <c r="Q331" s="148"/>
      <c r="R331" s="152"/>
      <c r="S331" s="148"/>
      <c r="T331" s="148"/>
    </row>
    <row r="332" spans="2:20" x14ac:dyDescent="0.3">
      <c r="B332" s="148"/>
      <c r="C332" s="148"/>
      <c r="D332" s="148"/>
      <c r="E332" s="148"/>
      <c r="F332" s="148"/>
      <c r="G332" s="148"/>
      <c r="H332" s="148"/>
      <c r="I332" s="148"/>
      <c r="J332" s="152"/>
      <c r="K332" s="148"/>
      <c r="L332" s="152"/>
      <c r="M332" s="148"/>
      <c r="N332" s="148"/>
      <c r="O332" s="148"/>
      <c r="P332" s="152"/>
      <c r="Q332" s="148"/>
      <c r="R332" s="152"/>
      <c r="S332" s="148"/>
      <c r="T332" s="148"/>
    </row>
    <row r="333" spans="2:20" x14ac:dyDescent="0.3">
      <c r="B333" s="148"/>
      <c r="C333" s="148"/>
      <c r="D333" s="148"/>
      <c r="E333" s="148"/>
      <c r="F333" s="148"/>
      <c r="G333" s="148"/>
      <c r="H333" s="148"/>
      <c r="I333" s="148"/>
      <c r="J333" s="152"/>
      <c r="K333" s="148"/>
      <c r="L333" s="152"/>
      <c r="M333" s="148"/>
      <c r="N333" s="148"/>
      <c r="O333" s="148"/>
      <c r="P333" s="152"/>
      <c r="Q333" s="148"/>
      <c r="R333" s="152"/>
      <c r="S333" s="148"/>
      <c r="T333" s="148"/>
    </row>
    <row r="334" spans="2:20" x14ac:dyDescent="0.3">
      <c r="B334" s="148"/>
      <c r="C334" s="148"/>
      <c r="D334" s="148"/>
      <c r="E334" s="148"/>
      <c r="F334" s="148"/>
      <c r="G334" s="148"/>
      <c r="H334" s="148"/>
      <c r="I334" s="148"/>
      <c r="J334" s="152"/>
      <c r="K334" s="148"/>
      <c r="L334" s="152"/>
      <c r="M334" s="148"/>
      <c r="N334" s="148"/>
      <c r="O334" s="148"/>
      <c r="P334" s="152"/>
      <c r="Q334" s="148"/>
      <c r="R334" s="152"/>
      <c r="S334" s="148"/>
      <c r="T334" s="148"/>
    </row>
    <row r="335" spans="2:20" x14ac:dyDescent="0.3">
      <c r="B335" s="148"/>
      <c r="C335" s="148"/>
      <c r="D335" s="148"/>
      <c r="E335" s="148"/>
      <c r="F335" s="148"/>
      <c r="G335" s="148"/>
      <c r="H335" s="148"/>
      <c r="I335" s="148"/>
      <c r="J335" s="152"/>
      <c r="K335" s="148"/>
      <c r="L335" s="152"/>
      <c r="M335" s="148"/>
      <c r="N335" s="148"/>
      <c r="O335" s="148"/>
      <c r="P335" s="152"/>
      <c r="Q335" s="148"/>
      <c r="R335" s="152"/>
      <c r="S335" s="148"/>
      <c r="T335" s="148"/>
    </row>
    <row r="336" spans="2:20" x14ac:dyDescent="0.3">
      <c r="B336" s="148"/>
      <c r="C336" s="148"/>
      <c r="D336" s="148"/>
      <c r="E336" s="148"/>
      <c r="F336" s="148"/>
      <c r="G336" s="148"/>
      <c r="H336" s="148"/>
      <c r="I336" s="148"/>
      <c r="J336" s="152"/>
      <c r="K336" s="148"/>
      <c r="L336" s="152"/>
      <c r="M336" s="148"/>
      <c r="N336" s="148"/>
      <c r="O336" s="148"/>
      <c r="P336" s="152"/>
      <c r="Q336" s="148"/>
      <c r="R336" s="152"/>
      <c r="S336" s="148"/>
      <c r="T336" s="148"/>
    </row>
    <row r="337" spans="2:20" x14ac:dyDescent="0.3">
      <c r="B337" s="148"/>
      <c r="C337" s="148"/>
      <c r="D337" s="148"/>
      <c r="E337" s="148"/>
      <c r="F337" s="148"/>
      <c r="G337" s="148"/>
      <c r="H337" s="148"/>
      <c r="I337" s="148"/>
      <c r="J337" s="152"/>
      <c r="K337" s="148"/>
      <c r="L337" s="152"/>
      <c r="M337" s="148"/>
      <c r="N337" s="148"/>
      <c r="O337" s="148"/>
      <c r="P337" s="152"/>
      <c r="Q337" s="148"/>
      <c r="R337" s="152"/>
      <c r="S337" s="148"/>
      <c r="T337" s="148"/>
    </row>
    <row r="338" spans="2:20" x14ac:dyDescent="0.3">
      <c r="B338" s="148"/>
      <c r="C338" s="148"/>
      <c r="D338" s="148"/>
      <c r="E338" s="148"/>
      <c r="F338" s="148"/>
      <c r="G338" s="148"/>
      <c r="H338" s="148"/>
      <c r="I338" s="148"/>
      <c r="J338" s="152"/>
      <c r="K338" s="148"/>
      <c r="L338" s="152"/>
      <c r="M338" s="148"/>
      <c r="N338" s="148"/>
      <c r="O338" s="148"/>
      <c r="P338" s="152"/>
      <c r="Q338" s="148"/>
      <c r="R338" s="152"/>
      <c r="S338" s="148"/>
      <c r="T338" s="148"/>
    </row>
    <row r="339" spans="2:20" x14ac:dyDescent="0.3">
      <c r="B339" s="148"/>
      <c r="C339" s="148"/>
      <c r="D339" s="148"/>
      <c r="E339" s="148"/>
      <c r="F339" s="148"/>
      <c r="G339" s="148"/>
      <c r="H339" s="148"/>
      <c r="I339" s="148"/>
      <c r="J339" s="152"/>
      <c r="K339" s="148"/>
      <c r="L339" s="152"/>
      <c r="M339" s="148"/>
      <c r="N339" s="148"/>
      <c r="O339" s="148"/>
      <c r="P339" s="152"/>
      <c r="Q339" s="148"/>
      <c r="R339" s="152"/>
      <c r="S339" s="148"/>
      <c r="T339" s="148"/>
    </row>
    <row r="340" spans="2:20" x14ac:dyDescent="0.3">
      <c r="B340" s="148"/>
      <c r="C340" s="148"/>
      <c r="D340" s="148"/>
      <c r="E340" s="148"/>
      <c r="F340" s="148"/>
      <c r="G340" s="148"/>
      <c r="H340" s="148"/>
      <c r="I340" s="148"/>
      <c r="J340" s="152"/>
      <c r="K340" s="148"/>
      <c r="L340" s="152"/>
      <c r="M340" s="148"/>
      <c r="N340" s="148"/>
      <c r="O340" s="148"/>
      <c r="P340" s="152"/>
      <c r="Q340" s="148"/>
      <c r="R340" s="152"/>
      <c r="S340" s="148"/>
      <c r="T340" s="148"/>
    </row>
    <row r="341" spans="2:20" x14ac:dyDescent="0.3">
      <c r="B341" s="148"/>
      <c r="C341" s="148"/>
      <c r="D341" s="148"/>
      <c r="E341" s="148"/>
      <c r="F341" s="148"/>
      <c r="G341" s="148"/>
      <c r="H341" s="148"/>
      <c r="I341" s="148"/>
      <c r="J341" s="152"/>
      <c r="K341" s="148"/>
      <c r="L341" s="152"/>
      <c r="M341" s="148"/>
      <c r="N341" s="148"/>
      <c r="O341" s="148"/>
      <c r="P341" s="152"/>
      <c r="Q341" s="148"/>
      <c r="R341" s="152"/>
      <c r="S341" s="148"/>
      <c r="T341" s="148"/>
    </row>
    <row r="342" spans="2:20" x14ac:dyDescent="0.3">
      <c r="B342" s="148"/>
      <c r="C342" s="148"/>
      <c r="D342" s="148"/>
      <c r="E342" s="148"/>
      <c r="F342" s="148"/>
      <c r="G342" s="148"/>
      <c r="H342" s="148"/>
      <c r="I342" s="148"/>
      <c r="J342" s="152"/>
      <c r="K342" s="148"/>
      <c r="L342" s="152"/>
      <c r="M342" s="148"/>
      <c r="N342" s="148"/>
      <c r="O342" s="148"/>
      <c r="P342" s="152"/>
      <c r="Q342" s="148"/>
      <c r="R342" s="152"/>
      <c r="S342" s="148"/>
      <c r="T342" s="148"/>
    </row>
    <row r="343" spans="2:20" x14ac:dyDescent="0.3">
      <c r="B343" s="148"/>
      <c r="C343" s="148"/>
      <c r="D343" s="148"/>
      <c r="E343" s="148"/>
      <c r="F343" s="148"/>
      <c r="G343" s="148"/>
      <c r="H343" s="148"/>
      <c r="I343" s="148"/>
      <c r="J343" s="152"/>
      <c r="K343" s="148"/>
      <c r="L343" s="152"/>
      <c r="M343" s="148"/>
      <c r="N343" s="148"/>
      <c r="O343" s="148"/>
      <c r="P343" s="152"/>
      <c r="Q343" s="148"/>
      <c r="R343" s="152"/>
      <c r="S343" s="148"/>
      <c r="T343" s="148"/>
    </row>
    <row r="344" spans="2:20" x14ac:dyDescent="0.3">
      <c r="B344" s="148"/>
      <c r="C344" s="148"/>
      <c r="D344" s="148"/>
      <c r="E344" s="148"/>
      <c r="F344" s="148"/>
      <c r="G344" s="148"/>
      <c r="H344" s="148"/>
      <c r="I344" s="148"/>
      <c r="J344" s="152"/>
      <c r="K344" s="148"/>
      <c r="L344" s="152"/>
      <c r="M344" s="148"/>
      <c r="N344" s="148"/>
      <c r="O344" s="148"/>
      <c r="P344" s="152"/>
      <c r="Q344" s="148"/>
      <c r="R344" s="152"/>
      <c r="S344" s="148"/>
      <c r="T344" s="148"/>
    </row>
    <row r="345" spans="2:20" x14ac:dyDescent="0.3">
      <c r="B345" s="148"/>
      <c r="C345" s="148"/>
      <c r="D345" s="148"/>
      <c r="E345" s="148"/>
      <c r="F345" s="148"/>
      <c r="G345" s="148"/>
      <c r="H345" s="148"/>
      <c r="I345" s="148"/>
      <c r="J345" s="152"/>
      <c r="K345" s="148"/>
      <c r="L345" s="152"/>
      <c r="M345" s="148"/>
      <c r="N345" s="148"/>
      <c r="O345" s="148"/>
      <c r="P345" s="152"/>
      <c r="Q345" s="148"/>
      <c r="R345" s="152"/>
      <c r="S345" s="148"/>
      <c r="T345" s="148"/>
    </row>
    <row r="346" spans="2:20" x14ac:dyDescent="0.3">
      <c r="B346" s="148"/>
      <c r="C346" s="148"/>
      <c r="D346" s="148"/>
      <c r="E346" s="148"/>
      <c r="F346" s="148"/>
      <c r="G346" s="148"/>
      <c r="H346" s="148"/>
      <c r="I346" s="148"/>
      <c r="J346" s="152"/>
      <c r="K346" s="148"/>
      <c r="L346" s="152"/>
      <c r="M346" s="148"/>
      <c r="N346" s="148"/>
      <c r="O346" s="148"/>
      <c r="P346" s="152"/>
      <c r="Q346" s="148"/>
      <c r="R346" s="152"/>
      <c r="S346" s="148"/>
      <c r="T346" s="148"/>
    </row>
    <row r="347" spans="2:20" x14ac:dyDescent="0.3">
      <c r="B347" s="148"/>
      <c r="C347" s="148"/>
      <c r="D347" s="148"/>
      <c r="E347" s="148"/>
      <c r="F347" s="148"/>
      <c r="G347" s="148"/>
      <c r="H347" s="148"/>
      <c r="I347" s="148"/>
      <c r="J347" s="152"/>
      <c r="K347" s="148"/>
      <c r="L347" s="152"/>
      <c r="M347" s="148"/>
      <c r="N347" s="148"/>
      <c r="O347" s="148"/>
      <c r="P347" s="152"/>
      <c r="Q347" s="148"/>
      <c r="R347" s="152"/>
      <c r="S347" s="148"/>
      <c r="T347" s="148"/>
    </row>
    <row r="348" spans="2:20" x14ac:dyDescent="0.3">
      <c r="B348" s="148"/>
      <c r="C348" s="148"/>
      <c r="D348" s="148"/>
      <c r="E348" s="148"/>
      <c r="F348" s="148"/>
      <c r="G348" s="148"/>
      <c r="H348" s="148"/>
      <c r="I348" s="148"/>
      <c r="J348" s="152"/>
      <c r="K348" s="148"/>
      <c r="L348" s="152"/>
      <c r="M348" s="148"/>
      <c r="N348" s="148"/>
      <c r="O348" s="148"/>
      <c r="P348" s="152"/>
      <c r="Q348" s="148"/>
      <c r="R348" s="152"/>
      <c r="S348" s="148"/>
      <c r="T348" s="148"/>
    </row>
    <row r="349" spans="2:20" x14ac:dyDescent="0.3">
      <c r="B349" s="148"/>
      <c r="C349" s="148"/>
      <c r="D349" s="148"/>
      <c r="E349" s="148"/>
      <c r="F349" s="148"/>
      <c r="G349" s="148"/>
      <c r="H349" s="148"/>
      <c r="I349" s="148"/>
      <c r="J349" s="152"/>
      <c r="K349" s="148"/>
      <c r="L349" s="152"/>
      <c r="M349" s="148"/>
      <c r="N349" s="148"/>
      <c r="O349" s="148"/>
      <c r="P349" s="152"/>
      <c r="Q349" s="148"/>
      <c r="R349" s="152"/>
      <c r="S349" s="148"/>
      <c r="T349" s="148"/>
    </row>
    <row r="350" spans="2:20" x14ac:dyDescent="0.3">
      <c r="B350" s="148"/>
      <c r="C350" s="148"/>
      <c r="D350" s="148"/>
      <c r="E350" s="148"/>
      <c r="F350" s="148"/>
      <c r="G350" s="148"/>
      <c r="H350" s="148"/>
      <c r="I350" s="148"/>
      <c r="J350" s="152"/>
      <c r="K350" s="148"/>
      <c r="L350" s="152"/>
      <c r="M350" s="148"/>
      <c r="N350" s="148"/>
      <c r="O350" s="148"/>
      <c r="P350" s="152"/>
      <c r="Q350" s="148"/>
      <c r="R350" s="152"/>
      <c r="S350" s="148"/>
      <c r="T350" s="148"/>
    </row>
    <row r="351" spans="2:20" x14ac:dyDescent="0.3">
      <c r="B351" s="148"/>
      <c r="C351" s="148"/>
      <c r="D351" s="148"/>
      <c r="E351" s="148"/>
      <c r="F351" s="148"/>
      <c r="G351" s="148"/>
      <c r="H351" s="148"/>
      <c r="I351" s="148"/>
      <c r="J351" s="152"/>
      <c r="K351" s="148"/>
      <c r="L351" s="152"/>
      <c r="M351" s="148"/>
      <c r="N351" s="148"/>
      <c r="O351" s="148"/>
      <c r="P351" s="152"/>
      <c r="Q351" s="148"/>
      <c r="R351" s="152"/>
      <c r="S351" s="148"/>
      <c r="T351" s="148"/>
    </row>
    <row r="352" spans="2:20" x14ac:dyDescent="0.3">
      <c r="B352" s="148"/>
      <c r="C352" s="148"/>
      <c r="D352" s="148"/>
      <c r="E352" s="148"/>
      <c r="F352" s="148"/>
      <c r="G352" s="148"/>
      <c r="H352" s="148"/>
      <c r="I352" s="148"/>
      <c r="J352" s="152"/>
      <c r="K352" s="148"/>
      <c r="L352" s="152"/>
      <c r="M352" s="148"/>
      <c r="N352" s="148"/>
      <c r="O352" s="148"/>
      <c r="P352" s="152"/>
      <c r="Q352" s="148"/>
      <c r="R352" s="152"/>
      <c r="S352" s="148"/>
      <c r="T352" s="148"/>
    </row>
    <row r="353" spans="2:20" x14ac:dyDescent="0.3">
      <c r="B353" s="148"/>
      <c r="C353" s="148"/>
      <c r="D353" s="148"/>
      <c r="E353" s="148"/>
      <c r="F353" s="148"/>
      <c r="G353" s="148"/>
      <c r="H353" s="148"/>
      <c r="I353" s="148"/>
      <c r="J353" s="152"/>
      <c r="K353" s="148"/>
      <c r="L353" s="152"/>
      <c r="M353" s="148"/>
      <c r="N353" s="148"/>
      <c r="O353" s="148"/>
      <c r="P353" s="152"/>
      <c r="Q353" s="148"/>
      <c r="R353" s="152"/>
      <c r="S353" s="148"/>
      <c r="T353" s="148"/>
    </row>
    <row r="354" spans="2:20" x14ac:dyDescent="0.3">
      <c r="B354" s="148"/>
      <c r="C354" s="148"/>
      <c r="D354" s="148"/>
      <c r="E354" s="148"/>
      <c r="F354" s="148"/>
      <c r="G354" s="148"/>
      <c r="H354" s="148"/>
      <c r="I354" s="148"/>
      <c r="J354" s="152"/>
      <c r="K354" s="148"/>
      <c r="L354" s="152"/>
      <c r="M354" s="148"/>
      <c r="N354" s="148"/>
      <c r="O354" s="148"/>
      <c r="P354" s="152"/>
      <c r="Q354" s="148"/>
      <c r="R354" s="152"/>
      <c r="S354" s="148"/>
      <c r="T354" s="148"/>
    </row>
    <row r="355" spans="2:20" x14ac:dyDescent="0.3">
      <c r="B355" s="148"/>
      <c r="C355" s="148"/>
      <c r="D355" s="148"/>
      <c r="E355" s="148"/>
      <c r="F355" s="148"/>
      <c r="G355" s="148"/>
      <c r="H355" s="148"/>
      <c r="I355" s="148"/>
      <c r="J355" s="152"/>
      <c r="K355" s="148"/>
      <c r="L355" s="152"/>
      <c r="M355" s="148"/>
      <c r="N355" s="148"/>
      <c r="O355" s="148"/>
      <c r="P355" s="152"/>
      <c r="Q355" s="148"/>
      <c r="R355" s="152"/>
      <c r="S355" s="148"/>
      <c r="T355" s="148"/>
    </row>
    <row r="356" spans="2:20" x14ac:dyDescent="0.3">
      <c r="B356" s="148"/>
      <c r="C356" s="148"/>
      <c r="D356" s="148"/>
      <c r="E356" s="148"/>
      <c r="F356" s="148"/>
      <c r="G356" s="148"/>
      <c r="H356" s="148"/>
      <c r="I356" s="148"/>
      <c r="J356" s="152"/>
      <c r="K356" s="148"/>
      <c r="L356" s="152"/>
      <c r="M356" s="148"/>
      <c r="N356" s="148"/>
      <c r="O356" s="148"/>
      <c r="P356" s="152"/>
      <c r="Q356" s="148"/>
      <c r="R356" s="152"/>
      <c r="S356" s="148"/>
      <c r="T356" s="148"/>
    </row>
    <row r="357" spans="2:20" x14ac:dyDescent="0.3">
      <c r="B357" s="148"/>
      <c r="C357" s="148"/>
      <c r="D357" s="148"/>
      <c r="E357" s="148"/>
      <c r="F357" s="148"/>
      <c r="G357" s="148"/>
      <c r="H357" s="148"/>
      <c r="I357" s="148"/>
      <c r="J357" s="152"/>
      <c r="K357" s="148"/>
      <c r="L357" s="152"/>
      <c r="M357" s="148"/>
      <c r="N357" s="148"/>
      <c r="O357" s="148"/>
      <c r="P357" s="152"/>
      <c r="Q357" s="148"/>
      <c r="R357" s="152"/>
      <c r="S357" s="148"/>
      <c r="T357" s="148"/>
    </row>
    <row r="358" spans="2:20" x14ac:dyDescent="0.3">
      <c r="B358" s="148"/>
      <c r="C358" s="148"/>
      <c r="D358" s="148"/>
      <c r="E358" s="148"/>
      <c r="F358" s="148"/>
      <c r="G358" s="148"/>
      <c r="H358" s="148"/>
      <c r="I358" s="148"/>
      <c r="J358" s="152"/>
      <c r="K358" s="148"/>
      <c r="L358" s="152"/>
      <c r="M358" s="148"/>
      <c r="N358" s="148"/>
      <c r="O358" s="148"/>
      <c r="P358" s="152"/>
      <c r="Q358" s="148"/>
      <c r="R358" s="152"/>
      <c r="S358" s="148"/>
      <c r="T358" s="148"/>
    </row>
    <row r="359" spans="2:20" x14ac:dyDescent="0.3">
      <c r="B359" s="148"/>
      <c r="C359" s="148"/>
      <c r="D359" s="148"/>
      <c r="E359" s="148"/>
      <c r="F359" s="148"/>
      <c r="G359" s="148"/>
      <c r="H359" s="148"/>
      <c r="I359" s="148"/>
      <c r="J359" s="152"/>
      <c r="K359" s="148"/>
      <c r="L359" s="152"/>
      <c r="M359" s="148"/>
      <c r="N359" s="148"/>
      <c r="O359" s="148"/>
      <c r="P359" s="152"/>
      <c r="Q359" s="148"/>
      <c r="R359" s="152"/>
      <c r="S359" s="148"/>
      <c r="T359" s="148"/>
    </row>
    <row r="360" spans="2:20" x14ac:dyDescent="0.3">
      <c r="B360" s="148"/>
      <c r="C360" s="148"/>
      <c r="D360" s="148"/>
      <c r="E360" s="148"/>
      <c r="F360" s="148"/>
      <c r="G360" s="148"/>
      <c r="H360" s="148"/>
      <c r="I360" s="148"/>
      <c r="J360" s="152"/>
      <c r="K360" s="148"/>
      <c r="L360" s="152"/>
      <c r="M360" s="148"/>
      <c r="N360" s="148"/>
      <c r="O360" s="148"/>
      <c r="P360" s="152"/>
      <c r="Q360" s="148"/>
      <c r="R360" s="152"/>
      <c r="S360" s="148"/>
      <c r="T360" s="148"/>
    </row>
    <row r="361" spans="2:20" x14ac:dyDescent="0.3">
      <c r="B361" s="148"/>
      <c r="C361" s="148"/>
      <c r="D361" s="148"/>
      <c r="E361" s="148"/>
      <c r="F361" s="148"/>
      <c r="G361" s="148"/>
      <c r="H361" s="148"/>
      <c r="I361" s="148"/>
      <c r="J361" s="152"/>
      <c r="K361" s="148"/>
      <c r="L361" s="152"/>
      <c r="M361" s="148"/>
      <c r="N361" s="148"/>
      <c r="O361" s="148"/>
      <c r="P361" s="152"/>
      <c r="Q361" s="148"/>
      <c r="R361" s="152"/>
      <c r="S361" s="148"/>
      <c r="T361" s="148"/>
    </row>
    <row r="362" spans="2:20" x14ac:dyDescent="0.3">
      <c r="B362" s="148"/>
      <c r="C362" s="148"/>
      <c r="D362" s="148"/>
      <c r="E362" s="148"/>
      <c r="F362" s="148"/>
      <c r="G362" s="148"/>
      <c r="H362" s="148"/>
      <c r="I362" s="148"/>
      <c r="J362" s="152"/>
      <c r="K362" s="148"/>
      <c r="L362" s="152"/>
      <c r="M362" s="148"/>
      <c r="N362" s="148"/>
      <c r="O362" s="148"/>
      <c r="P362" s="152"/>
      <c r="Q362" s="148"/>
      <c r="R362" s="152"/>
      <c r="S362" s="148"/>
      <c r="T362" s="148"/>
    </row>
    <row r="363" spans="2:20" x14ac:dyDescent="0.3">
      <c r="B363" s="148"/>
      <c r="C363" s="148"/>
      <c r="D363" s="148"/>
      <c r="E363" s="148"/>
      <c r="F363" s="148"/>
      <c r="G363" s="148"/>
      <c r="H363" s="148"/>
      <c r="I363" s="148"/>
      <c r="J363" s="152"/>
      <c r="K363" s="148"/>
      <c r="L363" s="152"/>
      <c r="M363" s="148"/>
      <c r="N363" s="148"/>
      <c r="O363" s="148"/>
      <c r="P363" s="152"/>
      <c r="Q363" s="148"/>
      <c r="R363" s="152"/>
      <c r="S363" s="148"/>
      <c r="T363" s="148"/>
    </row>
    <row r="364" spans="2:20" x14ac:dyDescent="0.3">
      <c r="B364" s="148"/>
      <c r="C364" s="148"/>
      <c r="D364" s="148"/>
      <c r="E364" s="148"/>
      <c r="F364" s="148"/>
      <c r="G364" s="148"/>
      <c r="H364" s="148"/>
      <c r="I364" s="148"/>
      <c r="J364" s="152"/>
      <c r="K364" s="148"/>
      <c r="L364" s="152"/>
      <c r="M364" s="148"/>
      <c r="N364" s="148"/>
      <c r="O364" s="148"/>
      <c r="P364" s="152"/>
      <c r="Q364" s="148"/>
      <c r="R364" s="152"/>
      <c r="S364" s="148"/>
      <c r="T364" s="148"/>
    </row>
    <row r="365" spans="2:20" x14ac:dyDescent="0.3">
      <c r="B365" s="148"/>
      <c r="C365" s="148"/>
      <c r="D365" s="148"/>
      <c r="E365" s="148"/>
      <c r="F365" s="148"/>
      <c r="G365" s="148"/>
      <c r="H365" s="148"/>
      <c r="I365" s="148"/>
      <c r="J365" s="152"/>
      <c r="K365" s="148"/>
      <c r="L365" s="152"/>
      <c r="M365" s="148"/>
      <c r="N365" s="148"/>
      <c r="O365" s="148"/>
      <c r="P365" s="152"/>
      <c r="Q365" s="148"/>
      <c r="R365" s="152"/>
      <c r="S365" s="148"/>
      <c r="T365" s="148"/>
    </row>
    <row r="366" spans="2:20" x14ac:dyDescent="0.3">
      <c r="B366" s="148"/>
      <c r="C366" s="148"/>
      <c r="D366" s="148"/>
      <c r="E366" s="148"/>
      <c r="F366" s="148"/>
      <c r="G366" s="148"/>
      <c r="H366" s="148"/>
      <c r="I366" s="148"/>
      <c r="J366" s="152"/>
      <c r="K366" s="148"/>
      <c r="L366" s="152"/>
      <c r="M366" s="148"/>
      <c r="N366" s="148"/>
      <c r="O366" s="148"/>
      <c r="P366" s="152"/>
      <c r="Q366" s="148"/>
      <c r="R366" s="152"/>
      <c r="S366" s="148"/>
      <c r="T366" s="148"/>
    </row>
    <row r="367" spans="2:20" x14ac:dyDescent="0.3">
      <c r="B367" s="148"/>
      <c r="C367" s="148"/>
      <c r="D367" s="148"/>
      <c r="E367" s="148"/>
      <c r="F367" s="148"/>
      <c r="G367" s="148"/>
      <c r="H367" s="148"/>
      <c r="I367" s="148"/>
      <c r="J367" s="152"/>
      <c r="K367" s="148"/>
      <c r="L367" s="152"/>
      <c r="M367" s="148"/>
      <c r="N367" s="148"/>
      <c r="O367" s="148"/>
      <c r="P367" s="152"/>
      <c r="Q367" s="148"/>
      <c r="R367" s="152"/>
      <c r="S367" s="148"/>
      <c r="T367" s="148"/>
    </row>
    <row r="368" spans="2:20" x14ac:dyDescent="0.3">
      <c r="B368" s="148"/>
      <c r="C368" s="148"/>
      <c r="D368" s="148"/>
      <c r="E368" s="148"/>
      <c r="F368" s="148"/>
      <c r="G368" s="148"/>
      <c r="H368" s="148"/>
      <c r="I368" s="148"/>
      <c r="J368" s="152"/>
      <c r="K368" s="148"/>
      <c r="L368" s="152"/>
      <c r="M368" s="148"/>
      <c r="N368" s="148"/>
      <c r="O368" s="148"/>
      <c r="P368" s="152"/>
      <c r="Q368" s="148"/>
      <c r="R368" s="152"/>
      <c r="S368" s="148"/>
      <c r="T368" s="148"/>
    </row>
    <row r="369" spans="2:20" x14ac:dyDescent="0.3">
      <c r="B369" s="148"/>
      <c r="C369" s="148"/>
      <c r="D369" s="148"/>
      <c r="E369" s="148"/>
      <c r="F369" s="148"/>
      <c r="G369" s="148"/>
      <c r="H369" s="148"/>
      <c r="I369" s="148"/>
      <c r="J369" s="152"/>
      <c r="K369" s="148"/>
      <c r="L369" s="152"/>
      <c r="M369" s="148"/>
      <c r="N369" s="148"/>
      <c r="O369" s="148"/>
      <c r="P369" s="152"/>
      <c r="Q369" s="148"/>
      <c r="R369" s="152"/>
      <c r="S369" s="148"/>
      <c r="T369" s="148"/>
    </row>
    <row r="370" spans="2:20" x14ac:dyDescent="0.3">
      <c r="B370" s="148"/>
      <c r="C370" s="148"/>
      <c r="D370" s="148"/>
      <c r="E370" s="148"/>
      <c r="F370" s="148"/>
      <c r="G370" s="148"/>
      <c r="H370" s="148"/>
      <c r="I370" s="148"/>
      <c r="J370" s="152"/>
      <c r="K370" s="148"/>
      <c r="L370" s="152"/>
      <c r="M370" s="148"/>
      <c r="N370" s="148"/>
      <c r="O370" s="148"/>
      <c r="P370" s="152"/>
      <c r="Q370" s="148"/>
      <c r="R370" s="152"/>
      <c r="S370" s="148"/>
      <c r="T370" s="148"/>
    </row>
    <row r="371" spans="2:20" x14ac:dyDescent="0.3">
      <c r="B371" s="148"/>
      <c r="C371" s="148"/>
      <c r="D371" s="148"/>
      <c r="E371" s="148"/>
      <c r="F371" s="148"/>
      <c r="G371" s="148"/>
      <c r="H371" s="148"/>
      <c r="I371" s="148"/>
      <c r="J371" s="152"/>
      <c r="K371" s="148"/>
      <c r="L371" s="152"/>
      <c r="M371" s="148"/>
      <c r="N371" s="148"/>
      <c r="O371" s="148"/>
      <c r="P371" s="152"/>
      <c r="Q371" s="148"/>
      <c r="R371" s="152"/>
      <c r="S371" s="148"/>
      <c r="T371" s="148"/>
    </row>
    <row r="372" spans="2:20" x14ac:dyDescent="0.3">
      <c r="B372" s="148"/>
      <c r="C372" s="148"/>
      <c r="D372" s="148"/>
      <c r="E372" s="148"/>
      <c r="F372" s="148"/>
      <c r="G372" s="148"/>
      <c r="H372" s="148"/>
      <c r="I372" s="148"/>
      <c r="J372" s="152"/>
      <c r="K372" s="148"/>
      <c r="L372" s="152"/>
      <c r="M372" s="148"/>
      <c r="N372" s="148"/>
      <c r="O372" s="148"/>
      <c r="P372" s="152"/>
      <c r="Q372" s="148"/>
      <c r="R372" s="152"/>
      <c r="S372" s="148"/>
      <c r="T372" s="148"/>
    </row>
    <row r="373" spans="2:20" x14ac:dyDescent="0.3">
      <c r="B373" s="148"/>
      <c r="C373" s="148"/>
      <c r="D373" s="148"/>
      <c r="E373" s="148"/>
      <c r="F373" s="148"/>
      <c r="G373" s="148"/>
      <c r="H373" s="148"/>
      <c r="I373" s="148"/>
      <c r="J373" s="152"/>
      <c r="K373" s="148"/>
      <c r="L373" s="152"/>
      <c r="M373" s="148"/>
      <c r="N373" s="148"/>
      <c r="O373" s="148"/>
      <c r="P373" s="152"/>
      <c r="Q373" s="148"/>
      <c r="R373" s="152"/>
      <c r="S373" s="148"/>
      <c r="T373" s="148"/>
    </row>
    <row r="374" spans="2:20" x14ac:dyDescent="0.3">
      <c r="B374" s="148"/>
      <c r="C374" s="148"/>
      <c r="D374" s="148"/>
      <c r="E374" s="148"/>
      <c r="F374" s="148"/>
      <c r="G374" s="148"/>
      <c r="H374" s="148"/>
      <c r="I374" s="148"/>
      <c r="J374" s="152"/>
      <c r="K374" s="148"/>
      <c r="L374" s="152"/>
      <c r="M374" s="148"/>
      <c r="N374" s="148"/>
      <c r="O374" s="148"/>
      <c r="P374" s="152"/>
      <c r="Q374" s="148"/>
      <c r="R374" s="152"/>
      <c r="S374" s="148"/>
      <c r="T374" s="148"/>
    </row>
    <row r="375" spans="2:20" x14ac:dyDescent="0.3">
      <c r="B375" s="148"/>
      <c r="C375" s="148"/>
      <c r="D375" s="148"/>
      <c r="E375" s="148"/>
      <c r="F375" s="148"/>
      <c r="G375" s="148"/>
      <c r="H375" s="148"/>
      <c r="I375" s="148"/>
      <c r="J375" s="152"/>
      <c r="K375" s="148"/>
      <c r="L375" s="152"/>
      <c r="M375" s="148"/>
      <c r="N375" s="148"/>
      <c r="O375" s="148"/>
      <c r="P375" s="152"/>
      <c r="Q375" s="148"/>
      <c r="R375" s="152"/>
      <c r="S375" s="148"/>
      <c r="T375" s="148"/>
    </row>
    <row r="376" spans="2:20" x14ac:dyDescent="0.3">
      <c r="B376" s="148"/>
      <c r="C376" s="148"/>
      <c r="D376" s="148"/>
      <c r="E376" s="148"/>
      <c r="F376" s="148"/>
      <c r="G376" s="148"/>
      <c r="H376" s="148"/>
      <c r="I376" s="148"/>
      <c r="J376" s="152"/>
      <c r="K376" s="148"/>
      <c r="L376" s="152"/>
      <c r="M376" s="148"/>
      <c r="N376" s="148"/>
      <c r="O376" s="148"/>
      <c r="P376" s="152"/>
      <c r="Q376" s="148"/>
      <c r="R376" s="152"/>
      <c r="S376" s="148"/>
      <c r="T376" s="148"/>
    </row>
    <row r="377" spans="2:20" x14ac:dyDescent="0.3">
      <c r="B377" s="148"/>
      <c r="C377" s="148"/>
      <c r="D377" s="148"/>
      <c r="E377" s="148"/>
      <c r="F377" s="148"/>
      <c r="G377" s="148"/>
      <c r="H377" s="148"/>
      <c r="I377" s="148"/>
      <c r="J377" s="152"/>
      <c r="K377" s="148"/>
      <c r="L377" s="152"/>
      <c r="M377" s="148"/>
      <c r="N377" s="148"/>
      <c r="O377" s="148"/>
      <c r="P377" s="152"/>
      <c r="Q377" s="148"/>
      <c r="R377" s="152"/>
      <c r="S377" s="148"/>
      <c r="T377" s="148"/>
    </row>
    <row r="378" spans="2:20" x14ac:dyDescent="0.3">
      <c r="B378" s="148"/>
      <c r="C378" s="148"/>
      <c r="D378" s="148"/>
      <c r="E378" s="148"/>
      <c r="F378" s="148"/>
      <c r="G378" s="148"/>
      <c r="H378" s="148"/>
      <c r="I378" s="148"/>
      <c r="J378" s="152"/>
      <c r="K378" s="148"/>
      <c r="L378" s="152"/>
      <c r="M378" s="148"/>
      <c r="N378" s="148"/>
      <c r="O378" s="148"/>
      <c r="P378" s="152"/>
      <c r="Q378" s="148"/>
      <c r="R378" s="152"/>
      <c r="S378" s="148"/>
      <c r="T378" s="148"/>
    </row>
    <row r="379" spans="2:20" x14ac:dyDescent="0.3">
      <c r="B379" s="148"/>
      <c r="C379" s="148"/>
      <c r="D379" s="148"/>
      <c r="E379" s="148"/>
      <c r="F379" s="148"/>
      <c r="G379" s="148"/>
      <c r="H379" s="148"/>
      <c r="I379" s="148"/>
      <c r="J379" s="152"/>
      <c r="K379" s="148"/>
      <c r="L379" s="152"/>
      <c r="M379" s="148"/>
      <c r="N379" s="148"/>
      <c r="O379" s="148"/>
      <c r="P379" s="152"/>
      <c r="Q379" s="148"/>
      <c r="R379" s="152"/>
      <c r="S379" s="148"/>
      <c r="T379" s="148"/>
    </row>
    <row r="380" spans="2:20" x14ac:dyDescent="0.3">
      <c r="B380" s="148"/>
      <c r="C380" s="148"/>
      <c r="D380" s="148"/>
      <c r="E380" s="148"/>
      <c r="F380" s="148"/>
      <c r="G380" s="148"/>
      <c r="H380" s="148"/>
      <c r="I380" s="148"/>
      <c r="J380" s="152"/>
      <c r="K380" s="148"/>
      <c r="L380" s="152"/>
      <c r="M380" s="148"/>
      <c r="N380" s="148"/>
      <c r="O380" s="148"/>
      <c r="P380" s="152"/>
      <c r="Q380" s="148"/>
      <c r="R380" s="152"/>
      <c r="S380" s="148"/>
      <c r="T380" s="148"/>
    </row>
    <row r="381" spans="2:20" x14ac:dyDescent="0.3">
      <c r="B381" s="148"/>
      <c r="C381" s="148"/>
      <c r="D381" s="148"/>
      <c r="E381" s="148"/>
      <c r="F381" s="148"/>
      <c r="G381" s="148"/>
      <c r="H381" s="148"/>
      <c r="I381" s="148"/>
      <c r="J381" s="152"/>
      <c r="K381" s="148"/>
      <c r="L381" s="152"/>
      <c r="M381" s="148"/>
      <c r="N381" s="148"/>
      <c r="O381" s="148"/>
      <c r="P381" s="152"/>
      <c r="Q381" s="148"/>
      <c r="R381" s="152"/>
      <c r="S381" s="148"/>
      <c r="T381" s="148"/>
    </row>
    <row r="382" spans="2:20" x14ac:dyDescent="0.3">
      <c r="B382" s="148"/>
      <c r="C382" s="148"/>
      <c r="D382" s="148"/>
      <c r="E382" s="148"/>
      <c r="F382" s="148"/>
      <c r="G382" s="148"/>
      <c r="H382" s="148"/>
      <c r="I382" s="148"/>
      <c r="J382" s="152"/>
      <c r="K382" s="148"/>
      <c r="L382" s="152"/>
      <c r="M382" s="148"/>
      <c r="N382" s="148"/>
      <c r="O382" s="148"/>
      <c r="P382" s="152"/>
      <c r="Q382" s="148"/>
      <c r="R382" s="152"/>
      <c r="S382" s="148"/>
      <c r="T382" s="148"/>
    </row>
    <row r="383" spans="2:20" x14ac:dyDescent="0.3">
      <c r="B383" s="148"/>
      <c r="C383" s="148"/>
      <c r="D383" s="148"/>
      <c r="E383" s="148"/>
      <c r="F383" s="148"/>
      <c r="G383" s="148"/>
      <c r="H383" s="148"/>
      <c r="I383" s="148"/>
      <c r="J383" s="152"/>
      <c r="K383" s="148"/>
      <c r="L383" s="152"/>
      <c r="M383" s="148"/>
      <c r="N383" s="148"/>
      <c r="O383" s="148"/>
      <c r="P383" s="152"/>
      <c r="Q383" s="148"/>
      <c r="R383" s="152"/>
      <c r="S383" s="148"/>
      <c r="T383" s="148"/>
    </row>
    <row r="384" spans="2:20" x14ac:dyDescent="0.3">
      <c r="B384" s="148"/>
      <c r="C384" s="148"/>
      <c r="D384" s="148"/>
      <c r="E384" s="148"/>
      <c r="F384" s="148"/>
      <c r="G384" s="148"/>
      <c r="H384" s="148"/>
      <c r="I384" s="148"/>
      <c r="J384" s="152"/>
      <c r="K384" s="148"/>
      <c r="L384" s="152"/>
      <c r="M384" s="148"/>
      <c r="N384" s="148"/>
      <c r="O384" s="148"/>
      <c r="P384" s="152"/>
      <c r="Q384" s="148"/>
      <c r="R384" s="152"/>
      <c r="S384" s="148"/>
      <c r="T384" s="148"/>
    </row>
    <row r="385" spans="2:20" x14ac:dyDescent="0.3">
      <c r="B385" s="148"/>
      <c r="C385" s="148"/>
      <c r="D385" s="148"/>
      <c r="E385" s="148"/>
      <c r="F385" s="148"/>
      <c r="G385" s="148"/>
      <c r="H385" s="148"/>
      <c r="I385" s="148"/>
      <c r="J385" s="152"/>
      <c r="K385" s="148"/>
      <c r="L385" s="152"/>
      <c r="M385" s="148"/>
      <c r="N385" s="148"/>
      <c r="O385" s="148"/>
      <c r="P385" s="152"/>
      <c r="Q385" s="148"/>
      <c r="R385" s="152"/>
      <c r="S385" s="148"/>
      <c r="T385" s="148"/>
    </row>
    <row r="386" spans="2:20" x14ac:dyDescent="0.3">
      <c r="B386" s="148"/>
      <c r="C386" s="148"/>
      <c r="D386" s="148"/>
      <c r="E386" s="148"/>
      <c r="F386" s="148"/>
      <c r="G386" s="148"/>
      <c r="H386" s="148"/>
      <c r="I386" s="148"/>
      <c r="J386" s="152"/>
      <c r="K386" s="148"/>
      <c r="L386" s="152"/>
      <c r="M386" s="148"/>
      <c r="N386" s="148"/>
      <c r="O386" s="148"/>
      <c r="P386" s="152"/>
      <c r="Q386" s="148"/>
      <c r="R386" s="152"/>
      <c r="S386" s="148"/>
      <c r="T386" s="148"/>
    </row>
    <row r="387" spans="2:20" x14ac:dyDescent="0.3">
      <c r="B387" s="148"/>
      <c r="C387" s="148"/>
      <c r="D387" s="148"/>
      <c r="E387" s="148"/>
      <c r="F387" s="148"/>
      <c r="G387" s="148"/>
      <c r="H387" s="148"/>
      <c r="I387" s="148"/>
      <c r="J387" s="152"/>
      <c r="K387" s="148"/>
      <c r="L387" s="152"/>
      <c r="M387" s="148"/>
      <c r="N387" s="148"/>
      <c r="O387" s="148"/>
      <c r="P387" s="152"/>
      <c r="Q387" s="148"/>
      <c r="R387" s="152"/>
      <c r="S387" s="148"/>
      <c r="T387" s="148"/>
    </row>
    <row r="388" spans="2:20" x14ac:dyDescent="0.3">
      <c r="B388" s="148"/>
      <c r="C388" s="148"/>
      <c r="D388" s="148"/>
      <c r="E388" s="148"/>
      <c r="F388" s="148"/>
      <c r="G388" s="148"/>
      <c r="H388" s="148"/>
      <c r="I388" s="148"/>
      <c r="J388" s="152"/>
      <c r="K388" s="148"/>
      <c r="L388" s="152"/>
      <c r="M388" s="148"/>
      <c r="N388" s="148"/>
      <c r="O388" s="148"/>
      <c r="P388" s="152"/>
      <c r="Q388" s="148"/>
      <c r="R388" s="152"/>
      <c r="S388" s="148"/>
      <c r="T388" s="148"/>
    </row>
    <row r="389" spans="2:20" x14ac:dyDescent="0.3">
      <c r="B389" s="148"/>
      <c r="C389" s="148"/>
      <c r="D389" s="148"/>
      <c r="E389" s="148"/>
      <c r="F389" s="148"/>
      <c r="G389" s="148"/>
      <c r="H389" s="148"/>
      <c r="I389" s="148"/>
      <c r="J389" s="152"/>
      <c r="K389" s="148"/>
      <c r="L389" s="152"/>
      <c r="M389" s="148"/>
      <c r="N389" s="148"/>
      <c r="O389" s="148"/>
      <c r="P389" s="152"/>
      <c r="Q389" s="148"/>
      <c r="R389" s="152"/>
      <c r="S389" s="148"/>
      <c r="T389" s="148"/>
    </row>
    <row r="390" spans="2:20" x14ac:dyDescent="0.3">
      <c r="B390" s="148"/>
      <c r="C390" s="148"/>
      <c r="D390" s="148"/>
      <c r="E390" s="148"/>
      <c r="F390" s="148"/>
      <c r="G390" s="148"/>
      <c r="H390" s="148"/>
      <c r="I390" s="148"/>
      <c r="J390" s="152"/>
      <c r="K390" s="148"/>
      <c r="L390" s="152"/>
      <c r="M390" s="148"/>
      <c r="N390" s="148"/>
      <c r="O390" s="148"/>
      <c r="P390" s="152"/>
      <c r="Q390" s="148"/>
      <c r="R390" s="152"/>
      <c r="S390" s="148"/>
      <c r="T390" s="148"/>
    </row>
    <row r="391" spans="2:20" x14ac:dyDescent="0.3">
      <c r="B391" s="148"/>
      <c r="C391" s="148"/>
      <c r="D391" s="148"/>
      <c r="E391" s="148"/>
      <c r="F391" s="148"/>
      <c r="G391" s="148"/>
      <c r="H391" s="148"/>
      <c r="I391" s="148"/>
      <c r="J391" s="152"/>
      <c r="K391" s="148"/>
      <c r="L391" s="152"/>
      <c r="M391" s="148"/>
      <c r="N391" s="148"/>
      <c r="O391" s="148"/>
      <c r="P391" s="152"/>
      <c r="Q391" s="148"/>
      <c r="R391" s="152"/>
      <c r="S391" s="148"/>
      <c r="T391" s="148"/>
    </row>
    <row r="392" spans="2:20" x14ac:dyDescent="0.3">
      <c r="B392" s="148"/>
      <c r="C392" s="148"/>
      <c r="D392" s="148"/>
      <c r="E392" s="148"/>
      <c r="F392" s="148"/>
      <c r="G392" s="148"/>
      <c r="H392" s="148"/>
      <c r="I392" s="148"/>
      <c r="J392" s="152"/>
      <c r="K392" s="148"/>
      <c r="L392" s="152"/>
      <c r="M392" s="148"/>
      <c r="N392" s="148"/>
      <c r="O392" s="148"/>
      <c r="P392" s="152"/>
      <c r="Q392" s="148"/>
      <c r="R392" s="152"/>
      <c r="S392" s="148"/>
      <c r="T392" s="148"/>
    </row>
    <row r="393" spans="2:20" x14ac:dyDescent="0.3">
      <c r="B393" s="148"/>
      <c r="C393" s="148"/>
      <c r="D393" s="148"/>
      <c r="E393" s="148"/>
      <c r="F393" s="148"/>
      <c r="G393" s="148"/>
      <c r="H393" s="148"/>
      <c r="I393" s="148"/>
      <c r="J393" s="152"/>
      <c r="K393" s="148"/>
      <c r="L393" s="152"/>
      <c r="M393" s="148"/>
      <c r="N393" s="148"/>
      <c r="O393" s="148"/>
      <c r="P393" s="152"/>
      <c r="Q393" s="148"/>
      <c r="R393" s="152"/>
      <c r="S393" s="148"/>
      <c r="T393" s="148"/>
    </row>
    <row r="394" spans="2:20" x14ac:dyDescent="0.3">
      <c r="B394" s="148"/>
      <c r="C394" s="148"/>
      <c r="D394" s="148"/>
      <c r="E394" s="148"/>
      <c r="F394" s="148"/>
      <c r="G394" s="148"/>
      <c r="H394" s="148"/>
      <c r="I394" s="148"/>
      <c r="J394" s="152"/>
      <c r="K394" s="148"/>
      <c r="L394" s="152"/>
      <c r="M394" s="148"/>
      <c r="N394" s="148"/>
      <c r="O394" s="148"/>
      <c r="P394" s="152"/>
      <c r="Q394" s="148"/>
      <c r="R394" s="152"/>
      <c r="S394" s="148"/>
      <c r="T394" s="148"/>
    </row>
    <row r="395" spans="2:20" x14ac:dyDescent="0.3">
      <c r="B395" s="148"/>
      <c r="C395" s="148"/>
      <c r="D395" s="148"/>
      <c r="E395" s="148"/>
      <c r="F395" s="148"/>
      <c r="G395" s="148"/>
      <c r="H395" s="148"/>
      <c r="I395" s="148"/>
      <c r="J395" s="152"/>
      <c r="K395" s="148"/>
      <c r="L395" s="152"/>
      <c r="M395" s="148"/>
      <c r="N395" s="148"/>
      <c r="O395" s="148"/>
      <c r="P395" s="152"/>
      <c r="Q395" s="148"/>
      <c r="R395" s="152"/>
      <c r="S395" s="148"/>
      <c r="T395" s="148"/>
    </row>
    <row r="396" spans="2:20" x14ac:dyDescent="0.3">
      <c r="B396" s="148"/>
      <c r="C396" s="148"/>
      <c r="D396" s="148"/>
      <c r="E396" s="148"/>
      <c r="F396" s="148"/>
      <c r="G396" s="148"/>
      <c r="H396" s="148"/>
      <c r="I396" s="148"/>
      <c r="J396" s="152"/>
      <c r="K396" s="148"/>
      <c r="L396" s="152"/>
      <c r="M396" s="148"/>
      <c r="N396" s="148"/>
      <c r="O396" s="148"/>
      <c r="P396" s="152"/>
      <c r="Q396" s="148"/>
      <c r="R396" s="152"/>
      <c r="S396" s="148"/>
      <c r="T396" s="148"/>
    </row>
    <row r="397" spans="2:20" x14ac:dyDescent="0.3">
      <c r="B397" s="148"/>
      <c r="C397" s="148"/>
      <c r="D397" s="148"/>
      <c r="E397" s="148"/>
      <c r="F397" s="148"/>
      <c r="G397" s="148"/>
      <c r="H397" s="148"/>
      <c r="I397" s="148"/>
      <c r="J397" s="152"/>
      <c r="K397" s="148"/>
      <c r="L397" s="152"/>
      <c r="M397" s="148"/>
      <c r="N397" s="148"/>
      <c r="O397" s="148"/>
      <c r="P397" s="152"/>
      <c r="Q397" s="148"/>
      <c r="R397" s="152"/>
      <c r="S397" s="148"/>
      <c r="T397" s="148"/>
    </row>
    <row r="398" spans="2:20" x14ac:dyDescent="0.3">
      <c r="B398" s="148"/>
      <c r="C398" s="148"/>
      <c r="D398" s="148"/>
      <c r="E398" s="148"/>
      <c r="F398" s="148"/>
      <c r="G398" s="148"/>
      <c r="H398" s="148"/>
      <c r="I398" s="148"/>
      <c r="J398" s="152"/>
      <c r="K398" s="148"/>
      <c r="L398" s="152"/>
      <c r="M398" s="148"/>
      <c r="N398" s="148"/>
      <c r="O398" s="148"/>
      <c r="P398" s="152"/>
      <c r="Q398" s="148"/>
      <c r="R398" s="152"/>
      <c r="S398" s="148"/>
      <c r="T398" s="148"/>
    </row>
    <row r="399" spans="2:20" x14ac:dyDescent="0.3">
      <c r="B399" s="148"/>
      <c r="C399" s="148"/>
      <c r="D399" s="148"/>
      <c r="E399" s="148"/>
      <c r="F399" s="148"/>
      <c r="G399" s="148"/>
      <c r="H399" s="148"/>
      <c r="I399" s="148"/>
      <c r="J399" s="152"/>
      <c r="K399" s="148"/>
      <c r="L399" s="152"/>
      <c r="M399" s="148"/>
      <c r="N399" s="148"/>
      <c r="O399" s="148"/>
      <c r="P399" s="152"/>
      <c r="Q399" s="148"/>
      <c r="R399" s="152"/>
      <c r="S399" s="148"/>
      <c r="T399" s="148"/>
    </row>
    <row r="400" spans="2:20" x14ac:dyDescent="0.3">
      <c r="B400" s="148"/>
      <c r="C400" s="148"/>
      <c r="D400" s="148"/>
      <c r="E400" s="148"/>
      <c r="F400" s="148"/>
      <c r="G400" s="148"/>
      <c r="H400" s="148"/>
      <c r="I400" s="148"/>
      <c r="J400" s="152"/>
      <c r="K400" s="148"/>
      <c r="L400" s="152"/>
      <c r="M400" s="148"/>
      <c r="N400" s="148"/>
      <c r="O400" s="148"/>
      <c r="P400" s="152"/>
      <c r="Q400" s="148"/>
      <c r="R400" s="152"/>
      <c r="S400" s="148"/>
      <c r="T400" s="148"/>
    </row>
    <row r="401" spans="2:20" x14ac:dyDescent="0.3">
      <c r="B401" s="148"/>
      <c r="C401" s="148"/>
      <c r="D401" s="148"/>
      <c r="E401" s="148"/>
      <c r="F401" s="148"/>
      <c r="G401" s="148"/>
      <c r="H401" s="148"/>
      <c r="I401" s="148"/>
      <c r="J401" s="152"/>
      <c r="K401" s="148"/>
      <c r="L401" s="152"/>
      <c r="M401" s="148"/>
      <c r="N401" s="148"/>
      <c r="O401" s="148"/>
      <c r="P401" s="152"/>
      <c r="Q401" s="148"/>
      <c r="R401" s="152"/>
      <c r="S401" s="148"/>
      <c r="T401" s="148"/>
    </row>
    <row r="402" spans="2:20" x14ac:dyDescent="0.3">
      <c r="B402" s="148"/>
      <c r="C402" s="148"/>
      <c r="D402" s="148"/>
      <c r="E402" s="148"/>
      <c r="F402" s="148"/>
      <c r="G402" s="148"/>
      <c r="H402" s="148"/>
      <c r="I402" s="148"/>
      <c r="J402" s="152"/>
      <c r="K402" s="148"/>
      <c r="L402" s="152"/>
      <c r="M402" s="148"/>
      <c r="N402" s="148"/>
      <c r="O402" s="148"/>
      <c r="P402" s="152"/>
      <c r="Q402" s="148"/>
      <c r="R402" s="152"/>
      <c r="S402" s="148"/>
      <c r="T402" s="148"/>
    </row>
    <row r="403" spans="2:20" x14ac:dyDescent="0.3">
      <c r="B403" s="148"/>
      <c r="C403" s="148"/>
      <c r="D403" s="148"/>
      <c r="E403" s="148"/>
      <c r="F403" s="148"/>
      <c r="G403" s="148"/>
      <c r="H403" s="148"/>
      <c r="I403" s="148"/>
      <c r="J403" s="152"/>
      <c r="K403" s="148"/>
      <c r="L403" s="152"/>
      <c r="M403" s="148"/>
      <c r="N403" s="148"/>
      <c r="O403" s="148"/>
      <c r="P403" s="152"/>
      <c r="Q403" s="148"/>
      <c r="R403" s="152"/>
      <c r="S403" s="148"/>
      <c r="T403" s="148"/>
    </row>
    <row r="404" spans="2:20" x14ac:dyDescent="0.3">
      <c r="B404" s="148"/>
      <c r="C404" s="148"/>
      <c r="D404" s="148"/>
      <c r="E404" s="148"/>
      <c r="F404" s="148"/>
      <c r="G404" s="148"/>
      <c r="H404" s="148"/>
      <c r="I404" s="148"/>
      <c r="J404" s="152"/>
      <c r="K404" s="148"/>
      <c r="L404" s="152"/>
      <c r="M404" s="148"/>
      <c r="N404" s="148"/>
      <c r="O404" s="148"/>
      <c r="P404" s="152"/>
      <c r="Q404" s="148"/>
      <c r="R404" s="152"/>
      <c r="S404" s="148"/>
      <c r="T404" s="148"/>
    </row>
    <row r="405" spans="2:20" x14ac:dyDescent="0.3">
      <c r="B405" s="148"/>
      <c r="C405" s="148"/>
      <c r="D405" s="148"/>
      <c r="E405" s="148"/>
      <c r="F405" s="148"/>
      <c r="G405" s="148"/>
      <c r="H405" s="148"/>
      <c r="I405" s="148"/>
      <c r="J405" s="152"/>
      <c r="K405" s="148"/>
      <c r="L405" s="152"/>
      <c r="M405" s="148"/>
      <c r="N405" s="148"/>
      <c r="O405" s="148"/>
      <c r="P405" s="152"/>
      <c r="Q405" s="148"/>
      <c r="R405" s="152"/>
      <c r="S405" s="148"/>
      <c r="T405" s="148"/>
    </row>
    <row r="406" spans="2:20" x14ac:dyDescent="0.3">
      <c r="B406" s="148"/>
      <c r="C406" s="148"/>
      <c r="D406" s="148"/>
      <c r="E406" s="148"/>
      <c r="F406" s="148"/>
      <c r="G406" s="148"/>
      <c r="H406" s="148"/>
      <c r="I406" s="148"/>
      <c r="J406" s="152"/>
      <c r="K406" s="148"/>
      <c r="L406" s="152"/>
      <c r="M406" s="148"/>
      <c r="N406" s="148"/>
      <c r="O406" s="148"/>
      <c r="P406" s="152"/>
      <c r="Q406" s="148"/>
      <c r="R406" s="152"/>
      <c r="S406" s="148"/>
      <c r="T406" s="148"/>
    </row>
    <row r="407" spans="2:20" x14ac:dyDescent="0.3">
      <c r="B407" s="148"/>
      <c r="C407" s="148"/>
      <c r="D407" s="148"/>
      <c r="E407" s="148"/>
      <c r="F407" s="148"/>
      <c r="G407" s="148"/>
      <c r="H407" s="148"/>
      <c r="I407" s="148"/>
      <c r="J407" s="152"/>
      <c r="K407" s="148"/>
      <c r="L407" s="152"/>
      <c r="M407" s="148"/>
      <c r="N407" s="148"/>
      <c r="O407" s="148"/>
      <c r="P407" s="152"/>
      <c r="Q407" s="148"/>
      <c r="R407" s="152"/>
      <c r="S407" s="148"/>
      <c r="T407" s="148"/>
    </row>
    <row r="408" spans="2:20" x14ac:dyDescent="0.3">
      <c r="B408" s="148"/>
      <c r="C408" s="148"/>
      <c r="D408" s="148"/>
      <c r="E408" s="148"/>
      <c r="F408" s="148"/>
      <c r="G408" s="148"/>
      <c r="H408" s="148"/>
      <c r="I408" s="148"/>
      <c r="J408" s="152"/>
      <c r="K408" s="148"/>
      <c r="L408" s="152"/>
      <c r="M408" s="148"/>
      <c r="N408" s="148"/>
      <c r="O408" s="148"/>
      <c r="P408" s="152"/>
      <c r="Q408" s="148"/>
      <c r="R408" s="152"/>
      <c r="S408" s="148"/>
      <c r="T408" s="148"/>
    </row>
    <row r="409" spans="2:20" x14ac:dyDescent="0.3">
      <c r="B409" s="148"/>
      <c r="C409" s="148"/>
      <c r="D409" s="148"/>
      <c r="E409" s="148"/>
      <c r="F409" s="148"/>
      <c r="G409" s="148"/>
      <c r="H409" s="148"/>
      <c r="I409" s="148"/>
      <c r="J409" s="152"/>
      <c r="K409" s="148"/>
      <c r="L409" s="152"/>
      <c r="M409" s="148"/>
      <c r="N409" s="148"/>
      <c r="O409" s="148"/>
      <c r="P409" s="152"/>
      <c r="Q409" s="148"/>
      <c r="R409" s="152"/>
      <c r="S409" s="148"/>
      <c r="T409" s="148"/>
    </row>
    <row r="410" spans="2:20" x14ac:dyDescent="0.3">
      <c r="B410" s="148"/>
      <c r="C410" s="148"/>
      <c r="D410" s="148"/>
      <c r="E410" s="148"/>
      <c r="F410" s="148"/>
      <c r="G410" s="148"/>
      <c r="H410" s="148"/>
      <c r="I410" s="148"/>
      <c r="J410" s="152"/>
      <c r="K410" s="148"/>
      <c r="L410" s="152"/>
      <c r="M410" s="148"/>
      <c r="N410" s="148"/>
      <c r="O410" s="148"/>
      <c r="P410" s="152"/>
      <c r="Q410" s="148"/>
      <c r="R410" s="152"/>
      <c r="S410" s="148"/>
      <c r="T410" s="148"/>
    </row>
    <row r="411" spans="2:20" x14ac:dyDescent="0.3">
      <c r="B411" s="148"/>
      <c r="C411" s="148"/>
      <c r="D411" s="148"/>
      <c r="E411" s="148"/>
      <c r="F411" s="148"/>
      <c r="G411" s="148"/>
      <c r="H411" s="148"/>
      <c r="I411" s="148"/>
      <c r="J411" s="152"/>
      <c r="K411" s="148"/>
      <c r="L411" s="152"/>
      <c r="M411" s="148"/>
      <c r="N411" s="148"/>
      <c r="O411" s="148"/>
      <c r="P411" s="152"/>
      <c r="Q411" s="148"/>
      <c r="R411" s="152"/>
      <c r="S411" s="148"/>
      <c r="T411" s="148"/>
    </row>
    <row r="412" spans="2:20" x14ac:dyDescent="0.3">
      <c r="B412" s="148"/>
      <c r="C412" s="148"/>
      <c r="D412" s="148"/>
      <c r="E412" s="148"/>
      <c r="F412" s="148"/>
      <c r="G412" s="148"/>
      <c r="H412" s="148"/>
      <c r="I412" s="148"/>
      <c r="J412" s="152"/>
      <c r="K412" s="148"/>
      <c r="L412" s="152"/>
      <c r="M412" s="148"/>
      <c r="N412" s="148"/>
      <c r="O412" s="148"/>
      <c r="P412" s="152"/>
      <c r="Q412" s="148"/>
      <c r="R412" s="152"/>
      <c r="S412" s="148"/>
      <c r="T412" s="148"/>
    </row>
    <row r="413" spans="2:20" x14ac:dyDescent="0.3">
      <c r="B413" s="148"/>
      <c r="C413" s="148"/>
      <c r="D413" s="148"/>
      <c r="E413" s="148"/>
      <c r="F413" s="148"/>
      <c r="G413" s="148"/>
      <c r="H413" s="148"/>
      <c r="I413" s="148"/>
      <c r="J413" s="152"/>
      <c r="K413" s="148"/>
      <c r="L413" s="152"/>
      <c r="M413" s="148"/>
      <c r="N413" s="148"/>
      <c r="O413" s="148"/>
      <c r="P413" s="152"/>
      <c r="Q413" s="148"/>
      <c r="R413" s="152"/>
      <c r="S413" s="148"/>
      <c r="T413" s="148"/>
    </row>
    <row r="414" spans="2:20" x14ac:dyDescent="0.3">
      <c r="B414" s="148"/>
      <c r="C414" s="148"/>
      <c r="D414" s="148"/>
      <c r="E414" s="148"/>
      <c r="F414" s="148"/>
      <c r="G414" s="148"/>
      <c r="H414" s="148"/>
      <c r="I414" s="148"/>
      <c r="J414" s="152"/>
      <c r="K414" s="148"/>
      <c r="L414" s="152"/>
      <c r="M414" s="148"/>
      <c r="N414" s="148"/>
      <c r="O414" s="148"/>
      <c r="P414" s="152"/>
      <c r="Q414" s="148"/>
      <c r="R414" s="152"/>
      <c r="S414" s="148"/>
      <c r="T414" s="148"/>
    </row>
    <row r="415" spans="2:20" x14ac:dyDescent="0.3">
      <c r="B415" s="148"/>
      <c r="C415" s="148"/>
      <c r="D415" s="148"/>
      <c r="E415" s="148"/>
      <c r="F415" s="148"/>
      <c r="G415" s="148"/>
      <c r="H415" s="148"/>
      <c r="I415" s="148"/>
      <c r="J415" s="152"/>
      <c r="K415" s="148"/>
      <c r="L415" s="152"/>
      <c r="M415" s="148"/>
      <c r="N415" s="148"/>
      <c r="O415" s="148"/>
      <c r="P415" s="152"/>
      <c r="Q415" s="148"/>
      <c r="R415" s="152"/>
      <c r="S415" s="148"/>
      <c r="T415" s="148"/>
    </row>
    <row r="416" spans="2:20" x14ac:dyDescent="0.3">
      <c r="B416" s="148"/>
      <c r="C416" s="148"/>
      <c r="D416" s="148"/>
      <c r="E416" s="148"/>
      <c r="F416" s="148"/>
      <c r="G416" s="148"/>
      <c r="H416" s="148"/>
      <c r="I416" s="148"/>
      <c r="J416" s="152"/>
      <c r="K416" s="148"/>
      <c r="L416" s="152"/>
      <c r="M416" s="148"/>
      <c r="N416" s="148"/>
      <c r="O416" s="148"/>
      <c r="P416" s="152"/>
      <c r="Q416" s="148"/>
      <c r="R416" s="152"/>
      <c r="S416" s="148"/>
      <c r="T416" s="148"/>
    </row>
    <row r="417" spans="2:20" x14ac:dyDescent="0.3">
      <c r="B417" s="148"/>
      <c r="C417" s="148"/>
      <c r="D417" s="148"/>
      <c r="E417" s="148"/>
      <c r="F417" s="148"/>
      <c r="G417" s="148"/>
      <c r="H417" s="148"/>
      <c r="I417" s="148"/>
      <c r="J417" s="152"/>
      <c r="K417" s="148"/>
      <c r="L417" s="152"/>
      <c r="M417" s="148"/>
      <c r="N417" s="148"/>
      <c r="O417" s="148"/>
      <c r="P417" s="152"/>
      <c r="Q417" s="148"/>
      <c r="R417" s="152"/>
      <c r="S417" s="148"/>
      <c r="T417" s="148"/>
    </row>
    <row r="418" spans="2:20" x14ac:dyDescent="0.3">
      <c r="B418" s="148"/>
      <c r="C418" s="148"/>
      <c r="D418" s="148"/>
      <c r="E418" s="148"/>
      <c r="F418" s="148"/>
      <c r="G418" s="148"/>
      <c r="H418" s="148"/>
      <c r="I418" s="148"/>
      <c r="J418" s="152"/>
      <c r="K418" s="148"/>
      <c r="L418" s="152"/>
      <c r="M418" s="148"/>
      <c r="N418" s="148"/>
      <c r="O418" s="148"/>
      <c r="P418" s="152"/>
      <c r="Q418" s="148"/>
      <c r="R418" s="152"/>
      <c r="S418" s="148"/>
      <c r="T418" s="148"/>
    </row>
    <row r="419" spans="2:20" x14ac:dyDescent="0.3">
      <c r="B419" s="148"/>
      <c r="C419" s="148"/>
      <c r="D419" s="148"/>
      <c r="E419" s="148"/>
      <c r="F419" s="148"/>
      <c r="G419" s="148"/>
      <c r="H419" s="148"/>
      <c r="I419" s="148"/>
      <c r="J419" s="152"/>
      <c r="K419" s="148"/>
      <c r="L419" s="152"/>
      <c r="M419" s="148"/>
      <c r="N419" s="148"/>
      <c r="O419" s="148"/>
      <c r="P419" s="152"/>
      <c r="Q419" s="148"/>
      <c r="R419" s="152"/>
      <c r="S419" s="148"/>
      <c r="T419" s="148"/>
    </row>
    <row r="420" spans="2:20" x14ac:dyDescent="0.3">
      <c r="B420" s="148"/>
      <c r="C420" s="148"/>
      <c r="D420" s="148"/>
      <c r="E420" s="148"/>
      <c r="F420" s="148"/>
      <c r="G420" s="148"/>
      <c r="H420" s="148"/>
      <c r="I420" s="148"/>
      <c r="J420" s="152"/>
      <c r="K420" s="148"/>
      <c r="L420" s="152"/>
      <c r="M420" s="148"/>
      <c r="N420" s="148"/>
      <c r="O420" s="148"/>
      <c r="P420" s="152"/>
      <c r="Q420" s="148"/>
      <c r="R420" s="152"/>
      <c r="S420" s="148"/>
      <c r="T420" s="148"/>
    </row>
    <row r="421" spans="2:20" x14ac:dyDescent="0.3">
      <c r="B421" s="148"/>
      <c r="C421" s="148"/>
      <c r="D421" s="148"/>
      <c r="E421" s="148"/>
      <c r="F421" s="148"/>
      <c r="G421" s="148"/>
      <c r="H421" s="148"/>
      <c r="I421" s="148"/>
      <c r="J421" s="152"/>
      <c r="K421" s="148"/>
      <c r="L421" s="152"/>
      <c r="M421" s="148"/>
      <c r="N421" s="148"/>
      <c r="O421" s="148"/>
      <c r="P421" s="152"/>
      <c r="Q421" s="148"/>
      <c r="R421" s="152"/>
      <c r="S421" s="148"/>
      <c r="T421" s="148"/>
    </row>
    <row r="422" spans="2:20" x14ac:dyDescent="0.3">
      <c r="B422" s="148"/>
      <c r="C422" s="148"/>
      <c r="D422" s="148"/>
      <c r="E422" s="148"/>
      <c r="F422" s="148"/>
      <c r="G422" s="148"/>
      <c r="H422" s="148"/>
      <c r="I422" s="148"/>
      <c r="J422" s="152"/>
      <c r="K422" s="148"/>
      <c r="L422" s="152"/>
      <c r="M422" s="148"/>
      <c r="N422" s="148"/>
      <c r="O422" s="148"/>
      <c r="P422" s="152"/>
      <c r="Q422" s="148"/>
      <c r="R422" s="152"/>
      <c r="S422" s="148"/>
      <c r="T422" s="148"/>
    </row>
    <row r="423" spans="2:20" x14ac:dyDescent="0.3">
      <c r="B423" s="148"/>
      <c r="C423" s="148"/>
      <c r="D423" s="148"/>
      <c r="E423" s="148"/>
      <c r="F423" s="148"/>
      <c r="G423" s="148"/>
      <c r="H423" s="148"/>
      <c r="I423" s="148"/>
      <c r="J423" s="152"/>
      <c r="K423" s="148"/>
      <c r="L423" s="152"/>
      <c r="M423" s="148"/>
      <c r="N423" s="148"/>
      <c r="O423" s="148"/>
      <c r="P423" s="152"/>
      <c r="Q423" s="148"/>
      <c r="R423" s="152"/>
      <c r="S423" s="148"/>
      <c r="T423" s="148"/>
    </row>
    <row r="424" spans="2:20" x14ac:dyDescent="0.3">
      <c r="B424" s="148"/>
      <c r="C424" s="148"/>
      <c r="D424" s="148"/>
      <c r="E424" s="148"/>
      <c r="F424" s="148"/>
      <c r="G424" s="148"/>
      <c r="H424" s="148"/>
      <c r="I424" s="148"/>
      <c r="J424" s="152"/>
      <c r="K424" s="148"/>
      <c r="L424" s="152"/>
      <c r="M424" s="148"/>
      <c r="N424" s="148"/>
      <c r="O424" s="148"/>
      <c r="P424" s="152"/>
      <c r="Q424" s="148"/>
      <c r="R424" s="152"/>
      <c r="S424" s="148"/>
      <c r="T424" s="148"/>
    </row>
    <row r="425" spans="2:20" x14ac:dyDescent="0.3">
      <c r="B425" s="148"/>
      <c r="C425" s="148"/>
      <c r="D425" s="148"/>
      <c r="E425" s="148"/>
      <c r="F425" s="148"/>
      <c r="G425" s="148"/>
      <c r="H425" s="148"/>
      <c r="I425" s="148"/>
      <c r="J425" s="152"/>
      <c r="K425" s="148"/>
      <c r="L425" s="152"/>
      <c r="M425" s="148"/>
      <c r="N425" s="148"/>
      <c r="O425" s="148"/>
      <c r="P425" s="152"/>
      <c r="Q425" s="148"/>
      <c r="R425" s="152"/>
      <c r="S425" s="148"/>
      <c r="T425" s="148"/>
    </row>
    <row r="426" spans="2:20" x14ac:dyDescent="0.3">
      <c r="B426" s="148"/>
      <c r="C426" s="148"/>
      <c r="D426" s="148"/>
      <c r="E426" s="148"/>
      <c r="F426" s="148"/>
      <c r="G426" s="148"/>
      <c r="H426" s="148"/>
      <c r="I426" s="148"/>
      <c r="J426" s="152"/>
      <c r="K426" s="148"/>
      <c r="L426" s="152"/>
      <c r="M426" s="148"/>
      <c r="N426" s="148"/>
      <c r="O426" s="148"/>
      <c r="P426" s="152"/>
      <c r="Q426" s="148"/>
      <c r="R426" s="152"/>
      <c r="S426" s="148"/>
      <c r="T426" s="148"/>
    </row>
    <row r="427" spans="2:20" x14ac:dyDescent="0.3">
      <c r="B427" s="148"/>
      <c r="C427" s="148"/>
      <c r="D427" s="148"/>
      <c r="E427" s="148"/>
      <c r="F427" s="148"/>
      <c r="G427" s="148"/>
      <c r="H427" s="148"/>
      <c r="I427" s="148"/>
      <c r="J427" s="152"/>
      <c r="K427" s="148"/>
      <c r="L427" s="152"/>
      <c r="M427" s="148"/>
      <c r="N427" s="148"/>
      <c r="O427" s="148"/>
      <c r="P427" s="152"/>
      <c r="Q427" s="148"/>
      <c r="R427" s="152"/>
      <c r="S427" s="148"/>
      <c r="T427" s="148"/>
    </row>
    <row r="428" spans="2:20" x14ac:dyDescent="0.3">
      <c r="B428" s="148"/>
      <c r="C428" s="148"/>
      <c r="D428" s="148"/>
      <c r="E428" s="148"/>
      <c r="F428" s="148"/>
      <c r="G428" s="148"/>
      <c r="H428" s="148"/>
      <c r="I428" s="148"/>
      <c r="J428" s="152"/>
      <c r="K428" s="148"/>
      <c r="L428" s="152"/>
      <c r="M428" s="148"/>
      <c r="N428" s="148"/>
      <c r="O428" s="148"/>
      <c r="P428" s="152"/>
      <c r="Q428" s="148"/>
      <c r="R428" s="152"/>
      <c r="S428" s="148"/>
      <c r="T428" s="148"/>
    </row>
    <row r="429" spans="2:20" x14ac:dyDescent="0.3">
      <c r="B429" s="148"/>
      <c r="C429" s="148"/>
      <c r="D429" s="148"/>
      <c r="E429" s="148"/>
      <c r="F429" s="148"/>
      <c r="G429" s="148"/>
      <c r="H429" s="148"/>
      <c r="I429" s="148"/>
      <c r="J429" s="152"/>
      <c r="K429" s="148"/>
      <c r="L429" s="152"/>
      <c r="M429" s="148"/>
      <c r="N429" s="148"/>
      <c r="O429" s="148"/>
      <c r="P429" s="152"/>
      <c r="Q429" s="148"/>
      <c r="R429" s="152"/>
      <c r="S429" s="148"/>
      <c r="T429" s="148"/>
    </row>
    <row r="430" spans="2:20" x14ac:dyDescent="0.3">
      <c r="B430" s="148"/>
      <c r="C430" s="148"/>
      <c r="D430" s="148"/>
      <c r="E430" s="148"/>
      <c r="F430" s="148"/>
      <c r="G430" s="148"/>
      <c r="H430" s="148"/>
      <c r="I430" s="148"/>
      <c r="J430" s="152"/>
      <c r="K430" s="148"/>
      <c r="L430" s="152"/>
      <c r="M430" s="148"/>
      <c r="N430" s="148"/>
      <c r="O430" s="148"/>
      <c r="P430" s="152"/>
      <c r="Q430" s="148"/>
      <c r="R430" s="152"/>
      <c r="S430" s="148"/>
      <c r="T430" s="148"/>
    </row>
    <row r="431" spans="2:20" x14ac:dyDescent="0.3">
      <c r="B431" s="148"/>
      <c r="C431" s="148"/>
      <c r="D431" s="148"/>
      <c r="E431" s="148"/>
      <c r="F431" s="148"/>
      <c r="G431" s="148"/>
      <c r="H431" s="148"/>
      <c r="I431" s="148"/>
      <c r="J431" s="152"/>
      <c r="K431" s="148"/>
      <c r="L431" s="152"/>
      <c r="M431" s="148"/>
      <c r="N431" s="148"/>
      <c r="O431" s="148"/>
      <c r="P431" s="152"/>
      <c r="Q431" s="148"/>
      <c r="R431" s="152"/>
      <c r="S431" s="148"/>
      <c r="T431" s="148"/>
    </row>
    <row r="432" spans="2:20" x14ac:dyDescent="0.3">
      <c r="B432" s="148"/>
      <c r="C432" s="148"/>
      <c r="D432" s="148"/>
      <c r="E432" s="148"/>
      <c r="F432" s="148"/>
      <c r="G432" s="148"/>
      <c r="H432" s="148"/>
      <c r="I432" s="148"/>
      <c r="J432" s="152"/>
      <c r="K432" s="148"/>
      <c r="L432" s="152"/>
      <c r="M432" s="148"/>
      <c r="N432" s="148"/>
      <c r="O432" s="148"/>
      <c r="P432" s="152"/>
      <c r="Q432" s="148"/>
      <c r="R432" s="152"/>
      <c r="S432" s="148"/>
      <c r="T432" s="148"/>
    </row>
    <row r="433" spans="2:20" x14ac:dyDescent="0.3">
      <c r="B433" s="148"/>
      <c r="C433" s="148"/>
      <c r="D433" s="148"/>
      <c r="E433" s="148"/>
      <c r="F433" s="148"/>
      <c r="G433" s="148"/>
      <c r="H433" s="148"/>
      <c r="I433" s="148"/>
      <c r="J433" s="152"/>
      <c r="K433" s="148"/>
      <c r="L433" s="152"/>
      <c r="M433" s="148"/>
      <c r="N433" s="148"/>
      <c r="O433" s="148"/>
      <c r="P433" s="152"/>
      <c r="Q433" s="148"/>
      <c r="R433" s="152"/>
      <c r="S433" s="148"/>
      <c r="T433" s="148"/>
    </row>
    <row r="434" spans="2:20" x14ac:dyDescent="0.3">
      <c r="B434" s="148"/>
      <c r="C434" s="148"/>
      <c r="D434" s="148"/>
      <c r="E434" s="148"/>
      <c r="F434" s="148"/>
      <c r="G434" s="148"/>
      <c r="H434" s="148"/>
      <c r="I434" s="148"/>
      <c r="J434" s="152"/>
      <c r="K434" s="148"/>
      <c r="L434" s="152"/>
      <c r="M434" s="148"/>
      <c r="N434" s="148"/>
      <c r="O434" s="148"/>
      <c r="P434" s="152"/>
      <c r="Q434" s="148"/>
      <c r="R434" s="152"/>
      <c r="S434" s="148"/>
      <c r="T434" s="148"/>
    </row>
    <row r="435" spans="2:20" x14ac:dyDescent="0.3">
      <c r="B435" s="148"/>
      <c r="C435" s="148"/>
      <c r="D435" s="148"/>
      <c r="E435" s="148"/>
      <c r="F435" s="148"/>
      <c r="G435" s="148"/>
      <c r="H435" s="148"/>
      <c r="I435" s="148"/>
      <c r="J435" s="152"/>
      <c r="K435" s="148"/>
      <c r="L435" s="152"/>
      <c r="M435" s="148"/>
      <c r="N435" s="148"/>
      <c r="O435" s="148"/>
      <c r="P435" s="152"/>
      <c r="Q435" s="148"/>
      <c r="R435" s="152"/>
      <c r="S435" s="148"/>
      <c r="T435" s="148"/>
    </row>
    <row r="436" spans="2:20" x14ac:dyDescent="0.3">
      <c r="B436" s="148"/>
      <c r="C436" s="148"/>
      <c r="D436" s="148"/>
      <c r="E436" s="148"/>
      <c r="F436" s="148"/>
      <c r="G436" s="148"/>
      <c r="H436" s="148"/>
      <c r="I436" s="148"/>
      <c r="J436" s="152"/>
      <c r="K436" s="148"/>
      <c r="L436" s="152"/>
      <c r="M436" s="148"/>
      <c r="N436" s="148"/>
      <c r="O436" s="148"/>
      <c r="P436" s="152"/>
      <c r="Q436" s="148"/>
      <c r="R436" s="152"/>
      <c r="S436" s="148"/>
      <c r="T436" s="148"/>
    </row>
    <row r="437" spans="2:20" x14ac:dyDescent="0.3">
      <c r="B437" s="148"/>
      <c r="C437" s="148"/>
      <c r="D437" s="148"/>
      <c r="E437" s="148"/>
      <c r="F437" s="148"/>
      <c r="G437" s="148"/>
      <c r="H437" s="148"/>
      <c r="I437" s="148"/>
      <c r="J437" s="152"/>
      <c r="K437" s="148"/>
      <c r="L437" s="152"/>
      <c r="M437" s="148"/>
      <c r="N437" s="148"/>
      <c r="O437" s="148"/>
      <c r="P437" s="152"/>
      <c r="Q437" s="148"/>
      <c r="R437" s="152"/>
      <c r="S437" s="148"/>
      <c r="T437" s="148"/>
    </row>
    <row r="438" spans="2:20" x14ac:dyDescent="0.3">
      <c r="B438" s="148"/>
      <c r="C438" s="148"/>
      <c r="D438" s="148"/>
      <c r="E438" s="148"/>
      <c r="F438" s="148"/>
      <c r="G438" s="148"/>
      <c r="H438" s="148"/>
      <c r="I438" s="148"/>
      <c r="J438" s="152"/>
      <c r="K438" s="148"/>
      <c r="L438" s="152"/>
      <c r="M438" s="148"/>
      <c r="N438" s="148"/>
      <c r="O438" s="148"/>
      <c r="P438" s="152"/>
      <c r="Q438" s="148"/>
      <c r="R438" s="152"/>
      <c r="S438" s="148"/>
      <c r="T438" s="148"/>
    </row>
    <row r="439" spans="2:20" x14ac:dyDescent="0.3">
      <c r="B439" s="148"/>
      <c r="C439" s="148"/>
      <c r="D439" s="148"/>
      <c r="E439" s="148"/>
      <c r="F439" s="148"/>
      <c r="G439" s="148"/>
      <c r="H439" s="148"/>
      <c r="I439" s="148"/>
      <c r="J439" s="152"/>
      <c r="K439" s="148"/>
      <c r="L439" s="152"/>
      <c r="M439" s="148"/>
      <c r="N439" s="148"/>
      <c r="O439" s="148"/>
      <c r="P439" s="152"/>
      <c r="Q439" s="148"/>
      <c r="R439" s="152"/>
      <c r="S439" s="148"/>
      <c r="T439" s="148"/>
    </row>
    <row r="440" spans="2:20" x14ac:dyDescent="0.3">
      <c r="B440" s="148"/>
      <c r="C440" s="148"/>
      <c r="D440" s="148"/>
      <c r="E440" s="148"/>
      <c r="F440" s="148"/>
      <c r="G440" s="148"/>
      <c r="H440" s="148"/>
      <c r="I440" s="148"/>
      <c r="J440" s="152"/>
      <c r="K440" s="148"/>
      <c r="L440" s="152"/>
      <c r="M440" s="148"/>
      <c r="N440" s="148"/>
      <c r="O440" s="148"/>
      <c r="P440" s="152"/>
      <c r="Q440" s="148"/>
      <c r="R440" s="152"/>
      <c r="S440" s="148"/>
      <c r="T440" s="148"/>
    </row>
    <row r="441" spans="2:20" x14ac:dyDescent="0.3">
      <c r="B441" s="148"/>
      <c r="C441" s="148"/>
      <c r="D441" s="148"/>
      <c r="E441" s="148"/>
      <c r="F441" s="148"/>
      <c r="G441" s="148"/>
      <c r="H441" s="148"/>
      <c r="I441" s="148"/>
      <c r="J441" s="152"/>
      <c r="K441" s="148"/>
      <c r="L441" s="152"/>
      <c r="M441" s="148"/>
      <c r="N441" s="148"/>
      <c r="O441" s="148"/>
      <c r="P441" s="152"/>
      <c r="Q441" s="148"/>
      <c r="R441" s="152"/>
      <c r="S441" s="148"/>
      <c r="T441" s="148"/>
    </row>
    <row r="442" spans="2:20" x14ac:dyDescent="0.3">
      <c r="B442" s="148"/>
      <c r="C442" s="148"/>
      <c r="D442" s="148"/>
      <c r="E442" s="148"/>
      <c r="F442" s="148"/>
      <c r="G442" s="148"/>
      <c r="H442" s="148"/>
      <c r="I442" s="148"/>
      <c r="J442" s="152"/>
      <c r="K442" s="148"/>
      <c r="L442" s="152"/>
      <c r="M442" s="148"/>
      <c r="N442" s="148"/>
      <c r="O442" s="148"/>
      <c r="P442" s="152"/>
      <c r="Q442" s="148"/>
      <c r="R442" s="152"/>
      <c r="S442" s="148"/>
      <c r="T442" s="148"/>
    </row>
    <row r="443" spans="2:20" x14ac:dyDescent="0.3">
      <c r="B443" s="148"/>
      <c r="C443" s="148"/>
      <c r="D443" s="148"/>
      <c r="E443" s="148"/>
      <c r="F443" s="148"/>
      <c r="G443" s="148"/>
      <c r="H443" s="148"/>
      <c r="I443" s="148"/>
      <c r="J443" s="152"/>
      <c r="K443" s="148"/>
      <c r="L443" s="152"/>
      <c r="M443" s="148"/>
      <c r="N443" s="148"/>
      <c r="O443" s="148"/>
      <c r="P443" s="152"/>
      <c r="Q443" s="148"/>
      <c r="R443" s="152"/>
      <c r="S443" s="148"/>
      <c r="T443" s="148"/>
    </row>
    <row r="444" spans="2:20" x14ac:dyDescent="0.3">
      <c r="B444" s="148"/>
      <c r="C444" s="148"/>
      <c r="D444" s="148"/>
      <c r="E444" s="148"/>
      <c r="F444" s="148"/>
      <c r="G444" s="148"/>
      <c r="H444" s="148"/>
      <c r="I444" s="148"/>
      <c r="J444" s="152"/>
      <c r="K444" s="148"/>
      <c r="L444" s="152"/>
      <c r="M444" s="148"/>
      <c r="N444" s="148"/>
      <c r="O444" s="148"/>
      <c r="P444" s="152"/>
      <c r="Q444" s="148"/>
      <c r="R444" s="152"/>
      <c r="S444" s="148"/>
      <c r="T444" s="148"/>
    </row>
    <row r="445" spans="2:20" x14ac:dyDescent="0.3">
      <c r="B445" s="148"/>
      <c r="C445" s="148"/>
      <c r="D445" s="148"/>
      <c r="E445" s="148"/>
      <c r="F445" s="148"/>
      <c r="G445" s="148"/>
      <c r="H445" s="148"/>
      <c r="I445" s="148"/>
      <c r="J445" s="152"/>
      <c r="K445" s="148"/>
      <c r="L445" s="152"/>
      <c r="M445" s="148"/>
      <c r="N445" s="148"/>
      <c r="O445" s="148"/>
      <c r="P445" s="152"/>
      <c r="Q445" s="148"/>
      <c r="R445" s="152"/>
      <c r="S445" s="148"/>
      <c r="T445" s="148"/>
    </row>
    <row r="446" spans="2:20" x14ac:dyDescent="0.3">
      <c r="B446" s="148"/>
      <c r="C446" s="148"/>
      <c r="D446" s="148"/>
      <c r="E446" s="148"/>
      <c r="F446" s="148"/>
      <c r="G446" s="148"/>
      <c r="H446" s="148"/>
      <c r="I446" s="148"/>
      <c r="J446" s="152"/>
      <c r="K446" s="148"/>
      <c r="L446" s="152"/>
      <c r="M446" s="148"/>
      <c r="N446" s="148"/>
      <c r="O446" s="148"/>
      <c r="P446" s="152"/>
      <c r="Q446" s="148"/>
      <c r="R446" s="152"/>
      <c r="S446" s="148"/>
      <c r="T446" s="148"/>
    </row>
    <row r="447" spans="2:20" x14ac:dyDescent="0.3">
      <c r="B447" s="148"/>
      <c r="C447" s="148"/>
      <c r="D447" s="148"/>
      <c r="E447" s="148"/>
      <c r="F447" s="148"/>
      <c r="G447" s="148"/>
      <c r="H447" s="148"/>
      <c r="I447" s="148"/>
      <c r="J447" s="152"/>
      <c r="K447" s="148"/>
      <c r="L447" s="152"/>
      <c r="M447" s="148"/>
      <c r="N447" s="148"/>
      <c r="O447" s="148"/>
      <c r="P447" s="152"/>
      <c r="Q447" s="148"/>
      <c r="R447" s="152"/>
      <c r="S447" s="148"/>
      <c r="T447" s="148"/>
    </row>
    <row r="448" spans="2:20" x14ac:dyDescent="0.3">
      <c r="B448" s="148"/>
      <c r="C448" s="148"/>
      <c r="D448" s="148"/>
      <c r="E448" s="148"/>
      <c r="F448" s="148"/>
      <c r="G448" s="148"/>
      <c r="H448" s="148"/>
      <c r="I448" s="148"/>
      <c r="J448" s="152"/>
      <c r="K448" s="148"/>
      <c r="L448" s="152"/>
      <c r="M448" s="148"/>
      <c r="N448" s="148"/>
      <c r="O448" s="148"/>
      <c r="P448" s="152"/>
      <c r="Q448" s="148"/>
      <c r="R448" s="152"/>
      <c r="S448" s="148"/>
      <c r="T448" s="148"/>
    </row>
    <row r="449" spans="2:20" x14ac:dyDescent="0.3">
      <c r="B449" s="148"/>
      <c r="C449" s="148"/>
      <c r="D449" s="148"/>
      <c r="E449" s="148"/>
      <c r="F449" s="148"/>
      <c r="G449" s="148"/>
      <c r="H449" s="148"/>
      <c r="I449" s="148"/>
      <c r="J449" s="152"/>
      <c r="K449" s="148"/>
      <c r="L449" s="152"/>
      <c r="M449" s="148"/>
      <c r="N449" s="148"/>
      <c r="O449" s="148"/>
      <c r="P449" s="152"/>
      <c r="Q449" s="148"/>
      <c r="R449" s="152"/>
      <c r="S449" s="148"/>
      <c r="T449" s="148"/>
    </row>
    <row r="450" spans="2:20" x14ac:dyDescent="0.3">
      <c r="B450" s="148"/>
      <c r="C450" s="148"/>
      <c r="D450" s="148"/>
      <c r="E450" s="148"/>
      <c r="F450" s="148"/>
      <c r="G450" s="148"/>
      <c r="H450" s="148"/>
      <c r="I450" s="148"/>
      <c r="J450" s="152"/>
      <c r="K450" s="148"/>
      <c r="L450" s="152"/>
      <c r="M450" s="148"/>
      <c r="N450" s="148"/>
      <c r="O450" s="148"/>
      <c r="P450" s="152"/>
      <c r="Q450" s="148"/>
      <c r="R450" s="152"/>
      <c r="S450" s="148"/>
      <c r="T450" s="148"/>
    </row>
    <row r="451" spans="2:20" x14ac:dyDescent="0.3">
      <c r="B451" s="148"/>
      <c r="C451" s="148"/>
      <c r="D451" s="148"/>
      <c r="E451" s="148"/>
      <c r="F451" s="148"/>
      <c r="G451" s="148"/>
      <c r="H451" s="148"/>
      <c r="I451" s="148"/>
      <c r="J451" s="152"/>
      <c r="K451" s="148"/>
      <c r="L451" s="152"/>
      <c r="M451" s="148"/>
      <c r="N451" s="148"/>
      <c r="O451" s="148"/>
      <c r="P451" s="152"/>
      <c r="Q451" s="148"/>
      <c r="R451" s="152"/>
      <c r="S451" s="148"/>
      <c r="T451" s="148"/>
    </row>
    <row r="452" spans="2:20" x14ac:dyDescent="0.3">
      <c r="B452" s="148"/>
      <c r="C452" s="148"/>
      <c r="D452" s="148"/>
      <c r="E452" s="148"/>
      <c r="F452" s="148"/>
      <c r="G452" s="148"/>
      <c r="H452" s="148"/>
      <c r="I452" s="148"/>
      <c r="J452" s="152"/>
      <c r="K452" s="148"/>
      <c r="L452" s="152"/>
      <c r="M452" s="148"/>
      <c r="N452" s="148"/>
      <c r="O452" s="148"/>
      <c r="P452" s="152"/>
      <c r="Q452" s="148"/>
      <c r="R452" s="152"/>
      <c r="S452" s="148"/>
      <c r="T452" s="148"/>
    </row>
    <row r="453" spans="2:20" x14ac:dyDescent="0.3">
      <c r="B453" s="148"/>
      <c r="C453" s="148"/>
      <c r="D453" s="148"/>
      <c r="E453" s="148"/>
      <c r="F453" s="148"/>
      <c r="G453" s="148"/>
      <c r="H453" s="148"/>
      <c r="I453" s="148"/>
      <c r="J453" s="152"/>
      <c r="K453" s="148"/>
      <c r="L453" s="152"/>
      <c r="M453" s="148"/>
      <c r="N453" s="148"/>
      <c r="O453" s="148"/>
      <c r="P453" s="152"/>
      <c r="Q453" s="148"/>
      <c r="R453" s="152"/>
      <c r="S453" s="148"/>
      <c r="T453" s="148"/>
    </row>
    <row r="454" spans="2:20" x14ac:dyDescent="0.3">
      <c r="B454" s="148"/>
      <c r="C454" s="148"/>
      <c r="D454" s="148"/>
      <c r="E454" s="148"/>
      <c r="F454" s="148"/>
      <c r="G454" s="148"/>
      <c r="H454" s="148"/>
      <c r="I454" s="148"/>
      <c r="J454" s="152"/>
      <c r="K454" s="148"/>
      <c r="L454" s="152"/>
      <c r="M454" s="148"/>
      <c r="N454" s="148"/>
      <c r="O454" s="148"/>
      <c r="P454" s="152"/>
      <c r="Q454" s="148"/>
      <c r="R454" s="152"/>
      <c r="S454" s="148"/>
      <c r="T454" s="148"/>
    </row>
    <row r="455" spans="2:20" x14ac:dyDescent="0.3">
      <c r="B455" s="148"/>
      <c r="C455" s="148"/>
      <c r="D455" s="148"/>
      <c r="E455" s="148"/>
      <c r="F455" s="148"/>
      <c r="G455" s="148"/>
      <c r="H455" s="148"/>
      <c r="I455" s="148"/>
      <c r="J455" s="152"/>
      <c r="K455" s="148"/>
      <c r="L455" s="152"/>
      <c r="M455" s="148"/>
      <c r="N455" s="148"/>
      <c r="O455" s="148"/>
      <c r="P455" s="152"/>
      <c r="Q455" s="148"/>
      <c r="R455" s="152"/>
      <c r="S455" s="148"/>
      <c r="T455" s="148"/>
    </row>
    <row r="456" spans="2:20" x14ac:dyDescent="0.3">
      <c r="B456" s="148"/>
      <c r="C456" s="148"/>
      <c r="D456" s="148"/>
      <c r="E456" s="148"/>
      <c r="F456" s="148"/>
      <c r="G456" s="148"/>
      <c r="H456" s="148"/>
      <c r="I456" s="148"/>
      <c r="J456" s="152"/>
      <c r="K456" s="148"/>
      <c r="L456" s="152"/>
      <c r="M456" s="148"/>
      <c r="N456" s="148"/>
      <c r="O456" s="148"/>
      <c r="P456" s="152"/>
      <c r="Q456" s="148"/>
      <c r="R456" s="152"/>
      <c r="S456" s="148"/>
      <c r="T456" s="148"/>
    </row>
    <row r="457" spans="2:20" x14ac:dyDescent="0.3">
      <c r="B457" s="148"/>
      <c r="C457" s="148"/>
      <c r="D457" s="148"/>
      <c r="E457" s="148"/>
      <c r="F457" s="148"/>
      <c r="G457" s="148"/>
      <c r="H457" s="148"/>
      <c r="I457" s="148"/>
      <c r="J457" s="152"/>
      <c r="K457" s="148"/>
      <c r="L457" s="152"/>
      <c r="M457" s="148"/>
      <c r="N457" s="148"/>
      <c r="O457" s="148"/>
      <c r="P457" s="152"/>
      <c r="Q457" s="148"/>
      <c r="R457" s="152"/>
      <c r="S457" s="148"/>
      <c r="T457" s="148"/>
    </row>
    <row r="458" spans="2:20" x14ac:dyDescent="0.3">
      <c r="B458" s="148"/>
      <c r="C458" s="148"/>
      <c r="D458" s="148"/>
      <c r="E458" s="148"/>
      <c r="F458" s="148"/>
      <c r="G458" s="148"/>
      <c r="H458" s="148"/>
      <c r="I458" s="148"/>
      <c r="J458" s="152"/>
      <c r="K458" s="148"/>
      <c r="L458" s="152"/>
      <c r="M458" s="148"/>
      <c r="N458" s="148"/>
      <c r="O458" s="148"/>
      <c r="P458" s="152"/>
      <c r="Q458" s="148"/>
      <c r="R458" s="152"/>
      <c r="S458" s="148"/>
      <c r="T458" s="148"/>
    </row>
    <row r="459" spans="2:20" x14ac:dyDescent="0.3">
      <c r="B459" s="148"/>
      <c r="C459" s="148"/>
      <c r="D459" s="148"/>
      <c r="E459" s="148"/>
      <c r="F459" s="148"/>
      <c r="G459" s="148"/>
      <c r="H459" s="148"/>
      <c r="I459" s="148"/>
      <c r="J459" s="152"/>
      <c r="K459" s="148"/>
      <c r="L459" s="152"/>
      <c r="M459" s="148"/>
      <c r="N459" s="148"/>
      <c r="O459" s="148"/>
      <c r="P459" s="152"/>
      <c r="Q459" s="148"/>
      <c r="R459" s="152"/>
      <c r="S459" s="148"/>
      <c r="T459" s="148"/>
    </row>
    <row r="460" spans="2:20" x14ac:dyDescent="0.3">
      <c r="B460" s="148"/>
      <c r="C460" s="148"/>
      <c r="D460" s="148"/>
      <c r="E460" s="148"/>
      <c r="F460" s="148"/>
      <c r="G460" s="148"/>
      <c r="H460" s="148"/>
      <c r="I460" s="148"/>
      <c r="J460" s="152"/>
      <c r="K460" s="148"/>
      <c r="L460" s="152"/>
      <c r="M460" s="148"/>
      <c r="N460" s="148"/>
      <c r="O460" s="148"/>
      <c r="P460" s="152"/>
      <c r="Q460" s="148"/>
      <c r="R460" s="152"/>
      <c r="S460" s="148"/>
      <c r="T460" s="148"/>
    </row>
    <row r="461" spans="2:20" x14ac:dyDescent="0.3">
      <c r="B461" s="148"/>
      <c r="C461" s="148"/>
      <c r="D461" s="148"/>
      <c r="E461" s="148"/>
      <c r="F461" s="148"/>
      <c r="G461" s="148"/>
      <c r="H461" s="148"/>
      <c r="I461" s="148"/>
      <c r="J461" s="152"/>
      <c r="K461" s="148"/>
      <c r="L461" s="152"/>
      <c r="M461" s="148"/>
      <c r="N461" s="148"/>
      <c r="O461" s="148"/>
      <c r="P461" s="152"/>
      <c r="Q461" s="148"/>
      <c r="R461" s="152"/>
      <c r="S461" s="148"/>
      <c r="T461" s="148"/>
    </row>
    <row r="462" spans="2:20" x14ac:dyDescent="0.3">
      <c r="B462" s="148"/>
      <c r="C462" s="148"/>
      <c r="D462" s="148"/>
      <c r="E462" s="148"/>
      <c r="F462" s="148"/>
      <c r="G462" s="148"/>
      <c r="H462" s="148"/>
      <c r="I462" s="148"/>
      <c r="J462" s="152"/>
      <c r="K462" s="148"/>
      <c r="L462" s="152"/>
      <c r="M462" s="148"/>
      <c r="N462" s="148"/>
      <c r="O462" s="148"/>
      <c r="P462" s="152"/>
      <c r="Q462" s="148"/>
      <c r="R462" s="152"/>
      <c r="S462" s="148"/>
      <c r="T462" s="148"/>
    </row>
    <row r="463" spans="2:20" x14ac:dyDescent="0.3">
      <c r="B463" s="148"/>
      <c r="C463" s="148"/>
      <c r="D463" s="148"/>
      <c r="E463" s="148"/>
      <c r="F463" s="148"/>
      <c r="G463" s="148"/>
      <c r="H463" s="148"/>
      <c r="I463" s="148"/>
      <c r="J463" s="152"/>
      <c r="K463" s="148"/>
      <c r="L463" s="152"/>
      <c r="M463" s="148"/>
      <c r="N463" s="148"/>
      <c r="O463" s="148"/>
      <c r="P463" s="152"/>
      <c r="Q463" s="148"/>
      <c r="R463" s="152"/>
      <c r="S463" s="148"/>
      <c r="T463" s="148"/>
    </row>
    <row r="464" spans="2:20" x14ac:dyDescent="0.3">
      <c r="B464" s="148"/>
      <c r="C464" s="148"/>
      <c r="D464" s="148"/>
      <c r="E464" s="148"/>
      <c r="F464" s="148"/>
      <c r="G464" s="148"/>
      <c r="H464" s="148"/>
      <c r="I464" s="148"/>
      <c r="J464" s="152"/>
      <c r="K464" s="148"/>
      <c r="L464" s="152"/>
      <c r="M464" s="148"/>
      <c r="N464" s="148"/>
      <c r="O464" s="148"/>
      <c r="P464" s="152"/>
      <c r="Q464" s="148"/>
      <c r="R464" s="152"/>
      <c r="S464" s="148"/>
      <c r="T464" s="148"/>
    </row>
    <row r="465" spans="2:20" x14ac:dyDescent="0.3">
      <c r="B465" s="148"/>
      <c r="C465" s="148"/>
      <c r="D465" s="148"/>
      <c r="E465" s="148"/>
      <c r="F465" s="148"/>
      <c r="G465" s="148"/>
      <c r="H465" s="148"/>
      <c r="I465" s="148"/>
      <c r="J465" s="152"/>
      <c r="K465" s="148"/>
      <c r="L465" s="152"/>
      <c r="M465" s="148"/>
      <c r="N465" s="148"/>
      <c r="O465" s="148"/>
      <c r="P465" s="152"/>
      <c r="Q465" s="148"/>
      <c r="R465" s="152"/>
      <c r="S465" s="148"/>
      <c r="T465" s="148"/>
    </row>
    <row r="466" spans="2:20" x14ac:dyDescent="0.3">
      <c r="B466" s="148"/>
      <c r="C466" s="148"/>
      <c r="D466" s="148"/>
      <c r="E466" s="148"/>
      <c r="F466" s="148"/>
      <c r="G466" s="148"/>
      <c r="H466" s="148"/>
      <c r="I466" s="148"/>
      <c r="J466" s="152"/>
      <c r="K466" s="148"/>
      <c r="L466" s="152"/>
      <c r="M466" s="148"/>
      <c r="N466" s="148"/>
      <c r="O466" s="148"/>
      <c r="P466" s="152"/>
      <c r="Q466" s="148"/>
      <c r="R466" s="152"/>
      <c r="S466" s="148"/>
      <c r="T466" s="148"/>
    </row>
    <row r="467" spans="2:20" x14ac:dyDescent="0.3">
      <c r="B467" s="148"/>
      <c r="C467" s="148"/>
      <c r="D467" s="148"/>
      <c r="E467" s="148"/>
      <c r="F467" s="148"/>
      <c r="G467" s="148"/>
      <c r="H467" s="148"/>
      <c r="I467" s="148"/>
      <c r="J467" s="152"/>
      <c r="K467" s="148"/>
      <c r="L467" s="152"/>
      <c r="M467" s="148"/>
      <c r="N467" s="148"/>
      <c r="O467" s="148"/>
      <c r="P467" s="152"/>
      <c r="Q467" s="148"/>
      <c r="R467" s="152"/>
      <c r="S467" s="148"/>
      <c r="T467" s="148"/>
    </row>
    <row r="468" spans="2:20" x14ac:dyDescent="0.3">
      <c r="B468" s="148"/>
      <c r="C468" s="148"/>
      <c r="D468" s="148"/>
      <c r="E468" s="148"/>
      <c r="F468" s="148"/>
      <c r="G468" s="148"/>
      <c r="H468" s="148"/>
      <c r="I468" s="148"/>
      <c r="J468" s="152"/>
      <c r="K468" s="148"/>
      <c r="L468" s="152"/>
      <c r="M468" s="148"/>
      <c r="N468" s="148"/>
      <c r="O468" s="148"/>
      <c r="P468" s="152"/>
      <c r="Q468" s="148"/>
      <c r="R468" s="152"/>
      <c r="S468" s="148"/>
      <c r="T468" s="148"/>
    </row>
    <row r="469" spans="2:20" x14ac:dyDescent="0.3">
      <c r="B469" s="148"/>
      <c r="C469" s="148"/>
      <c r="D469" s="148"/>
      <c r="E469" s="148"/>
      <c r="F469" s="148"/>
      <c r="G469" s="148"/>
      <c r="H469" s="148"/>
      <c r="I469" s="148"/>
      <c r="J469" s="152"/>
      <c r="K469" s="148"/>
      <c r="L469" s="152"/>
      <c r="M469" s="148"/>
      <c r="N469" s="148"/>
      <c r="O469" s="148"/>
      <c r="P469" s="152"/>
      <c r="Q469" s="148"/>
      <c r="R469" s="152"/>
      <c r="S469" s="148"/>
      <c r="T469" s="148"/>
    </row>
    <row r="470" spans="2:20" x14ac:dyDescent="0.3">
      <c r="B470" s="148"/>
      <c r="C470" s="148"/>
      <c r="D470" s="148"/>
      <c r="E470" s="148"/>
      <c r="F470" s="148"/>
      <c r="G470" s="148"/>
      <c r="H470" s="148"/>
      <c r="I470" s="148"/>
      <c r="J470" s="152"/>
      <c r="K470" s="148"/>
      <c r="L470" s="152"/>
      <c r="M470" s="148"/>
      <c r="N470" s="148"/>
      <c r="O470" s="148"/>
      <c r="P470" s="152"/>
      <c r="Q470" s="148"/>
      <c r="R470" s="152"/>
      <c r="S470" s="148"/>
      <c r="T470" s="148"/>
    </row>
    <row r="471" spans="2:20" x14ac:dyDescent="0.3">
      <c r="B471" s="148"/>
      <c r="C471" s="148"/>
      <c r="D471" s="148"/>
      <c r="E471" s="148"/>
      <c r="F471" s="148"/>
      <c r="G471" s="148"/>
      <c r="H471" s="148"/>
      <c r="I471" s="148"/>
      <c r="J471" s="152"/>
      <c r="K471" s="148"/>
      <c r="L471" s="152"/>
      <c r="M471" s="148"/>
      <c r="N471" s="148"/>
      <c r="O471" s="148"/>
      <c r="P471" s="152"/>
      <c r="Q471" s="148"/>
      <c r="R471" s="152"/>
      <c r="S471" s="148"/>
      <c r="T471" s="148"/>
    </row>
    <row r="472" spans="2:20" x14ac:dyDescent="0.3">
      <c r="B472" s="148"/>
      <c r="C472" s="148"/>
      <c r="D472" s="148"/>
      <c r="E472" s="148"/>
      <c r="F472" s="148"/>
      <c r="G472" s="148"/>
      <c r="H472" s="148"/>
      <c r="I472" s="148"/>
      <c r="J472" s="152"/>
      <c r="K472" s="148"/>
      <c r="L472" s="152"/>
      <c r="M472" s="148"/>
      <c r="N472" s="148"/>
      <c r="O472" s="148"/>
      <c r="P472" s="152"/>
      <c r="Q472" s="148"/>
      <c r="R472" s="152"/>
      <c r="S472" s="148"/>
      <c r="T472" s="148"/>
    </row>
    <row r="473" spans="2:20" x14ac:dyDescent="0.3">
      <c r="B473" s="148"/>
      <c r="C473" s="148"/>
      <c r="D473" s="148"/>
      <c r="E473" s="148"/>
      <c r="F473" s="148"/>
      <c r="G473" s="148"/>
      <c r="H473" s="148"/>
      <c r="I473" s="148"/>
      <c r="J473" s="152"/>
      <c r="K473" s="148"/>
      <c r="L473" s="152"/>
      <c r="M473" s="148"/>
      <c r="N473" s="148"/>
      <c r="O473" s="148"/>
      <c r="P473" s="152"/>
      <c r="Q473" s="148"/>
      <c r="R473" s="152"/>
      <c r="S473" s="148"/>
      <c r="T473" s="148"/>
    </row>
    <row r="474" spans="2:20" x14ac:dyDescent="0.3">
      <c r="B474" s="148"/>
      <c r="C474" s="148"/>
      <c r="D474" s="148"/>
      <c r="E474" s="148"/>
      <c r="F474" s="148"/>
      <c r="G474" s="148"/>
      <c r="H474" s="148"/>
      <c r="I474" s="148"/>
      <c r="J474" s="152"/>
      <c r="K474" s="148"/>
      <c r="L474" s="152"/>
      <c r="M474" s="148"/>
      <c r="N474" s="148"/>
      <c r="O474" s="148"/>
      <c r="P474" s="152"/>
      <c r="Q474" s="148"/>
      <c r="R474" s="152"/>
      <c r="S474" s="148"/>
      <c r="T474" s="148"/>
    </row>
    <row r="475" spans="2:20" x14ac:dyDescent="0.3">
      <c r="B475" s="148"/>
      <c r="C475" s="148"/>
      <c r="D475" s="148"/>
      <c r="E475" s="148"/>
      <c r="F475" s="148"/>
      <c r="G475" s="148"/>
      <c r="H475" s="148"/>
      <c r="I475" s="148"/>
      <c r="J475" s="152"/>
      <c r="K475" s="148"/>
      <c r="L475" s="152"/>
      <c r="M475" s="148"/>
      <c r="N475" s="148"/>
      <c r="O475" s="148"/>
      <c r="P475" s="152"/>
      <c r="Q475" s="148"/>
      <c r="R475" s="152"/>
      <c r="S475" s="148"/>
      <c r="T475" s="148"/>
    </row>
    <row r="476" spans="2:20" x14ac:dyDescent="0.3">
      <c r="B476" s="148"/>
      <c r="C476" s="148"/>
      <c r="D476" s="148"/>
      <c r="E476" s="148"/>
      <c r="F476" s="148"/>
      <c r="G476" s="148"/>
      <c r="H476" s="148"/>
      <c r="I476" s="148"/>
      <c r="J476" s="152"/>
      <c r="K476" s="148"/>
      <c r="L476" s="152"/>
      <c r="M476" s="148"/>
      <c r="N476" s="148"/>
      <c r="O476" s="148"/>
      <c r="P476" s="152"/>
      <c r="Q476" s="148"/>
      <c r="R476" s="152"/>
      <c r="S476" s="148"/>
      <c r="T476" s="148"/>
    </row>
    <row r="477" spans="2:20" x14ac:dyDescent="0.3">
      <c r="B477" s="148"/>
      <c r="C477" s="148"/>
      <c r="D477" s="148"/>
      <c r="E477" s="148"/>
      <c r="F477" s="148"/>
      <c r="G477" s="148"/>
      <c r="H477" s="148"/>
      <c r="I477" s="148"/>
      <c r="J477" s="152"/>
      <c r="K477" s="148"/>
      <c r="L477" s="152"/>
      <c r="M477" s="148"/>
      <c r="N477" s="148"/>
      <c r="O477" s="148"/>
      <c r="P477" s="152"/>
      <c r="Q477" s="148"/>
      <c r="R477" s="152"/>
      <c r="S477" s="148"/>
      <c r="T477" s="148"/>
    </row>
    <row r="478" spans="2:20" x14ac:dyDescent="0.3">
      <c r="B478" s="148"/>
      <c r="C478" s="148"/>
      <c r="D478" s="148"/>
      <c r="E478" s="148"/>
      <c r="F478" s="148"/>
      <c r="G478" s="148"/>
      <c r="H478" s="148"/>
      <c r="I478" s="148"/>
      <c r="J478" s="152"/>
      <c r="K478" s="148"/>
      <c r="L478" s="152"/>
      <c r="M478" s="148"/>
      <c r="N478" s="148"/>
      <c r="O478" s="148"/>
      <c r="P478" s="152"/>
      <c r="Q478" s="148"/>
      <c r="R478" s="152"/>
      <c r="S478" s="148"/>
      <c r="T478" s="148"/>
    </row>
    <row r="479" spans="2:20" x14ac:dyDescent="0.3">
      <c r="B479" s="148"/>
      <c r="C479" s="148"/>
      <c r="D479" s="148"/>
      <c r="E479" s="148"/>
      <c r="F479" s="148"/>
      <c r="G479" s="148"/>
      <c r="H479" s="148"/>
      <c r="I479" s="148"/>
      <c r="J479" s="152"/>
      <c r="K479" s="148"/>
      <c r="L479" s="152"/>
      <c r="M479" s="148"/>
      <c r="N479" s="148"/>
      <c r="O479" s="148"/>
      <c r="P479" s="152"/>
      <c r="Q479" s="148"/>
      <c r="R479" s="152"/>
      <c r="S479" s="148"/>
      <c r="T479" s="148"/>
    </row>
    <row r="480" spans="2:20" x14ac:dyDescent="0.3">
      <c r="B480" s="148"/>
      <c r="C480" s="148"/>
      <c r="D480" s="148"/>
      <c r="E480" s="148"/>
      <c r="F480" s="148"/>
      <c r="G480" s="148"/>
      <c r="H480" s="148"/>
      <c r="I480" s="148"/>
      <c r="J480" s="152"/>
      <c r="K480" s="148"/>
      <c r="L480" s="152"/>
      <c r="M480" s="148"/>
      <c r="N480" s="148"/>
      <c r="O480" s="148"/>
      <c r="P480" s="152"/>
      <c r="Q480" s="148"/>
      <c r="R480" s="152"/>
      <c r="S480" s="148"/>
      <c r="T480" s="148"/>
    </row>
    <row r="481" spans="2:20" x14ac:dyDescent="0.3">
      <c r="B481" s="148"/>
      <c r="C481" s="148"/>
      <c r="D481" s="148"/>
      <c r="E481" s="148"/>
      <c r="F481" s="148"/>
      <c r="G481" s="148"/>
      <c r="H481" s="148"/>
      <c r="I481" s="148"/>
      <c r="J481" s="152"/>
      <c r="K481" s="148"/>
      <c r="L481" s="152"/>
      <c r="M481" s="148"/>
      <c r="N481" s="148"/>
      <c r="O481" s="148"/>
      <c r="P481" s="152"/>
      <c r="Q481" s="148"/>
      <c r="R481" s="152"/>
      <c r="S481" s="148"/>
      <c r="T481" s="148"/>
    </row>
    <row r="482" spans="2:20" x14ac:dyDescent="0.3">
      <c r="B482" s="148"/>
      <c r="C482" s="148"/>
      <c r="D482" s="148"/>
      <c r="E482" s="148"/>
      <c r="F482" s="148"/>
      <c r="G482" s="148"/>
      <c r="H482" s="148"/>
      <c r="I482" s="148"/>
      <c r="J482" s="152"/>
      <c r="K482" s="148"/>
      <c r="L482" s="152"/>
      <c r="M482" s="148"/>
      <c r="N482" s="148"/>
      <c r="O482" s="148"/>
      <c r="P482" s="152"/>
      <c r="Q482" s="148"/>
      <c r="R482" s="152"/>
      <c r="S482" s="148"/>
      <c r="T482" s="148"/>
    </row>
    <row r="483" spans="2:20" x14ac:dyDescent="0.3">
      <c r="B483" s="148"/>
      <c r="C483" s="148"/>
      <c r="D483" s="148"/>
      <c r="E483" s="148"/>
      <c r="F483" s="148"/>
      <c r="G483" s="148"/>
      <c r="H483" s="148"/>
      <c r="I483" s="148"/>
      <c r="J483" s="152"/>
      <c r="K483" s="148"/>
      <c r="L483" s="152"/>
      <c r="M483" s="148"/>
      <c r="N483" s="148"/>
      <c r="O483" s="148"/>
      <c r="P483" s="152"/>
      <c r="Q483" s="148"/>
      <c r="R483" s="152"/>
      <c r="S483" s="148"/>
      <c r="T483" s="148"/>
    </row>
    <row r="484" spans="2:20" x14ac:dyDescent="0.3">
      <c r="B484" s="148"/>
      <c r="C484" s="148"/>
      <c r="D484" s="148"/>
      <c r="E484" s="148"/>
      <c r="F484" s="148"/>
      <c r="G484" s="148"/>
      <c r="H484" s="148"/>
      <c r="I484" s="148"/>
      <c r="J484" s="152"/>
      <c r="K484" s="148"/>
      <c r="L484" s="152"/>
      <c r="M484" s="148"/>
      <c r="N484" s="148"/>
      <c r="O484" s="148"/>
      <c r="P484" s="152"/>
      <c r="Q484" s="148"/>
      <c r="R484" s="152"/>
      <c r="S484" s="148"/>
      <c r="T484" s="148"/>
    </row>
    <row r="485" spans="2:20" x14ac:dyDescent="0.3">
      <c r="B485" s="148"/>
      <c r="C485" s="148"/>
      <c r="D485" s="148"/>
      <c r="E485" s="148"/>
      <c r="F485" s="148"/>
      <c r="G485" s="148"/>
      <c r="H485" s="148"/>
      <c r="I485" s="148"/>
      <c r="J485" s="152"/>
      <c r="K485" s="148"/>
      <c r="L485" s="152"/>
      <c r="M485" s="148"/>
      <c r="N485" s="148"/>
      <c r="O485" s="148"/>
      <c r="P485" s="152"/>
      <c r="Q485" s="148"/>
      <c r="R485" s="152"/>
      <c r="S485" s="148"/>
      <c r="T485" s="148"/>
    </row>
    <row r="486" spans="2:20" x14ac:dyDescent="0.3">
      <c r="B486" s="148"/>
      <c r="C486" s="148"/>
      <c r="D486" s="148"/>
      <c r="E486" s="148"/>
      <c r="F486" s="148"/>
      <c r="G486" s="148"/>
      <c r="H486" s="148"/>
      <c r="I486" s="148"/>
      <c r="J486" s="152"/>
      <c r="K486" s="148"/>
      <c r="L486" s="152"/>
      <c r="M486" s="148"/>
      <c r="N486" s="148"/>
      <c r="O486" s="148"/>
      <c r="P486" s="152"/>
      <c r="Q486" s="148"/>
      <c r="R486" s="152"/>
      <c r="S486" s="148"/>
      <c r="T486" s="148"/>
    </row>
    <row r="487" spans="2:20" x14ac:dyDescent="0.3">
      <c r="B487" s="148"/>
      <c r="C487" s="148"/>
      <c r="D487" s="148"/>
      <c r="E487" s="148"/>
      <c r="F487" s="148"/>
      <c r="G487" s="148"/>
      <c r="H487" s="148"/>
      <c r="I487" s="148"/>
      <c r="J487" s="152"/>
      <c r="K487" s="148"/>
      <c r="L487" s="152"/>
      <c r="M487" s="148"/>
      <c r="N487" s="148"/>
      <c r="O487" s="148"/>
      <c r="P487" s="152"/>
      <c r="Q487" s="148"/>
      <c r="R487" s="152"/>
      <c r="S487" s="148"/>
      <c r="T487" s="148"/>
    </row>
    <row r="488" spans="2:20" x14ac:dyDescent="0.3">
      <c r="B488" s="148"/>
      <c r="C488" s="148"/>
      <c r="D488" s="148"/>
      <c r="E488" s="148"/>
      <c r="F488" s="148"/>
      <c r="G488" s="148"/>
      <c r="H488" s="148"/>
      <c r="I488" s="148"/>
      <c r="J488" s="152"/>
      <c r="K488" s="148"/>
      <c r="L488" s="152"/>
      <c r="M488" s="148"/>
      <c r="N488" s="148"/>
      <c r="O488" s="148"/>
      <c r="P488" s="152"/>
      <c r="Q488" s="148"/>
      <c r="R488" s="152"/>
      <c r="S488" s="148"/>
      <c r="T488" s="148"/>
    </row>
    <row r="489" spans="2:20" x14ac:dyDescent="0.3">
      <c r="B489" s="148"/>
      <c r="C489" s="148"/>
      <c r="D489" s="148"/>
      <c r="E489" s="148"/>
      <c r="F489" s="148"/>
      <c r="G489" s="148"/>
      <c r="H489" s="148"/>
      <c r="I489" s="148"/>
      <c r="J489" s="152"/>
      <c r="K489" s="148"/>
      <c r="L489" s="152"/>
      <c r="M489" s="148"/>
      <c r="N489" s="148"/>
      <c r="O489" s="148"/>
      <c r="P489" s="152"/>
      <c r="Q489" s="148"/>
      <c r="R489" s="152"/>
      <c r="S489" s="148"/>
      <c r="T489" s="148"/>
    </row>
    <row r="490" spans="2:20" x14ac:dyDescent="0.3">
      <c r="B490" s="148"/>
      <c r="C490" s="148"/>
      <c r="D490" s="148"/>
      <c r="E490" s="148"/>
      <c r="F490" s="148"/>
      <c r="G490" s="148"/>
      <c r="H490" s="148"/>
      <c r="I490" s="148"/>
      <c r="J490" s="152"/>
      <c r="K490" s="148"/>
      <c r="L490" s="152"/>
      <c r="M490" s="148"/>
      <c r="N490" s="148"/>
      <c r="O490" s="148"/>
      <c r="P490" s="152"/>
      <c r="Q490" s="148"/>
      <c r="R490" s="152"/>
      <c r="S490" s="148"/>
      <c r="T490" s="148"/>
    </row>
    <row r="491" spans="2:20" x14ac:dyDescent="0.3">
      <c r="B491" s="148"/>
      <c r="C491" s="148"/>
      <c r="D491" s="148"/>
      <c r="E491" s="148"/>
      <c r="F491" s="148"/>
      <c r="G491" s="148"/>
      <c r="H491" s="148"/>
      <c r="I491" s="148"/>
      <c r="J491" s="152"/>
      <c r="K491" s="148"/>
      <c r="L491" s="152"/>
      <c r="M491" s="148"/>
      <c r="N491" s="148"/>
      <c r="O491" s="148"/>
      <c r="P491" s="152"/>
      <c r="Q491" s="148"/>
      <c r="R491" s="152"/>
      <c r="S491" s="148"/>
      <c r="T491" s="148"/>
    </row>
    <row r="492" spans="2:20" x14ac:dyDescent="0.3">
      <c r="B492" s="148"/>
      <c r="C492" s="148"/>
      <c r="D492" s="148"/>
      <c r="E492" s="148"/>
      <c r="F492" s="148"/>
      <c r="G492" s="148"/>
      <c r="H492" s="148"/>
      <c r="I492" s="148"/>
      <c r="J492" s="152"/>
      <c r="K492" s="148"/>
      <c r="L492" s="152"/>
      <c r="M492" s="148"/>
      <c r="N492" s="148"/>
      <c r="O492" s="148"/>
      <c r="P492" s="152"/>
      <c r="Q492" s="148"/>
      <c r="R492" s="152"/>
      <c r="S492" s="148"/>
      <c r="T492" s="148"/>
    </row>
    <row r="493" spans="2:20" x14ac:dyDescent="0.3">
      <c r="B493" s="148"/>
      <c r="C493" s="148"/>
      <c r="D493" s="148"/>
      <c r="E493" s="148"/>
      <c r="F493" s="148"/>
      <c r="G493" s="148"/>
      <c r="H493" s="148"/>
      <c r="I493" s="148"/>
      <c r="J493" s="152"/>
      <c r="K493" s="148"/>
      <c r="L493" s="152"/>
      <c r="M493" s="148"/>
      <c r="N493" s="148"/>
      <c r="O493" s="148"/>
      <c r="P493" s="152"/>
      <c r="Q493" s="148"/>
      <c r="R493" s="152"/>
      <c r="S493" s="148"/>
      <c r="T493" s="148"/>
    </row>
    <row r="494" spans="2:20" x14ac:dyDescent="0.3">
      <c r="B494" s="148"/>
      <c r="C494" s="148"/>
      <c r="D494" s="148"/>
      <c r="E494" s="148"/>
      <c r="F494" s="148"/>
      <c r="G494" s="148"/>
      <c r="H494" s="148"/>
      <c r="I494" s="148"/>
      <c r="J494" s="152"/>
      <c r="K494" s="148"/>
      <c r="L494" s="152"/>
      <c r="M494" s="148"/>
      <c r="N494" s="148"/>
      <c r="O494" s="148"/>
      <c r="P494" s="152"/>
      <c r="Q494" s="148"/>
      <c r="R494" s="152"/>
      <c r="S494" s="148"/>
      <c r="T494" s="148"/>
    </row>
    <row r="495" spans="2:20" x14ac:dyDescent="0.3">
      <c r="B495" s="148"/>
      <c r="C495" s="148"/>
      <c r="D495" s="148"/>
      <c r="E495" s="148"/>
      <c r="F495" s="148"/>
      <c r="G495" s="148"/>
      <c r="H495" s="148"/>
      <c r="I495" s="148"/>
      <c r="J495" s="152"/>
      <c r="K495" s="148"/>
      <c r="L495" s="152"/>
      <c r="M495" s="148"/>
      <c r="N495" s="148"/>
      <c r="O495" s="148"/>
      <c r="P495" s="152"/>
      <c r="Q495" s="148"/>
      <c r="R495" s="152"/>
      <c r="S495" s="148"/>
      <c r="T495" s="148"/>
    </row>
    <row r="496" spans="2:20" x14ac:dyDescent="0.3">
      <c r="B496" s="148"/>
      <c r="C496" s="148"/>
      <c r="D496" s="148"/>
      <c r="E496" s="148"/>
      <c r="F496" s="148"/>
      <c r="G496" s="148"/>
      <c r="H496" s="148"/>
      <c r="I496" s="148"/>
      <c r="J496" s="152"/>
      <c r="K496" s="148"/>
      <c r="L496" s="152"/>
      <c r="M496" s="148"/>
      <c r="N496" s="148"/>
      <c r="O496" s="148"/>
      <c r="P496" s="152"/>
      <c r="Q496" s="148"/>
      <c r="R496" s="152"/>
      <c r="S496" s="148"/>
      <c r="T496" s="148"/>
    </row>
    <row r="497" spans="2:20" x14ac:dyDescent="0.3">
      <c r="B497" s="148"/>
      <c r="C497" s="148"/>
      <c r="D497" s="148"/>
      <c r="E497" s="148"/>
      <c r="F497" s="148"/>
      <c r="G497" s="148"/>
      <c r="H497" s="148"/>
      <c r="I497" s="148"/>
      <c r="J497" s="152"/>
      <c r="K497" s="148"/>
      <c r="L497" s="152"/>
      <c r="M497" s="148"/>
      <c r="N497" s="148"/>
      <c r="O497" s="148"/>
      <c r="P497" s="152"/>
      <c r="Q497" s="148"/>
      <c r="R497" s="152"/>
      <c r="S497" s="148"/>
      <c r="T497" s="148"/>
    </row>
    <row r="498" spans="2:20" x14ac:dyDescent="0.3">
      <c r="B498" s="148"/>
      <c r="C498" s="148"/>
      <c r="D498" s="148"/>
      <c r="E498" s="148"/>
      <c r="F498" s="148"/>
      <c r="G498" s="148"/>
      <c r="H498" s="148"/>
      <c r="I498" s="148"/>
      <c r="J498" s="152"/>
      <c r="K498" s="148"/>
      <c r="L498" s="152"/>
      <c r="M498" s="148"/>
      <c r="N498" s="148"/>
      <c r="O498" s="148"/>
      <c r="P498" s="152"/>
      <c r="Q498" s="148"/>
      <c r="R498" s="152"/>
      <c r="S498" s="148"/>
      <c r="T498" s="148"/>
    </row>
    <row r="499" spans="2:20" x14ac:dyDescent="0.3">
      <c r="B499" s="148"/>
      <c r="C499" s="148"/>
      <c r="D499" s="148"/>
      <c r="E499" s="148"/>
      <c r="F499" s="148"/>
      <c r="G499" s="148"/>
      <c r="H499" s="148"/>
      <c r="I499" s="148"/>
      <c r="J499" s="152"/>
      <c r="K499" s="148"/>
      <c r="L499" s="152"/>
      <c r="M499" s="148"/>
      <c r="N499" s="148"/>
      <c r="O499" s="148"/>
      <c r="P499" s="152"/>
      <c r="Q499" s="148"/>
      <c r="R499" s="152"/>
      <c r="S499" s="148"/>
      <c r="T499" s="148"/>
    </row>
    <row r="500" spans="2:20" x14ac:dyDescent="0.3">
      <c r="B500" s="148"/>
      <c r="C500" s="148"/>
      <c r="D500" s="148"/>
      <c r="E500" s="148"/>
      <c r="F500" s="148"/>
      <c r="G500" s="148"/>
      <c r="H500" s="148"/>
      <c r="I500" s="148"/>
      <c r="J500" s="152"/>
      <c r="K500" s="148"/>
      <c r="L500" s="152"/>
      <c r="M500" s="148"/>
      <c r="N500" s="148"/>
      <c r="O500" s="148"/>
      <c r="P500" s="152"/>
      <c r="Q500" s="148"/>
      <c r="R500" s="152"/>
      <c r="S500" s="148"/>
      <c r="T500" s="148"/>
    </row>
    <row r="501" spans="2:20" x14ac:dyDescent="0.3">
      <c r="B501" s="148"/>
      <c r="C501" s="148"/>
      <c r="D501" s="148"/>
      <c r="E501" s="148"/>
      <c r="F501" s="148"/>
      <c r="G501" s="148"/>
      <c r="H501" s="148"/>
      <c r="I501" s="148"/>
      <c r="J501" s="152"/>
      <c r="K501" s="148"/>
      <c r="L501" s="152"/>
      <c r="M501" s="148"/>
      <c r="N501" s="148"/>
      <c r="O501" s="148"/>
      <c r="P501" s="152"/>
      <c r="Q501" s="148"/>
      <c r="R501" s="152"/>
      <c r="S501" s="148"/>
      <c r="T501" s="148"/>
    </row>
    <row r="502" spans="2:20" x14ac:dyDescent="0.3">
      <c r="B502" s="148"/>
      <c r="C502" s="148"/>
      <c r="D502" s="148"/>
      <c r="E502" s="148"/>
      <c r="F502" s="148"/>
      <c r="G502" s="148"/>
      <c r="H502" s="148"/>
      <c r="I502" s="148"/>
      <c r="J502" s="152"/>
      <c r="K502" s="148"/>
      <c r="L502" s="152"/>
      <c r="M502" s="148"/>
      <c r="N502" s="148"/>
      <c r="O502" s="148"/>
      <c r="P502" s="152"/>
      <c r="Q502" s="148"/>
      <c r="R502" s="152"/>
      <c r="S502" s="148"/>
      <c r="T502" s="148"/>
    </row>
    <row r="503" spans="2:20" x14ac:dyDescent="0.3">
      <c r="B503" s="148"/>
      <c r="C503" s="148"/>
      <c r="D503" s="148"/>
      <c r="E503" s="148"/>
      <c r="F503" s="148"/>
      <c r="G503" s="148"/>
      <c r="H503" s="148"/>
      <c r="I503" s="148"/>
      <c r="J503" s="152"/>
      <c r="K503" s="148"/>
      <c r="L503" s="152"/>
      <c r="M503" s="148"/>
      <c r="N503" s="148"/>
      <c r="O503" s="148"/>
      <c r="P503" s="152"/>
      <c r="Q503" s="148"/>
      <c r="R503" s="152"/>
      <c r="S503" s="148"/>
      <c r="T503" s="148"/>
    </row>
    <row r="504" spans="2:20" x14ac:dyDescent="0.3">
      <c r="B504" s="148"/>
      <c r="C504" s="148"/>
      <c r="D504" s="148"/>
      <c r="E504" s="148"/>
      <c r="F504" s="148"/>
      <c r="G504" s="148"/>
      <c r="H504" s="148"/>
      <c r="I504" s="148"/>
      <c r="J504" s="152"/>
      <c r="K504" s="148"/>
      <c r="L504" s="152"/>
      <c r="M504" s="148"/>
      <c r="N504" s="148"/>
      <c r="O504" s="148"/>
      <c r="P504" s="152"/>
      <c r="Q504" s="148"/>
      <c r="R504" s="152"/>
      <c r="S504" s="148"/>
      <c r="T504" s="148"/>
    </row>
    <row r="505" spans="2:20" x14ac:dyDescent="0.3">
      <c r="B505" s="148"/>
      <c r="C505" s="148"/>
      <c r="D505" s="148"/>
      <c r="E505" s="148"/>
      <c r="F505" s="148"/>
      <c r="G505" s="148"/>
      <c r="H505" s="148"/>
      <c r="I505" s="148"/>
      <c r="J505" s="152"/>
      <c r="K505" s="148"/>
      <c r="L505" s="152"/>
      <c r="M505" s="148"/>
      <c r="N505" s="148"/>
      <c r="O505" s="148"/>
      <c r="P505" s="152"/>
      <c r="Q505" s="148"/>
      <c r="R505" s="152"/>
      <c r="S505" s="148"/>
      <c r="T505" s="148"/>
    </row>
    <row r="506" spans="2:20" x14ac:dyDescent="0.3">
      <c r="B506" s="148"/>
      <c r="C506" s="148"/>
      <c r="D506" s="148"/>
      <c r="E506" s="148"/>
      <c r="F506" s="148"/>
      <c r="G506" s="148"/>
      <c r="H506" s="148"/>
      <c r="I506" s="148"/>
      <c r="J506" s="152"/>
      <c r="K506" s="148"/>
      <c r="L506" s="152"/>
      <c r="M506" s="148"/>
      <c r="N506" s="148"/>
      <c r="O506" s="148"/>
      <c r="P506" s="152"/>
      <c r="Q506" s="148"/>
      <c r="R506" s="152"/>
      <c r="S506" s="148"/>
      <c r="T506" s="148"/>
    </row>
    <row r="507" spans="2:20" x14ac:dyDescent="0.3">
      <c r="B507" s="148"/>
      <c r="C507" s="148"/>
      <c r="D507" s="148"/>
      <c r="E507" s="148"/>
      <c r="F507" s="148"/>
      <c r="G507" s="148"/>
      <c r="H507" s="148"/>
      <c r="I507" s="148"/>
      <c r="J507" s="152"/>
      <c r="K507" s="148"/>
      <c r="L507" s="152"/>
      <c r="M507" s="148"/>
      <c r="N507" s="148"/>
      <c r="O507" s="148"/>
      <c r="P507" s="152"/>
      <c r="Q507" s="148"/>
      <c r="R507" s="152"/>
      <c r="S507" s="148"/>
      <c r="T507" s="148"/>
    </row>
    <row r="508" spans="2:20" x14ac:dyDescent="0.3">
      <c r="B508" s="148"/>
      <c r="C508" s="148"/>
      <c r="D508" s="148"/>
      <c r="E508" s="148"/>
      <c r="F508" s="148"/>
      <c r="G508" s="148"/>
      <c r="H508" s="148"/>
      <c r="I508" s="148"/>
      <c r="J508" s="152"/>
      <c r="K508" s="148"/>
      <c r="L508" s="152"/>
      <c r="M508" s="148"/>
      <c r="N508" s="148"/>
      <c r="O508" s="148"/>
      <c r="P508" s="152"/>
      <c r="Q508" s="148"/>
      <c r="R508" s="152"/>
      <c r="S508" s="148"/>
      <c r="T508" s="148"/>
    </row>
    <row r="509" spans="2:20" x14ac:dyDescent="0.3">
      <c r="B509" s="148"/>
      <c r="C509" s="148"/>
      <c r="D509" s="148"/>
      <c r="E509" s="148"/>
      <c r="F509" s="148"/>
      <c r="G509" s="148"/>
      <c r="H509" s="148"/>
      <c r="I509" s="148"/>
      <c r="J509" s="152"/>
      <c r="K509" s="148"/>
      <c r="L509" s="152"/>
      <c r="M509" s="148"/>
      <c r="N509" s="148"/>
      <c r="O509" s="148"/>
      <c r="P509" s="152"/>
      <c r="Q509" s="148"/>
      <c r="R509" s="152"/>
      <c r="S509" s="148"/>
      <c r="T509" s="148"/>
    </row>
    <row r="510" spans="2:20" x14ac:dyDescent="0.3">
      <c r="B510" s="148"/>
      <c r="C510" s="148"/>
      <c r="D510" s="148"/>
      <c r="E510" s="148"/>
      <c r="F510" s="148"/>
      <c r="G510" s="148"/>
      <c r="H510" s="148"/>
      <c r="I510" s="148"/>
      <c r="J510" s="152"/>
      <c r="K510" s="148"/>
      <c r="L510" s="152"/>
      <c r="M510" s="148"/>
      <c r="N510" s="148"/>
      <c r="O510" s="148"/>
      <c r="P510" s="152"/>
      <c r="Q510" s="148"/>
      <c r="R510" s="152"/>
      <c r="S510" s="148"/>
      <c r="T510" s="148"/>
    </row>
    <row r="511" spans="2:20" x14ac:dyDescent="0.3">
      <c r="B511" s="148"/>
      <c r="C511" s="148"/>
      <c r="D511" s="148"/>
      <c r="E511" s="148"/>
      <c r="F511" s="148"/>
      <c r="G511" s="148"/>
      <c r="H511" s="148"/>
      <c r="I511" s="148"/>
      <c r="J511" s="152"/>
      <c r="K511" s="148"/>
      <c r="L511" s="152"/>
      <c r="M511" s="148"/>
      <c r="N511" s="148"/>
      <c r="O511" s="148"/>
      <c r="P511" s="152"/>
      <c r="Q511" s="148"/>
      <c r="R511" s="152"/>
      <c r="S511" s="148"/>
      <c r="T511" s="148"/>
    </row>
    <row r="512" spans="2:20" x14ac:dyDescent="0.3">
      <c r="B512" s="148"/>
      <c r="C512" s="148"/>
      <c r="D512" s="148"/>
      <c r="E512" s="148"/>
      <c r="F512" s="148"/>
      <c r="G512" s="148"/>
      <c r="H512" s="148"/>
      <c r="I512" s="148"/>
      <c r="J512" s="152"/>
      <c r="K512" s="148"/>
      <c r="L512" s="152"/>
      <c r="M512" s="148"/>
      <c r="N512" s="148"/>
      <c r="O512" s="148"/>
      <c r="P512" s="152"/>
      <c r="Q512" s="148"/>
      <c r="R512" s="152"/>
      <c r="S512" s="148"/>
      <c r="T512" s="148"/>
    </row>
    <row r="513" spans="2:20" x14ac:dyDescent="0.3">
      <c r="B513" s="148"/>
      <c r="C513" s="148"/>
      <c r="D513" s="148"/>
      <c r="E513" s="148"/>
      <c r="F513" s="148"/>
      <c r="G513" s="148"/>
      <c r="H513" s="148"/>
      <c r="I513" s="148"/>
      <c r="J513" s="152"/>
      <c r="K513" s="148"/>
      <c r="L513" s="152"/>
      <c r="M513" s="148"/>
      <c r="N513" s="148"/>
      <c r="O513" s="148"/>
      <c r="P513" s="152"/>
      <c r="Q513" s="148"/>
      <c r="R513" s="152"/>
      <c r="S513" s="148"/>
      <c r="T513" s="148"/>
    </row>
    <row r="514" spans="2:20" x14ac:dyDescent="0.3">
      <c r="B514" s="148"/>
      <c r="C514" s="148"/>
      <c r="D514" s="148"/>
      <c r="E514" s="148"/>
      <c r="F514" s="148"/>
      <c r="G514" s="148"/>
      <c r="H514" s="148"/>
      <c r="I514" s="148"/>
      <c r="J514" s="152"/>
      <c r="K514" s="148"/>
      <c r="L514" s="152"/>
      <c r="M514" s="148"/>
      <c r="N514" s="148"/>
      <c r="O514" s="148"/>
      <c r="P514" s="152"/>
      <c r="Q514" s="148"/>
      <c r="R514" s="152"/>
      <c r="S514" s="148"/>
      <c r="T514" s="148"/>
    </row>
    <row r="515" spans="2:20" x14ac:dyDescent="0.3">
      <c r="B515" s="148"/>
      <c r="C515" s="148"/>
      <c r="D515" s="148"/>
      <c r="E515" s="148"/>
      <c r="F515" s="148"/>
      <c r="G515" s="148"/>
      <c r="H515" s="148"/>
      <c r="I515" s="148"/>
      <c r="J515" s="152"/>
      <c r="K515" s="148"/>
      <c r="L515" s="152"/>
      <c r="M515" s="148"/>
      <c r="N515" s="148"/>
      <c r="O515" s="148"/>
      <c r="P515" s="152"/>
      <c r="Q515" s="148"/>
      <c r="R515" s="152"/>
      <c r="S515" s="148"/>
      <c r="T515" s="148"/>
    </row>
    <row r="516" spans="2:20" x14ac:dyDescent="0.3">
      <c r="B516" s="148"/>
      <c r="C516" s="148"/>
      <c r="D516" s="148"/>
      <c r="E516" s="148"/>
      <c r="F516" s="148"/>
      <c r="G516" s="148"/>
      <c r="H516" s="148"/>
      <c r="I516" s="148"/>
      <c r="J516" s="152"/>
      <c r="K516" s="148"/>
      <c r="L516" s="152"/>
      <c r="M516" s="148"/>
      <c r="N516" s="148"/>
      <c r="O516" s="148"/>
      <c r="P516" s="152"/>
      <c r="Q516" s="148"/>
      <c r="R516" s="152"/>
      <c r="S516" s="148"/>
      <c r="T516" s="148"/>
    </row>
    <row r="517" spans="2:20" x14ac:dyDescent="0.3">
      <c r="B517" s="148"/>
      <c r="C517" s="148"/>
      <c r="D517" s="148"/>
      <c r="E517" s="148"/>
      <c r="F517" s="148"/>
      <c r="G517" s="148"/>
      <c r="H517" s="148"/>
      <c r="I517" s="148"/>
      <c r="J517" s="152"/>
      <c r="K517" s="148"/>
      <c r="L517" s="152"/>
      <c r="M517" s="148"/>
      <c r="N517" s="148"/>
      <c r="O517" s="148"/>
      <c r="P517" s="152"/>
      <c r="Q517" s="148"/>
      <c r="R517" s="152"/>
      <c r="S517" s="148"/>
      <c r="T517" s="148"/>
    </row>
    <row r="518" spans="2:20" x14ac:dyDescent="0.3">
      <c r="B518" s="148"/>
      <c r="C518" s="148"/>
      <c r="D518" s="148"/>
      <c r="E518" s="148"/>
      <c r="F518" s="148"/>
      <c r="G518" s="148"/>
      <c r="H518" s="148"/>
      <c r="I518" s="148"/>
      <c r="J518" s="152"/>
      <c r="K518" s="148"/>
      <c r="L518" s="152"/>
      <c r="M518" s="148"/>
      <c r="N518" s="148"/>
      <c r="O518" s="148"/>
      <c r="P518" s="152"/>
      <c r="Q518" s="148"/>
      <c r="R518" s="152"/>
      <c r="S518" s="148"/>
      <c r="T518" s="148"/>
    </row>
    <row r="519" spans="2:20" x14ac:dyDescent="0.3">
      <c r="B519" s="148"/>
      <c r="C519" s="148"/>
      <c r="D519" s="148"/>
      <c r="E519" s="148"/>
      <c r="F519" s="148"/>
      <c r="G519" s="148"/>
      <c r="H519" s="148"/>
      <c r="I519" s="148"/>
      <c r="J519" s="152"/>
      <c r="K519" s="148"/>
      <c r="L519" s="152"/>
      <c r="M519" s="148"/>
      <c r="N519" s="148"/>
      <c r="O519" s="148"/>
      <c r="P519" s="152"/>
      <c r="Q519" s="148"/>
      <c r="R519" s="152"/>
      <c r="S519" s="148"/>
      <c r="T519" s="148"/>
    </row>
    <row r="520" spans="2:20" x14ac:dyDescent="0.3">
      <c r="B520" s="148"/>
      <c r="C520" s="148"/>
      <c r="D520" s="148"/>
      <c r="E520" s="148"/>
      <c r="F520" s="148"/>
      <c r="G520" s="148"/>
      <c r="H520" s="148"/>
      <c r="I520" s="148"/>
      <c r="J520" s="152"/>
      <c r="K520" s="148"/>
      <c r="L520" s="152"/>
      <c r="M520" s="148"/>
      <c r="N520" s="148"/>
      <c r="O520" s="148"/>
      <c r="P520" s="152"/>
      <c r="Q520" s="148"/>
      <c r="R520" s="152"/>
      <c r="S520" s="148"/>
      <c r="T520" s="148"/>
    </row>
    <row r="521" spans="2:20" x14ac:dyDescent="0.3">
      <c r="B521" s="148"/>
      <c r="C521" s="148"/>
      <c r="D521" s="148"/>
      <c r="E521" s="148"/>
      <c r="F521" s="148"/>
      <c r="G521" s="148"/>
      <c r="H521" s="148"/>
      <c r="I521" s="148"/>
      <c r="J521" s="152"/>
      <c r="K521" s="148"/>
      <c r="L521" s="152"/>
      <c r="M521" s="148"/>
      <c r="N521" s="148"/>
      <c r="O521" s="148"/>
      <c r="P521" s="152"/>
      <c r="Q521" s="148"/>
      <c r="R521" s="152"/>
      <c r="S521" s="148"/>
      <c r="T521" s="148"/>
    </row>
    <row r="522" spans="2:20" x14ac:dyDescent="0.3">
      <c r="B522" s="148"/>
      <c r="C522" s="148"/>
      <c r="D522" s="148"/>
      <c r="E522" s="148"/>
      <c r="F522" s="148"/>
      <c r="G522" s="148"/>
      <c r="H522" s="148"/>
      <c r="I522" s="148"/>
      <c r="J522" s="152"/>
      <c r="K522" s="148"/>
      <c r="L522" s="152"/>
      <c r="M522" s="148"/>
      <c r="N522" s="148"/>
      <c r="O522" s="148"/>
      <c r="P522" s="152"/>
      <c r="Q522" s="148"/>
      <c r="R522" s="152"/>
      <c r="S522" s="148"/>
      <c r="T522" s="148"/>
    </row>
    <row r="523" spans="2:20" x14ac:dyDescent="0.3">
      <c r="B523" s="148"/>
      <c r="C523" s="148"/>
      <c r="D523" s="148"/>
      <c r="E523" s="148"/>
      <c r="F523" s="148"/>
      <c r="G523" s="148"/>
      <c r="H523" s="148"/>
      <c r="I523" s="148"/>
      <c r="J523" s="152"/>
      <c r="K523" s="148"/>
      <c r="L523" s="152"/>
      <c r="M523" s="148"/>
      <c r="N523" s="148"/>
      <c r="O523" s="148"/>
      <c r="P523" s="152"/>
      <c r="Q523" s="148"/>
      <c r="R523" s="152"/>
      <c r="S523" s="148"/>
      <c r="T523" s="148"/>
    </row>
    <row r="524" spans="2:20" x14ac:dyDescent="0.3">
      <c r="B524" s="148"/>
      <c r="C524" s="148"/>
      <c r="D524" s="148"/>
      <c r="E524" s="148"/>
      <c r="F524" s="148"/>
      <c r="G524" s="148"/>
      <c r="H524" s="148"/>
      <c r="I524" s="148"/>
      <c r="J524" s="152"/>
      <c r="K524" s="148"/>
      <c r="L524" s="152"/>
      <c r="M524" s="148"/>
      <c r="N524" s="148"/>
      <c r="O524" s="148"/>
      <c r="P524" s="152"/>
      <c r="Q524" s="148"/>
      <c r="R524" s="152"/>
      <c r="S524" s="148"/>
      <c r="T524" s="148"/>
    </row>
    <row r="525" spans="2:20" x14ac:dyDescent="0.3">
      <c r="B525" s="148"/>
      <c r="C525" s="148"/>
      <c r="D525" s="148"/>
      <c r="E525" s="148"/>
      <c r="F525" s="148"/>
      <c r="G525" s="148"/>
      <c r="H525" s="148"/>
      <c r="I525" s="148"/>
      <c r="J525" s="152"/>
      <c r="K525" s="148"/>
      <c r="L525" s="152"/>
      <c r="M525" s="148"/>
      <c r="N525" s="148"/>
      <c r="O525" s="148"/>
      <c r="P525" s="152"/>
      <c r="Q525" s="148"/>
      <c r="R525" s="152"/>
      <c r="S525" s="148"/>
      <c r="T525" s="148"/>
    </row>
    <row r="526" spans="2:20" x14ac:dyDescent="0.3">
      <c r="B526" s="148"/>
      <c r="C526" s="148"/>
      <c r="D526" s="148"/>
      <c r="E526" s="148"/>
      <c r="F526" s="148"/>
      <c r="G526" s="148"/>
      <c r="H526" s="148"/>
      <c r="I526" s="148"/>
      <c r="J526" s="152"/>
      <c r="K526" s="148"/>
      <c r="L526" s="152"/>
      <c r="M526" s="148"/>
      <c r="N526" s="148"/>
      <c r="O526" s="148"/>
      <c r="P526" s="152"/>
      <c r="Q526" s="148"/>
      <c r="R526" s="152"/>
      <c r="S526" s="148"/>
      <c r="T526" s="148"/>
    </row>
    <row r="527" spans="2:20" x14ac:dyDescent="0.3">
      <c r="B527" s="148"/>
      <c r="C527" s="148"/>
      <c r="D527" s="148"/>
      <c r="E527" s="148"/>
      <c r="F527" s="148"/>
      <c r="G527" s="148"/>
      <c r="H527" s="148"/>
      <c r="I527" s="148"/>
      <c r="J527" s="152"/>
      <c r="K527" s="148"/>
      <c r="L527" s="152"/>
      <c r="M527" s="148"/>
      <c r="N527" s="148"/>
      <c r="O527" s="148"/>
      <c r="P527" s="152"/>
      <c r="Q527" s="148"/>
      <c r="R527" s="152"/>
      <c r="S527" s="148"/>
      <c r="T527" s="148"/>
    </row>
    <row r="528" spans="2:20" x14ac:dyDescent="0.3">
      <c r="B528" s="148"/>
      <c r="C528" s="148"/>
      <c r="D528" s="148"/>
      <c r="E528" s="148"/>
      <c r="F528" s="148"/>
      <c r="G528" s="148"/>
      <c r="H528" s="148"/>
      <c r="I528" s="148"/>
      <c r="J528" s="152"/>
      <c r="K528" s="148"/>
      <c r="L528" s="152"/>
      <c r="M528" s="148"/>
      <c r="N528" s="148"/>
      <c r="O528" s="148"/>
      <c r="P528" s="152"/>
      <c r="Q528" s="148"/>
      <c r="R528" s="152"/>
      <c r="S528" s="148"/>
      <c r="T528" s="148"/>
    </row>
    <row r="529" spans="2:20" x14ac:dyDescent="0.3">
      <c r="B529" s="148"/>
      <c r="C529" s="148"/>
      <c r="D529" s="148"/>
      <c r="E529" s="148"/>
      <c r="F529" s="148"/>
      <c r="G529" s="148"/>
      <c r="H529" s="148"/>
      <c r="I529" s="148"/>
      <c r="J529" s="152"/>
      <c r="K529" s="148"/>
      <c r="L529" s="152"/>
      <c r="M529" s="148"/>
      <c r="N529" s="148"/>
      <c r="O529" s="148"/>
      <c r="P529" s="152"/>
      <c r="Q529" s="148"/>
      <c r="R529" s="152"/>
      <c r="S529" s="148"/>
      <c r="T529" s="148"/>
    </row>
    <row r="530" spans="2:20" x14ac:dyDescent="0.3">
      <c r="B530" s="148"/>
      <c r="C530" s="148"/>
      <c r="D530" s="148"/>
      <c r="E530" s="148"/>
      <c r="F530" s="148"/>
      <c r="G530" s="148"/>
      <c r="H530" s="148"/>
      <c r="I530" s="148"/>
      <c r="J530" s="152"/>
      <c r="K530" s="148"/>
      <c r="L530" s="152"/>
      <c r="M530" s="148"/>
      <c r="N530" s="148"/>
      <c r="O530" s="148"/>
      <c r="P530" s="152"/>
      <c r="Q530" s="148"/>
      <c r="R530" s="152"/>
      <c r="S530" s="148"/>
      <c r="T530" s="148"/>
    </row>
    <row r="531" spans="2:20" x14ac:dyDescent="0.3">
      <c r="B531" s="148"/>
      <c r="C531" s="148"/>
      <c r="D531" s="148"/>
      <c r="E531" s="148"/>
      <c r="F531" s="148"/>
      <c r="G531" s="148"/>
      <c r="H531" s="148"/>
      <c r="I531" s="148"/>
      <c r="J531" s="152"/>
      <c r="K531" s="148"/>
      <c r="L531" s="152"/>
      <c r="M531" s="148"/>
      <c r="N531" s="148"/>
      <c r="O531" s="148"/>
      <c r="P531" s="152"/>
      <c r="Q531" s="148"/>
      <c r="R531" s="152"/>
      <c r="S531" s="148"/>
      <c r="T531" s="148"/>
    </row>
    <row r="532" spans="2:20" x14ac:dyDescent="0.3">
      <c r="B532" s="148"/>
      <c r="C532" s="148"/>
      <c r="D532" s="148"/>
      <c r="E532" s="148"/>
      <c r="F532" s="148"/>
      <c r="G532" s="148"/>
      <c r="H532" s="148"/>
      <c r="I532" s="148"/>
      <c r="J532" s="152"/>
      <c r="K532" s="148"/>
      <c r="L532" s="152"/>
      <c r="M532" s="148"/>
      <c r="N532" s="148"/>
      <c r="O532" s="148"/>
      <c r="P532" s="152"/>
      <c r="Q532" s="148"/>
      <c r="R532" s="152"/>
      <c r="S532" s="148"/>
      <c r="T532" s="148"/>
    </row>
    <row r="533" spans="2:20" x14ac:dyDescent="0.3">
      <c r="B533" s="148"/>
      <c r="C533" s="148"/>
      <c r="D533" s="148"/>
      <c r="E533" s="148"/>
      <c r="F533" s="148"/>
      <c r="G533" s="148"/>
      <c r="H533" s="148"/>
      <c r="I533" s="148"/>
      <c r="J533" s="152"/>
      <c r="K533" s="148"/>
      <c r="L533" s="152"/>
      <c r="M533" s="148"/>
      <c r="N533" s="148"/>
      <c r="O533" s="148"/>
      <c r="P533" s="152"/>
      <c r="Q533" s="148"/>
      <c r="R533" s="152"/>
      <c r="S533" s="148"/>
      <c r="T533" s="148"/>
    </row>
    <row r="534" spans="2:20" x14ac:dyDescent="0.3">
      <c r="B534" s="148"/>
      <c r="C534" s="148"/>
      <c r="D534" s="148"/>
      <c r="E534" s="148"/>
      <c r="F534" s="148"/>
      <c r="G534" s="148"/>
      <c r="H534" s="148"/>
      <c r="I534" s="148"/>
      <c r="J534" s="152"/>
      <c r="K534" s="148"/>
      <c r="L534" s="152"/>
      <c r="M534" s="148"/>
      <c r="N534" s="148"/>
      <c r="O534" s="148"/>
      <c r="P534" s="152"/>
      <c r="Q534" s="148"/>
      <c r="R534" s="152"/>
      <c r="S534" s="148"/>
      <c r="T534" s="148"/>
    </row>
    <row r="535" spans="2:20" x14ac:dyDescent="0.3">
      <c r="B535" s="148"/>
      <c r="C535" s="148"/>
      <c r="D535" s="148"/>
      <c r="E535" s="148"/>
      <c r="F535" s="148"/>
      <c r="G535" s="148"/>
      <c r="H535" s="148"/>
      <c r="I535" s="148"/>
      <c r="J535" s="152"/>
      <c r="K535" s="148"/>
      <c r="L535" s="152"/>
      <c r="M535" s="148"/>
      <c r="N535" s="148"/>
      <c r="O535" s="148"/>
      <c r="P535" s="152"/>
      <c r="Q535" s="148"/>
      <c r="R535" s="152"/>
      <c r="S535" s="148"/>
      <c r="T535" s="148"/>
    </row>
    <row r="536" spans="2:20" x14ac:dyDescent="0.3">
      <c r="B536" s="148"/>
      <c r="C536" s="148"/>
      <c r="D536" s="148"/>
      <c r="E536" s="148"/>
      <c r="F536" s="148"/>
      <c r="G536" s="148"/>
      <c r="H536" s="148"/>
      <c r="I536" s="148"/>
      <c r="J536" s="152"/>
      <c r="K536" s="148"/>
      <c r="L536" s="152"/>
      <c r="M536" s="148"/>
      <c r="N536" s="148"/>
      <c r="O536" s="148"/>
      <c r="P536" s="152"/>
      <c r="Q536" s="148"/>
      <c r="R536" s="152"/>
      <c r="S536" s="148"/>
      <c r="T536" s="148"/>
    </row>
    <row r="537" spans="2:20" x14ac:dyDescent="0.3">
      <c r="B537" s="148"/>
      <c r="C537" s="148"/>
      <c r="D537" s="148"/>
      <c r="E537" s="148"/>
      <c r="F537" s="148"/>
      <c r="G537" s="148"/>
      <c r="H537" s="148"/>
      <c r="I537" s="148"/>
      <c r="J537" s="152"/>
      <c r="K537" s="148"/>
      <c r="L537" s="152"/>
      <c r="M537" s="148"/>
      <c r="N537" s="148"/>
      <c r="O537" s="148"/>
      <c r="P537" s="152"/>
      <c r="Q537" s="148"/>
      <c r="R537" s="152"/>
      <c r="S537" s="148"/>
      <c r="T537" s="148"/>
    </row>
    <row r="538" spans="2:20" x14ac:dyDescent="0.3">
      <c r="B538" s="148"/>
      <c r="C538" s="148"/>
      <c r="D538" s="148"/>
      <c r="E538" s="148"/>
      <c r="F538" s="148"/>
      <c r="G538" s="148"/>
      <c r="H538" s="148"/>
      <c r="I538" s="148"/>
      <c r="J538" s="152"/>
      <c r="K538" s="148"/>
      <c r="L538" s="152"/>
      <c r="M538" s="148"/>
      <c r="N538" s="148"/>
      <c r="O538" s="148"/>
      <c r="P538" s="152"/>
      <c r="Q538" s="148"/>
      <c r="R538" s="152"/>
      <c r="S538" s="148"/>
      <c r="T538" s="148"/>
    </row>
    <row r="539" spans="2:20" x14ac:dyDescent="0.3">
      <c r="B539" s="148"/>
      <c r="C539" s="148"/>
      <c r="D539" s="148"/>
      <c r="E539" s="148"/>
      <c r="F539" s="148"/>
      <c r="G539" s="148"/>
      <c r="H539" s="148"/>
      <c r="I539" s="148"/>
      <c r="J539" s="152"/>
      <c r="K539" s="148"/>
      <c r="L539" s="152"/>
      <c r="M539" s="148"/>
      <c r="N539" s="148"/>
      <c r="O539" s="148"/>
      <c r="P539" s="152"/>
      <c r="Q539" s="148"/>
      <c r="R539" s="152"/>
      <c r="S539" s="148"/>
      <c r="T539" s="148"/>
    </row>
    <row r="540" spans="2:20" x14ac:dyDescent="0.3">
      <c r="B540" s="148"/>
      <c r="C540" s="148"/>
      <c r="D540" s="148"/>
      <c r="E540" s="148"/>
      <c r="F540" s="148"/>
      <c r="G540" s="148"/>
      <c r="H540" s="148"/>
      <c r="I540" s="148"/>
      <c r="J540" s="152"/>
      <c r="K540" s="148"/>
      <c r="L540" s="152"/>
      <c r="M540" s="148"/>
      <c r="N540" s="148"/>
      <c r="O540" s="148"/>
      <c r="P540" s="152"/>
      <c r="Q540" s="148"/>
      <c r="R540" s="152"/>
      <c r="S540" s="148"/>
      <c r="T540" s="148"/>
    </row>
    <row r="541" spans="2:20" x14ac:dyDescent="0.3">
      <c r="B541" s="148"/>
      <c r="C541" s="148"/>
      <c r="D541" s="148"/>
      <c r="E541" s="148"/>
      <c r="F541" s="148"/>
      <c r="G541" s="148"/>
      <c r="H541" s="148"/>
      <c r="I541" s="148"/>
      <c r="J541" s="152"/>
      <c r="K541" s="148"/>
      <c r="L541" s="152"/>
      <c r="M541" s="148"/>
      <c r="N541" s="148"/>
      <c r="O541" s="148"/>
      <c r="P541" s="152"/>
      <c r="Q541" s="148"/>
      <c r="R541" s="152"/>
      <c r="S541" s="148"/>
      <c r="T541" s="148"/>
    </row>
    <row r="542" spans="2:20" x14ac:dyDescent="0.3">
      <c r="B542" s="148"/>
      <c r="C542" s="148"/>
      <c r="D542" s="148"/>
      <c r="E542" s="148"/>
      <c r="F542" s="148"/>
      <c r="G542" s="148"/>
      <c r="H542" s="148"/>
      <c r="I542" s="148"/>
      <c r="J542" s="152"/>
      <c r="K542" s="148"/>
      <c r="L542" s="152"/>
      <c r="M542" s="148"/>
      <c r="N542" s="148"/>
      <c r="O542" s="148"/>
      <c r="P542" s="152"/>
      <c r="Q542" s="148"/>
      <c r="R542" s="152"/>
      <c r="S542" s="148"/>
      <c r="T542" s="148"/>
    </row>
    <row r="543" spans="2:20" x14ac:dyDescent="0.3">
      <c r="B543" s="148"/>
      <c r="C543" s="148"/>
      <c r="D543" s="148"/>
      <c r="E543" s="148"/>
      <c r="F543" s="148"/>
      <c r="G543" s="148"/>
      <c r="H543" s="148"/>
      <c r="I543" s="148"/>
      <c r="J543" s="152"/>
      <c r="K543" s="148"/>
      <c r="L543" s="152"/>
      <c r="M543" s="148"/>
      <c r="N543" s="148"/>
      <c r="O543" s="148"/>
      <c r="P543" s="152"/>
      <c r="Q543" s="148"/>
      <c r="R543" s="152"/>
      <c r="S543" s="148"/>
      <c r="T543" s="148"/>
    </row>
    <row r="544" spans="2:20" x14ac:dyDescent="0.3">
      <c r="B544" s="148"/>
      <c r="C544" s="148"/>
      <c r="D544" s="148"/>
      <c r="E544" s="148"/>
      <c r="F544" s="148"/>
      <c r="G544" s="148"/>
      <c r="H544" s="148"/>
      <c r="I544" s="148"/>
      <c r="J544" s="152"/>
      <c r="K544" s="148"/>
      <c r="L544" s="152"/>
      <c r="M544" s="148"/>
      <c r="N544" s="148"/>
      <c r="O544" s="148"/>
      <c r="P544" s="152"/>
      <c r="Q544" s="148"/>
      <c r="R544" s="152"/>
      <c r="S544" s="148"/>
      <c r="T544" s="148"/>
    </row>
    <row r="545" spans="2:20" x14ac:dyDescent="0.3">
      <c r="B545" s="148"/>
      <c r="C545" s="148"/>
      <c r="D545" s="148"/>
      <c r="E545" s="148"/>
      <c r="F545" s="148"/>
      <c r="G545" s="148"/>
      <c r="H545" s="148"/>
      <c r="I545" s="148"/>
      <c r="J545" s="152"/>
      <c r="K545" s="148"/>
      <c r="L545" s="152"/>
      <c r="M545" s="148"/>
      <c r="N545" s="148"/>
      <c r="O545" s="148"/>
      <c r="P545" s="152"/>
      <c r="Q545" s="148"/>
      <c r="R545" s="152"/>
      <c r="S545" s="148"/>
      <c r="T545" s="148"/>
    </row>
    <row r="546" spans="2:20" x14ac:dyDescent="0.3">
      <c r="B546" s="148"/>
      <c r="C546" s="148"/>
      <c r="D546" s="148"/>
      <c r="E546" s="148"/>
      <c r="F546" s="148"/>
      <c r="G546" s="148"/>
      <c r="H546" s="148"/>
      <c r="I546" s="148"/>
      <c r="J546" s="152"/>
      <c r="K546" s="148"/>
      <c r="L546" s="152"/>
      <c r="M546" s="148"/>
      <c r="N546" s="148"/>
      <c r="O546" s="148"/>
      <c r="P546" s="152"/>
      <c r="Q546" s="148"/>
      <c r="R546" s="152"/>
      <c r="S546" s="148"/>
      <c r="T546" s="148"/>
    </row>
    <row r="547" spans="2:20" x14ac:dyDescent="0.3">
      <c r="B547" s="148"/>
      <c r="C547" s="148"/>
      <c r="D547" s="148"/>
      <c r="E547" s="148"/>
      <c r="F547" s="148"/>
      <c r="G547" s="148"/>
      <c r="H547" s="148"/>
      <c r="I547" s="148"/>
      <c r="J547" s="152"/>
      <c r="K547" s="148"/>
      <c r="L547" s="152"/>
      <c r="M547" s="148"/>
      <c r="N547" s="148"/>
      <c r="O547" s="148"/>
      <c r="P547" s="152"/>
      <c r="Q547" s="148"/>
      <c r="R547" s="152"/>
      <c r="S547" s="148"/>
      <c r="T547" s="148"/>
    </row>
    <row r="548" spans="2:20" x14ac:dyDescent="0.3">
      <c r="B548" s="148"/>
      <c r="C548" s="148"/>
      <c r="D548" s="148"/>
      <c r="E548" s="148"/>
      <c r="F548" s="148"/>
      <c r="G548" s="148"/>
      <c r="H548" s="148"/>
      <c r="I548" s="148"/>
      <c r="J548" s="152"/>
      <c r="K548" s="148"/>
      <c r="L548" s="152"/>
      <c r="M548" s="148"/>
      <c r="N548" s="148"/>
      <c r="O548" s="148"/>
      <c r="P548" s="152"/>
      <c r="Q548" s="148"/>
      <c r="R548" s="152"/>
      <c r="S548" s="148"/>
      <c r="T548" s="148"/>
    </row>
    <row r="549" spans="2:20" x14ac:dyDescent="0.3">
      <c r="B549" s="148"/>
      <c r="C549" s="148"/>
      <c r="D549" s="148"/>
      <c r="E549" s="148"/>
      <c r="F549" s="148"/>
      <c r="G549" s="148"/>
      <c r="H549" s="148"/>
      <c r="I549" s="148"/>
      <c r="J549" s="152"/>
      <c r="K549" s="148"/>
      <c r="L549" s="152"/>
      <c r="M549" s="148"/>
      <c r="N549" s="148"/>
      <c r="O549" s="148"/>
      <c r="P549" s="152"/>
      <c r="Q549" s="148"/>
      <c r="R549" s="152"/>
      <c r="S549" s="148"/>
      <c r="T549" s="148"/>
    </row>
    <row r="550" spans="2:20" x14ac:dyDescent="0.3">
      <c r="B550" s="148"/>
      <c r="C550" s="148"/>
      <c r="D550" s="148"/>
      <c r="E550" s="148"/>
      <c r="F550" s="148"/>
      <c r="G550" s="148"/>
      <c r="H550" s="148"/>
      <c r="I550" s="148"/>
      <c r="J550" s="152"/>
      <c r="K550" s="148"/>
      <c r="L550" s="152"/>
      <c r="M550" s="148"/>
      <c r="N550" s="148"/>
      <c r="O550" s="148"/>
      <c r="P550" s="152"/>
      <c r="Q550" s="148"/>
      <c r="R550" s="152"/>
      <c r="S550" s="148"/>
      <c r="T550" s="148"/>
    </row>
    <row r="551" spans="2:20" x14ac:dyDescent="0.3">
      <c r="B551" s="148"/>
      <c r="C551" s="148"/>
      <c r="D551" s="148"/>
      <c r="E551" s="148"/>
      <c r="F551" s="148"/>
      <c r="G551" s="148"/>
      <c r="H551" s="148"/>
      <c r="I551" s="148"/>
      <c r="J551" s="152"/>
      <c r="K551" s="148"/>
      <c r="L551" s="152"/>
      <c r="M551" s="148"/>
      <c r="N551" s="148"/>
      <c r="O551" s="148"/>
      <c r="P551" s="152"/>
      <c r="Q551" s="148"/>
      <c r="R551" s="152"/>
      <c r="S551" s="148"/>
      <c r="T551" s="148"/>
    </row>
    <row r="552" spans="2:20" x14ac:dyDescent="0.3">
      <c r="B552" s="148"/>
      <c r="C552" s="148"/>
      <c r="D552" s="148"/>
      <c r="E552" s="148"/>
      <c r="F552" s="148"/>
      <c r="G552" s="148"/>
      <c r="H552" s="148"/>
      <c r="I552" s="148"/>
      <c r="J552" s="152"/>
      <c r="K552" s="148"/>
      <c r="L552" s="152"/>
      <c r="M552" s="148"/>
      <c r="N552" s="148"/>
      <c r="O552" s="148"/>
      <c r="P552" s="152"/>
      <c r="Q552" s="148"/>
      <c r="R552" s="152"/>
      <c r="S552" s="148"/>
      <c r="T552" s="148"/>
    </row>
    <row r="553" spans="2:20" x14ac:dyDescent="0.3">
      <c r="B553" s="148"/>
      <c r="C553" s="148"/>
      <c r="D553" s="148"/>
      <c r="E553" s="148"/>
      <c r="F553" s="148"/>
      <c r="G553" s="148"/>
      <c r="H553" s="148"/>
      <c r="I553" s="148"/>
      <c r="J553" s="152"/>
      <c r="K553" s="148"/>
      <c r="L553" s="152"/>
      <c r="M553" s="148"/>
      <c r="N553" s="148"/>
      <c r="O553" s="148"/>
      <c r="P553" s="152"/>
      <c r="Q553" s="148"/>
      <c r="R553" s="152"/>
      <c r="S553" s="148"/>
      <c r="T553" s="148"/>
    </row>
    <row r="554" spans="2:20" x14ac:dyDescent="0.3">
      <c r="B554" s="148"/>
      <c r="C554" s="148"/>
      <c r="D554" s="148"/>
      <c r="E554" s="148"/>
      <c r="F554" s="148"/>
      <c r="G554" s="148"/>
      <c r="H554" s="148"/>
      <c r="I554" s="148"/>
      <c r="J554" s="152"/>
      <c r="K554" s="148"/>
      <c r="L554" s="152"/>
      <c r="M554" s="148"/>
      <c r="N554" s="148"/>
      <c r="O554" s="148"/>
      <c r="P554" s="152"/>
      <c r="Q554" s="148"/>
      <c r="R554" s="152"/>
      <c r="S554" s="148"/>
      <c r="T554" s="148"/>
    </row>
    <row r="555" spans="2:20" x14ac:dyDescent="0.3">
      <c r="B555" s="148"/>
      <c r="C555" s="148"/>
      <c r="D555" s="148"/>
      <c r="E555" s="148"/>
      <c r="F555" s="148"/>
      <c r="G555" s="148"/>
      <c r="H555" s="148"/>
      <c r="I555" s="148"/>
      <c r="J555" s="152"/>
      <c r="K555" s="148"/>
      <c r="L555" s="152"/>
      <c r="M555" s="148"/>
      <c r="N555" s="148"/>
      <c r="O555" s="148"/>
      <c r="P555" s="152"/>
      <c r="Q555" s="148"/>
      <c r="R555" s="152"/>
      <c r="S555" s="148"/>
      <c r="T555" s="148"/>
    </row>
    <row r="556" spans="2:20" x14ac:dyDescent="0.3">
      <c r="B556" s="148"/>
      <c r="C556" s="148"/>
      <c r="D556" s="148"/>
      <c r="E556" s="148"/>
      <c r="F556" s="148"/>
      <c r="G556" s="148"/>
      <c r="H556" s="148"/>
      <c r="I556" s="148"/>
      <c r="J556" s="152"/>
      <c r="K556" s="148"/>
      <c r="L556" s="152"/>
      <c r="M556" s="148"/>
      <c r="N556" s="148"/>
      <c r="O556" s="148"/>
      <c r="P556" s="152"/>
      <c r="Q556" s="148"/>
      <c r="R556" s="152"/>
      <c r="S556" s="148"/>
      <c r="T556" s="148"/>
    </row>
    <row r="557" spans="2:20" x14ac:dyDescent="0.3">
      <c r="B557" s="148"/>
      <c r="C557" s="148"/>
      <c r="D557" s="148"/>
      <c r="E557" s="148"/>
      <c r="F557" s="148"/>
      <c r="G557" s="148"/>
      <c r="H557" s="148"/>
      <c r="I557" s="148"/>
      <c r="J557" s="152"/>
      <c r="K557" s="148"/>
      <c r="L557" s="152"/>
      <c r="M557" s="148"/>
      <c r="N557" s="148"/>
      <c r="O557" s="148"/>
      <c r="P557" s="152"/>
      <c r="Q557" s="148"/>
      <c r="R557" s="152"/>
      <c r="S557" s="148"/>
      <c r="T557" s="148"/>
    </row>
    <row r="558" spans="2:20" x14ac:dyDescent="0.3">
      <c r="B558" s="148"/>
      <c r="C558" s="148"/>
      <c r="D558" s="148"/>
      <c r="E558" s="148"/>
      <c r="F558" s="148"/>
      <c r="G558" s="148"/>
      <c r="H558" s="148"/>
      <c r="I558" s="148"/>
      <c r="J558" s="152"/>
      <c r="K558" s="148"/>
      <c r="L558" s="152"/>
      <c r="M558" s="148"/>
      <c r="N558" s="148"/>
      <c r="O558" s="148"/>
      <c r="P558" s="152"/>
      <c r="Q558" s="148"/>
      <c r="R558" s="152"/>
      <c r="S558" s="148"/>
      <c r="T558" s="148"/>
    </row>
    <row r="559" spans="2:20" x14ac:dyDescent="0.3">
      <c r="B559" s="148"/>
      <c r="C559" s="148"/>
      <c r="D559" s="148"/>
      <c r="E559" s="148"/>
      <c r="F559" s="148"/>
      <c r="G559" s="148"/>
      <c r="H559" s="148"/>
      <c r="I559" s="148"/>
      <c r="J559" s="152"/>
      <c r="K559" s="148"/>
      <c r="L559" s="152"/>
      <c r="M559" s="148"/>
      <c r="N559" s="148"/>
      <c r="O559" s="148"/>
      <c r="P559" s="152"/>
      <c r="Q559" s="148"/>
      <c r="R559" s="152"/>
      <c r="S559" s="148"/>
      <c r="T559" s="148"/>
    </row>
    <row r="560" spans="2:20" x14ac:dyDescent="0.3">
      <c r="B560" s="148"/>
      <c r="C560" s="148"/>
      <c r="D560" s="148"/>
      <c r="E560" s="148"/>
      <c r="F560" s="148"/>
      <c r="G560" s="148"/>
      <c r="H560" s="148"/>
      <c r="I560" s="148"/>
      <c r="J560" s="152"/>
      <c r="K560" s="148"/>
      <c r="L560" s="152"/>
      <c r="M560" s="148"/>
      <c r="N560" s="148"/>
      <c r="O560" s="148"/>
      <c r="P560" s="152"/>
      <c r="Q560" s="148"/>
      <c r="R560" s="152"/>
      <c r="S560" s="148"/>
      <c r="T560" s="148"/>
    </row>
    <row r="561" spans="2:20" x14ac:dyDescent="0.3">
      <c r="B561" s="148"/>
      <c r="C561" s="148"/>
      <c r="D561" s="148"/>
      <c r="E561" s="148"/>
      <c r="F561" s="148"/>
      <c r="G561" s="148"/>
      <c r="H561" s="148"/>
      <c r="I561" s="148"/>
      <c r="J561" s="152"/>
      <c r="K561" s="148"/>
      <c r="L561" s="152"/>
      <c r="M561" s="148"/>
      <c r="N561" s="148"/>
      <c r="O561" s="148"/>
      <c r="P561" s="152"/>
      <c r="Q561" s="148"/>
      <c r="R561" s="152"/>
      <c r="S561" s="148"/>
      <c r="T561" s="148"/>
    </row>
    <row r="562" spans="2:20" x14ac:dyDescent="0.3">
      <c r="B562" s="148"/>
      <c r="C562" s="148"/>
      <c r="D562" s="148"/>
      <c r="E562" s="148"/>
      <c r="F562" s="148"/>
      <c r="G562" s="148"/>
      <c r="H562" s="148"/>
      <c r="I562" s="148"/>
      <c r="J562" s="152"/>
      <c r="K562" s="148"/>
      <c r="L562" s="152"/>
      <c r="M562" s="148"/>
      <c r="N562" s="148"/>
      <c r="O562" s="148"/>
      <c r="P562" s="152"/>
      <c r="Q562" s="148"/>
      <c r="R562" s="152"/>
      <c r="S562" s="148"/>
      <c r="T562" s="148"/>
    </row>
    <row r="563" spans="2:20" x14ac:dyDescent="0.3">
      <c r="B563" s="148"/>
      <c r="C563" s="148"/>
      <c r="D563" s="148"/>
      <c r="E563" s="148"/>
      <c r="F563" s="148"/>
      <c r="G563" s="148"/>
      <c r="H563" s="148"/>
      <c r="I563" s="148"/>
      <c r="J563" s="152"/>
      <c r="K563" s="148"/>
      <c r="L563" s="152"/>
      <c r="M563" s="148"/>
      <c r="N563" s="148"/>
      <c r="O563" s="148"/>
      <c r="P563" s="152"/>
      <c r="Q563" s="148"/>
      <c r="R563" s="152"/>
      <c r="S563" s="148"/>
      <c r="T563" s="148"/>
    </row>
    <row r="564" spans="2:20" x14ac:dyDescent="0.3">
      <c r="B564" s="148"/>
      <c r="C564" s="148"/>
      <c r="D564" s="148"/>
      <c r="E564" s="148"/>
      <c r="F564" s="148"/>
      <c r="G564" s="148"/>
      <c r="H564" s="148"/>
      <c r="I564" s="148"/>
      <c r="J564" s="152"/>
      <c r="K564" s="148"/>
      <c r="L564" s="152"/>
      <c r="M564" s="148"/>
      <c r="N564" s="148"/>
      <c r="O564" s="148"/>
      <c r="P564" s="152"/>
      <c r="Q564" s="148"/>
      <c r="R564" s="152"/>
      <c r="S564" s="148"/>
      <c r="T564" s="148"/>
    </row>
    <row r="565" spans="2:20" x14ac:dyDescent="0.3">
      <c r="B565" s="148"/>
      <c r="C565" s="148"/>
      <c r="D565" s="148"/>
      <c r="E565" s="148"/>
      <c r="F565" s="148"/>
      <c r="G565" s="148"/>
      <c r="H565" s="148"/>
      <c r="I565" s="148"/>
      <c r="J565" s="152"/>
      <c r="K565" s="148"/>
      <c r="L565" s="152"/>
      <c r="M565" s="148"/>
      <c r="N565" s="148"/>
      <c r="O565" s="148"/>
      <c r="P565" s="152"/>
      <c r="Q565" s="148"/>
      <c r="R565" s="152"/>
      <c r="S565" s="148"/>
      <c r="T565" s="148"/>
    </row>
    <row r="566" spans="2:20" x14ac:dyDescent="0.3">
      <c r="B566" s="148"/>
      <c r="C566" s="148"/>
      <c r="D566" s="148"/>
      <c r="E566" s="148"/>
      <c r="F566" s="148"/>
      <c r="G566" s="148"/>
      <c r="H566" s="148"/>
      <c r="I566" s="148"/>
      <c r="J566" s="152"/>
      <c r="K566" s="148"/>
      <c r="L566" s="152"/>
      <c r="M566" s="148"/>
      <c r="N566" s="148"/>
      <c r="O566" s="148"/>
      <c r="P566" s="152"/>
      <c r="Q566" s="148"/>
      <c r="R566" s="152"/>
      <c r="S566" s="148"/>
      <c r="T566" s="148"/>
    </row>
    <row r="567" spans="2:20" x14ac:dyDescent="0.3">
      <c r="B567" s="148"/>
      <c r="C567" s="148"/>
      <c r="D567" s="148"/>
      <c r="E567" s="148"/>
      <c r="F567" s="148"/>
      <c r="G567" s="148"/>
      <c r="H567" s="148"/>
      <c r="I567" s="148"/>
      <c r="J567" s="152"/>
      <c r="K567" s="148"/>
      <c r="L567" s="152"/>
      <c r="M567" s="148"/>
      <c r="N567" s="148"/>
      <c r="O567" s="148"/>
      <c r="P567" s="152"/>
      <c r="Q567" s="148"/>
      <c r="R567" s="152"/>
      <c r="S567" s="148"/>
      <c r="T567" s="148"/>
    </row>
    <row r="568" spans="2:20" x14ac:dyDescent="0.3">
      <c r="B568" s="148"/>
      <c r="C568" s="148"/>
      <c r="D568" s="148"/>
      <c r="E568" s="148"/>
      <c r="F568" s="148"/>
      <c r="G568" s="148"/>
      <c r="H568" s="148"/>
      <c r="I568" s="148"/>
      <c r="J568" s="152"/>
      <c r="K568" s="148"/>
      <c r="L568" s="152"/>
      <c r="M568" s="148"/>
      <c r="N568" s="148"/>
      <c r="O568" s="148"/>
      <c r="P568" s="152"/>
      <c r="Q568" s="148"/>
      <c r="R568" s="152"/>
      <c r="S568" s="148"/>
      <c r="T568" s="148"/>
    </row>
    <row r="569" spans="2:20" x14ac:dyDescent="0.3">
      <c r="B569" s="148"/>
      <c r="C569" s="148"/>
      <c r="D569" s="148"/>
      <c r="E569" s="148"/>
      <c r="F569" s="148"/>
      <c r="G569" s="148"/>
      <c r="H569" s="148"/>
      <c r="I569" s="148"/>
      <c r="J569" s="152"/>
      <c r="K569" s="148"/>
      <c r="L569" s="152"/>
      <c r="M569" s="148"/>
      <c r="N569" s="148"/>
      <c r="O569" s="148"/>
      <c r="P569" s="152"/>
      <c r="Q569" s="148"/>
      <c r="R569" s="152"/>
      <c r="S569" s="148"/>
      <c r="T569" s="148"/>
    </row>
    <row r="570" spans="2:20" x14ac:dyDescent="0.3">
      <c r="B570" s="148"/>
      <c r="C570" s="148"/>
      <c r="D570" s="148"/>
      <c r="E570" s="148"/>
      <c r="F570" s="148"/>
      <c r="G570" s="148"/>
      <c r="H570" s="148"/>
      <c r="I570" s="148"/>
      <c r="J570" s="152"/>
      <c r="K570" s="148"/>
      <c r="L570" s="152"/>
      <c r="M570" s="148"/>
      <c r="N570" s="148"/>
      <c r="O570" s="148"/>
      <c r="P570" s="152"/>
      <c r="Q570" s="148"/>
      <c r="R570" s="152"/>
      <c r="S570" s="148"/>
      <c r="T570" s="148"/>
    </row>
    <row r="571" spans="2:20" x14ac:dyDescent="0.3">
      <c r="B571" s="148"/>
      <c r="C571" s="148"/>
      <c r="D571" s="148"/>
      <c r="E571" s="148"/>
      <c r="F571" s="148"/>
      <c r="G571" s="148"/>
      <c r="H571" s="148"/>
      <c r="I571" s="148"/>
      <c r="J571" s="152"/>
      <c r="K571" s="148"/>
      <c r="L571" s="152"/>
      <c r="M571" s="148"/>
      <c r="N571" s="148"/>
      <c r="O571" s="148"/>
      <c r="P571" s="152"/>
      <c r="Q571" s="148"/>
      <c r="R571" s="152"/>
      <c r="S571" s="148"/>
      <c r="T571" s="148"/>
    </row>
    <row r="572" spans="2:20" x14ac:dyDescent="0.3">
      <c r="B572" s="148"/>
      <c r="C572" s="148"/>
      <c r="D572" s="148"/>
      <c r="E572" s="148"/>
      <c r="F572" s="148"/>
      <c r="G572" s="148"/>
      <c r="H572" s="148"/>
      <c r="I572" s="148"/>
      <c r="J572" s="152"/>
      <c r="K572" s="148"/>
      <c r="L572" s="152"/>
      <c r="M572" s="148"/>
      <c r="N572" s="148"/>
      <c r="O572" s="148"/>
      <c r="P572" s="152"/>
      <c r="Q572" s="148"/>
      <c r="R572" s="152"/>
      <c r="S572" s="148"/>
      <c r="T572" s="148"/>
    </row>
    <row r="573" spans="2:20" x14ac:dyDescent="0.3">
      <c r="B573" s="148"/>
      <c r="C573" s="148"/>
      <c r="D573" s="148"/>
      <c r="E573" s="148"/>
      <c r="F573" s="148"/>
      <c r="G573" s="148"/>
      <c r="H573" s="148"/>
      <c r="I573" s="148"/>
      <c r="J573" s="152"/>
      <c r="K573" s="148"/>
      <c r="L573" s="152"/>
      <c r="M573" s="148"/>
      <c r="N573" s="148"/>
      <c r="O573" s="148"/>
      <c r="P573" s="152"/>
      <c r="Q573" s="148"/>
      <c r="R573" s="152"/>
      <c r="S573" s="148"/>
      <c r="T573" s="148"/>
    </row>
    <row r="574" spans="2:20" x14ac:dyDescent="0.3">
      <c r="B574" s="148"/>
      <c r="C574" s="148"/>
      <c r="D574" s="148"/>
      <c r="E574" s="148"/>
      <c r="F574" s="148"/>
      <c r="G574" s="148"/>
      <c r="H574" s="148"/>
      <c r="I574" s="148"/>
      <c r="J574" s="152"/>
      <c r="K574" s="148"/>
      <c r="L574" s="152"/>
      <c r="M574" s="148"/>
      <c r="N574" s="148"/>
      <c r="O574" s="148"/>
      <c r="P574" s="152"/>
      <c r="Q574" s="148"/>
      <c r="R574" s="152"/>
      <c r="S574" s="148"/>
      <c r="T574" s="148"/>
    </row>
    <row r="575" spans="2:20" x14ac:dyDescent="0.3">
      <c r="B575" s="148"/>
      <c r="C575" s="148"/>
      <c r="D575" s="148"/>
      <c r="E575" s="148"/>
      <c r="F575" s="148"/>
      <c r="G575" s="148"/>
      <c r="H575" s="148"/>
      <c r="I575" s="148"/>
      <c r="J575" s="152"/>
      <c r="K575" s="148"/>
      <c r="L575" s="152"/>
      <c r="M575" s="148"/>
      <c r="N575" s="148"/>
      <c r="O575" s="148"/>
      <c r="P575" s="152"/>
      <c r="Q575" s="148"/>
      <c r="R575" s="152"/>
      <c r="S575" s="148"/>
      <c r="T575" s="148"/>
    </row>
    <row r="576" spans="2:20" x14ac:dyDescent="0.3">
      <c r="B576" s="148"/>
      <c r="C576" s="148"/>
      <c r="D576" s="148"/>
      <c r="E576" s="148"/>
      <c r="F576" s="148"/>
      <c r="G576" s="148"/>
      <c r="H576" s="148"/>
      <c r="I576" s="148"/>
      <c r="J576" s="152"/>
      <c r="K576" s="148"/>
      <c r="L576" s="152"/>
      <c r="M576" s="148"/>
      <c r="N576" s="148"/>
      <c r="O576" s="148"/>
      <c r="P576" s="152"/>
      <c r="Q576" s="148"/>
      <c r="R576" s="152"/>
      <c r="S576" s="148"/>
      <c r="T576" s="148"/>
    </row>
    <row r="577" spans="2:20" x14ac:dyDescent="0.3">
      <c r="B577" s="148"/>
      <c r="C577" s="148"/>
      <c r="D577" s="148"/>
      <c r="E577" s="148"/>
      <c r="F577" s="148"/>
      <c r="G577" s="148"/>
      <c r="H577" s="148"/>
      <c r="I577" s="148"/>
      <c r="J577" s="152"/>
      <c r="K577" s="148"/>
      <c r="L577" s="152"/>
      <c r="M577" s="148"/>
      <c r="N577" s="148"/>
      <c r="O577" s="148"/>
      <c r="P577" s="152"/>
      <c r="Q577" s="148"/>
      <c r="R577" s="152"/>
      <c r="S577" s="148"/>
      <c r="T577" s="148"/>
    </row>
    <row r="578" spans="2:20" x14ac:dyDescent="0.3">
      <c r="B578" s="148"/>
      <c r="C578" s="148"/>
      <c r="D578" s="148"/>
      <c r="E578" s="148"/>
      <c r="F578" s="148"/>
      <c r="G578" s="148"/>
      <c r="H578" s="148"/>
      <c r="I578" s="148"/>
      <c r="J578" s="152"/>
      <c r="K578" s="148"/>
      <c r="L578" s="152"/>
      <c r="M578" s="148"/>
      <c r="N578" s="148"/>
      <c r="O578" s="148"/>
      <c r="P578" s="152"/>
      <c r="Q578" s="148"/>
      <c r="R578" s="152"/>
      <c r="S578" s="148"/>
      <c r="T578" s="148"/>
    </row>
    <row r="579" spans="2:20" x14ac:dyDescent="0.3">
      <c r="B579" s="148"/>
      <c r="C579" s="148"/>
      <c r="D579" s="148"/>
      <c r="E579" s="148"/>
      <c r="F579" s="148"/>
      <c r="G579" s="148"/>
      <c r="H579" s="148"/>
      <c r="I579" s="148"/>
      <c r="J579" s="152"/>
      <c r="K579" s="148"/>
      <c r="L579" s="152"/>
      <c r="M579" s="148"/>
      <c r="N579" s="148"/>
      <c r="O579" s="148"/>
      <c r="P579" s="152"/>
      <c r="Q579" s="148"/>
      <c r="R579" s="152"/>
      <c r="S579" s="148"/>
      <c r="T579" s="148"/>
    </row>
    <row r="580" spans="2:20" x14ac:dyDescent="0.3">
      <c r="B580" s="148"/>
      <c r="C580" s="148"/>
      <c r="D580" s="148"/>
      <c r="E580" s="148"/>
      <c r="F580" s="148"/>
      <c r="G580" s="148"/>
      <c r="H580" s="148"/>
      <c r="I580" s="148"/>
      <c r="J580" s="152"/>
      <c r="K580" s="148"/>
      <c r="L580" s="152"/>
      <c r="M580" s="148"/>
      <c r="N580" s="148"/>
      <c r="O580" s="148"/>
      <c r="P580" s="152"/>
      <c r="Q580" s="148"/>
      <c r="R580" s="152"/>
      <c r="S580" s="148"/>
      <c r="T580" s="148"/>
    </row>
    <row r="581" spans="2:20" x14ac:dyDescent="0.3">
      <c r="B581" s="148"/>
      <c r="C581" s="148"/>
      <c r="D581" s="148"/>
      <c r="E581" s="148"/>
      <c r="F581" s="148"/>
      <c r="G581" s="148"/>
      <c r="H581" s="148"/>
      <c r="I581" s="148"/>
      <c r="J581" s="152"/>
      <c r="K581" s="148"/>
      <c r="L581" s="152"/>
      <c r="M581" s="148"/>
      <c r="N581" s="148"/>
      <c r="O581" s="148"/>
      <c r="P581" s="152"/>
      <c r="Q581" s="148"/>
      <c r="R581" s="152"/>
      <c r="S581" s="148"/>
      <c r="T581" s="148"/>
    </row>
    <row r="582" spans="2:20" x14ac:dyDescent="0.3">
      <c r="B582" s="148"/>
      <c r="C582" s="148"/>
      <c r="D582" s="148"/>
      <c r="E582" s="148"/>
      <c r="F582" s="148"/>
      <c r="G582" s="148"/>
      <c r="H582" s="148"/>
      <c r="I582" s="148"/>
      <c r="J582" s="152"/>
      <c r="K582" s="148"/>
      <c r="L582" s="152"/>
      <c r="M582" s="148"/>
      <c r="N582" s="148"/>
      <c r="O582" s="148"/>
      <c r="P582" s="152"/>
      <c r="Q582" s="148"/>
      <c r="R582" s="152"/>
      <c r="S582" s="148"/>
      <c r="T582" s="148"/>
    </row>
    <row r="583" spans="2:20" x14ac:dyDescent="0.3">
      <c r="B583" s="148"/>
      <c r="C583" s="148"/>
      <c r="D583" s="148"/>
      <c r="E583" s="148"/>
      <c r="F583" s="148"/>
      <c r="G583" s="148"/>
      <c r="H583" s="148"/>
      <c r="I583" s="148"/>
      <c r="J583" s="152"/>
      <c r="K583" s="148"/>
      <c r="L583" s="152"/>
      <c r="M583" s="148"/>
      <c r="N583" s="148"/>
      <c r="O583" s="148"/>
      <c r="P583" s="152"/>
      <c r="Q583" s="148"/>
      <c r="R583" s="152"/>
      <c r="S583" s="148"/>
      <c r="T583" s="148"/>
    </row>
    <row r="584" spans="2:20" x14ac:dyDescent="0.3">
      <c r="B584" s="148"/>
      <c r="C584" s="148"/>
      <c r="D584" s="148"/>
      <c r="E584" s="148"/>
      <c r="F584" s="148"/>
      <c r="G584" s="148"/>
      <c r="H584" s="148"/>
      <c r="I584" s="148"/>
      <c r="J584" s="152"/>
      <c r="K584" s="148"/>
      <c r="L584" s="152"/>
      <c r="M584" s="148"/>
      <c r="N584" s="148"/>
      <c r="O584" s="148"/>
      <c r="P584" s="152"/>
      <c r="Q584" s="148"/>
      <c r="R584" s="152"/>
      <c r="S584" s="148"/>
      <c r="T584" s="148"/>
    </row>
    <row r="585" spans="2:20" x14ac:dyDescent="0.3">
      <c r="B585" s="148"/>
      <c r="C585" s="148"/>
      <c r="D585" s="148"/>
      <c r="E585" s="148"/>
      <c r="F585" s="148"/>
      <c r="G585" s="148"/>
      <c r="H585" s="148"/>
      <c r="I585" s="148"/>
      <c r="J585" s="152"/>
      <c r="K585" s="148"/>
      <c r="L585" s="152"/>
      <c r="M585" s="148"/>
      <c r="N585" s="148"/>
      <c r="O585" s="148"/>
      <c r="P585" s="152"/>
      <c r="Q585" s="148"/>
      <c r="R585" s="152"/>
      <c r="S585" s="148"/>
      <c r="T585" s="148"/>
    </row>
    <row r="586" spans="2:20" x14ac:dyDescent="0.3">
      <c r="B586" s="148"/>
      <c r="C586" s="148"/>
      <c r="D586" s="148"/>
      <c r="E586" s="148"/>
      <c r="F586" s="148"/>
      <c r="G586" s="148"/>
      <c r="H586" s="148"/>
      <c r="I586" s="148"/>
      <c r="J586" s="152"/>
      <c r="K586" s="148"/>
      <c r="L586" s="152"/>
      <c r="M586" s="148"/>
      <c r="N586" s="148"/>
      <c r="O586" s="148"/>
      <c r="P586" s="152"/>
      <c r="Q586" s="148"/>
      <c r="R586" s="152"/>
      <c r="S586" s="148"/>
      <c r="T586" s="148"/>
    </row>
    <row r="587" spans="2:20" x14ac:dyDescent="0.3">
      <c r="B587" s="148"/>
      <c r="C587" s="148"/>
      <c r="D587" s="148"/>
      <c r="E587" s="148"/>
      <c r="F587" s="148"/>
      <c r="G587" s="148"/>
      <c r="H587" s="148"/>
      <c r="I587" s="148"/>
      <c r="J587" s="152"/>
      <c r="K587" s="148"/>
      <c r="L587" s="152"/>
      <c r="M587" s="148"/>
      <c r="N587" s="148"/>
      <c r="O587" s="148"/>
      <c r="P587" s="152"/>
      <c r="Q587" s="148"/>
      <c r="R587" s="152"/>
      <c r="S587" s="148"/>
      <c r="T587" s="148"/>
    </row>
    <row r="588" spans="2:20" x14ac:dyDescent="0.3">
      <c r="B588" s="148"/>
      <c r="C588" s="148"/>
      <c r="D588" s="148"/>
      <c r="E588" s="148"/>
      <c r="F588" s="148"/>
      <c r="G588" s="148"/>
      <c r="H588" s="148"/>
      <c r="I588" s="148"/>
      <c r="J588" s="152"/>
      <c r="K588" s="148"/>
      <c r="L588" s="152"/>
      <c r="M588" s="148"/>
      <c r="N588" s="148"/>
      <c r="O588" s="148"/>
      <c r="P588" s="152"/>
      <c r="Q588" s="148"/>
      <c r="R588" s="152"/>
      <c r="S588" s="148"/>
      <c r="T588" s="148"/>
    </row>
    <row r="589" spans="2:20" x14ac:dyDescent="0.3">
      <c r="B589" s="148"/>
      <c r="C589" s="148"/>
      <c r="D589" s="148"/>
      <c r="E589" s="148"/>
      <c r="F589" s="148"/>
      <c r="G589" s="148"/>
      <c r="H589" s="148"/>
      <c r="I589" s="148"/>
      <c r="J589" s="152"/>
      <c r="K589" s="148"/>
      <c r="L589" s="152"/>
      <c r="M589" s="148"/>
      <c r="N589" s="148"/>
      <c r="O589" s="148"/>
      <c r="P589" s="152"/>
      <c r="Q589" s="148"/>
      <c r="R589" s="152"/>
      <c r="S589" s="148"/>
      <c r="T589" s="148"/>
    </row>
    <row r="590" spans="2:20" x14ac:dyDescent="0.3">
      <c r="B590" s="148"/>
      <c r="C590" s="148"/>
      <c r="D590" s="148"/>
      <c r="E590" s="148"/>
      <c r="F590" s="148"/>
      <c r="G590" s="148"/>
      <c r="H590" s="148"/>
      <c r="I590" s="148"/>
      <c r="J590" s="152"/>
      <c r="K590" s="148"/>
      <c r="L590" s="152"/>
      <c r="M590" s="148"/>
      <c r="N590" s="148"/>
      <c r="O590" s="148"/>
      <c r="P590" s="152"/>
      <c r="Q590" s="148"/>
      <c r="R590" s="152"/>
      <c r="S590" s="148"/>
      <c r="T590" s="148"/>
    </row>
    <row r="591" spans="2:20" x14ac:dyDescent="0.3">
      <c r="B591" s="148"/>
      <c r="C591" s="148"/>
      <c r="D591" s="148"/>
      <c r="E591" s="148"/>
      <c r="F591" s="148"/>
      <c r="G591" s="148"/>
      <c r="H591" s="148"/>
      <c r="I591" s="148"/>
      <c r="J591" s="152"/>
      <c r="K591" s="148"/>
      <c r="L591" s="152"/>
      <c r="M591" s="148"/>
      <c r="N591" s="148"/>
      <c r="O591" s="148"/>
      <c r="P591" s="152"/>
      <c r="Q591" s="148"/>
      <c r="R591" s="152"/>
      <c r="S591" s="148"/>
      <c r="T591" s="148"/>
    </row>
    <row r="592" spans="2:20" x14ac:dyDescent="0.3">
      <c r="B592" s="148"/>
      <c r="C592" s="148"/>
      <c r="D592" s="148"/>
      <c r="E592" s="148"/>
      <c r="F592" s="148"/>
      <c r="G592" s="148"/>
      <c r="H592" s="148"/>
      <c r="I592" s="148"/>
      <c r="J592" s="152"/>
      <c r="K592" s="148"/>
      <c r="L592" s="152"/>
      <c r="M592" s="148"/>
      <c r="N592" s="148"/>
      <c r="O592" s="148"/>
      <c r="P592" s="152"/>
      <c r="Q592" s="148"/>
      <c r="R592" s="152"/>
      <c r="S592" s="148"/>
      <c r="T592" s="148"/>
    </row>
    <row r="593" spans="2:20" x14ac:dyDescent="0.3">
      <c r="B593" s="148"/>
      <c r="C593" s="148"/>
      <c r="D593" s="148"/>
      <c r="E593" s="148"/>
      <c r="F593" s="148"/>
      <c r="G593" s="148"/>
      <c r="H593" s="148"/>
      <c r="I593" s="148"/>
      <c r="J593" s="152"/>
      <c r="K593" s="148"/>
      <c r="L593" s="152"/>
      <c r="M593" s="148"/>
      <c r="N593" s="148"/>
      <c r="O593" s="148"/>
      <c r="P593" s="152"/>
      <c r="Q593" s="148"/>
      <c r="R593" s="152"/>
      <c r="S593" s="148"/>
      <c r="T593" s="148"/>
    </row>
    <row r="594" spans="2:20" x14ac:dyDescent="0.3">
      <c r="B594" s="148"/>
      <c r="C594" s="148"/>
      <c r="D594" s="148"/>
      <c r="E594" s="148"/>
      <c r="F594" s="148"/>
      <c r="G594" s="148"/>
      <c r="H594" s="148"/>
      <c r="I594" s="148"/>
      <c r="J594" s="152"/>
      <c r="K594" s="148"/>
      <c r="L594" s="152"/>
      <c r="M594" s="148"/>
      <c r="N594" s="148"/>
      <c r="O594" s="148"/>
      <c r="P594" s="152"/>
      <c r="Q594" s="148"/>
      <c r="R594" s="152"/>
      <c r="S594" s="148"/>
      <c r="T594" s="148"/>
    </row>
    <row r="595" spans="2:20" x14ac:dyDescent="0.3">
      <c r="B595" s="148"/>
      <c r="C595" s="148"/>
      <c r="D595" s="148"/>
      <c r="E595" s="148"/>
      <c r="F595" s="148"/>
      <c r="G595" s="148"/>
      <c r="H595" s="148"/>
      <c r="I595" s="148"/>
      <c r="J595" s="152"/>
      <c r="K595" s="148"/>
      <c r="L595" s="152"/>
      <c r="M595" s="148"/>
      <c r="N595" s="148"/>
      <c r="O595" s="148"/>
      <c r="P595" s="152"/>
      <c r="Q595" s="148"/>
      <c r="R595" s="152"/>
      <c r="S595" s="148"/>
      <c r="T595" s="148"/>
    </row>
    <row r="596" spans="2:20" x14ac:dyDescent="0.3">
      <c r="B596" s="148"/>
      <c r="C596" s="148"/>
      <c r="D596" s="148"/>
      <c r="E596" s="148"/>
      <c r="F596" s="148"/>
      <c r="G596" s="148"/>
      <c r="H596" s="148"/>
      <c r="I596" s="148"/>
      <c r="J596" s="152"/>
      <c r="K596" s="148"/>
      <c r="L596" s="152"/>
      <c r="M596" s="148"/>
      <c r="N596" s="148"/>
      <c r="O596" s="148"/>
      <c r="P596" s="152"/>
      <c r="Q596" s="148"/>
      <c r="R596" s="152"/>
      <c r="S596" s="148"/>
      <c r="T596" s="148"/>
    </row>
    <row r="597" spans="2:20" x14ac:dyDescent="0.3">
      <c r="B597" s="148"/>
      <c r="C597" s="148"/>
      <c r="D597" s="148"/>
      <c r="E597" s="148"/>
      <c r="F597" s="148"/>
      <c r="G597" s="148"/>
      <c r="H597" s="148"/>
      <c r="I597" s="148"/>
      <c r="J597" s="152"/>
      <c r="K597" s="148"/>
      <c r="L597" s="152"/>
      <c r="M597" s="148"/>
      <c r="N597" s="148"/>
      <c r="O597" s="148"/>
      <c r="P597" s="152"/>
      <c r="Q597" s="148"/>
      <c r="R597" s="152"/>
      <c r="S597" s="148"/>
      <c r="T597" s="148"/>
    </row>
    <row r="598" spans="2:20" x14ac:dyDescent="0.3">
      <c r="B598" s="148"/>
      <c r="C598" s="148"/>
      <c r="D598" s="148"/>
      <c r="E598" s="148"/>
      <c r="F598" s="148"/>
      <c r="G598" s="148"/>
      <c r="H598" s="148"/>
      <c r="I598" s="148"/>
      <c r="J598" s="152"/>
      <c r="K598" s="148"/>
      <c r="L598" s="152"/>
      <c r="M598" s="148"/>
      <c r="N598" s="148"/>
      <c r="O598" s="148"/>
      <c r="P598" s="152"/>
      <c r="Q598" s="148"/>
      <c r="R598" s="152"/>
      <c r="S598" s="148"/>
      <c r="T598" s="148"/>
    </row>
    <row r="599" spans="2:20" x14ac:dyDescent="0.3">
      <c r="B599" s="148"/>
      <c r="C599" s="148"/>
      <c r="D599" s="148"/>
      <c r="E599" s="148"/>
      <c r="F599" s="148"/>
      <c r="G599" s="148"/>
      <c r="H599" s="148"/>
      <c r="I599" s="148"/>
      <c r="J599" s="152"/>
      <c r="K599" s="148"/>
      <c r="L599" s="152"/>
      <c r="M599" s="148"/>
      <c r="N599" s="148"/>
      <c r="O599" s="148"/>
      <c r="P599" s="152"/>
      <c r="Q599" s="148"/>
      <c r="R599" s="152"/>
      <c r="S599" s="148"/>
      <c r="T599" s="148"/>
    </row>
    <row r="600" spans="2:20" x14ac:dyDescent="0.3">
      <c r="B600" s="148"/>
      <c r="C600" s="148"/>
      <c r="D600" s="148"/>
      <c r="E600" s="148"/>
      <c r="F600" s="148"/>
      <c r="G600" s="148"/>
      <c r="H600" s="148"/>
      <c r="I600" s="148"/>
      <c r="J600" s="152"/>
      <c r="K600" s="148"/>
      <c r="L600" s="152"/>
      <c r="M600" s="148"/>
      <c r="N600" s="148"/>
      <c r="O600" s="148"/>
      <c r="P600" s="152"/>
      <c r="Q600" s="148"/>
      <c r="R600" s="152"/>
      <c r="S600" s="148"/>
      <c r="T600" s="148"/>
    </row>
    <row r="601" spans="2:20" x14ac:dyDescent="0.3">
      <c r="B601" s="148"/>
      <c r="C601" s="148"/>
      <c r="D601" s="148"/>
      <c r="E601" s="148"/>
      <c r="F601" s="148"/>
      <c r="G601" s="148"/>
      <c r="H601" s="148"/>
      <c r="I601" s="148"/>
      <c r="J601" s="152"/>
      <c r="K601" s="148"/>
      <c r="L601" s="152"/>
      <c r="M601" s="148"/>
      <c r="N601" s="148"/>
      <c r="O601" s="148"/>
      <c r="P601" s="152"/>
      <c r="Q601" s="148"/>
      <c r="R601" s="152"/>
      <c r="S601" s="148"/>
      <c r="T601" s="148"/>
    </row>
    <row r="602" spans="2:20" x14ac:dyDescent="0.3">
      <c r="B602" s="148"/>
      <c r="C602" s="148"/>
      <c r="D602" s="148"/>
      <c r="E602" s="148"/>
      <c r="F602" s="148"/>
      <c r="G602" s="148"/>
      <c r="H602" s="148"/>
      <c r="I602" s="148"/>
      <c r="J602" s="152"/>
      <c r="K602" s="148"/>
      <c r="L602" s="152"/>
      <c r="M602" s="148"/>
      <c r="N602" s="148"/>
      <c r="O602" s="148"/>
      <c r="P602" s="152"/>
      <c r="Q602" s="148"/>
      <c r="R602" s="152"/>
      <c r="S602" s="148"/>
      <c r="T602" s="148"/>
    </row>
    <row r="603" spans="2:20" x14ac:dyDescent="0.3">
      <c r="B603" s="148"/>
      <c r="C603" s="148"/>
      <c r="D603" s="148"/>
      <c r="E603" s="148"/>
      <c r="F603" s="148"/>
      <c r="G603" s="148"/>
      <c r="H603" s="148"/>
      <c r="I603" s="148"/>
      <c r="J603" s="152"/>
      <c r="K603" s="148"/>
      <c r="L603" s="152"/>
      <c r="M603" s="148"/>
      <c r="N603" s="148"/>
      <c r="O603" s="148"/>
      <c r="P603" s="152"/>
      <c r="Q603" s="148"/>
      <c r="R603" s="152"/>
      <c r="S603" s="148"/>
      <c r="T603" s="148"/>
    </row>
    <row r="604" spans="2:20" x14ac:dyDescent="0.3">
      <c r="B604" s="148"/>
      <c r="C604" s="148"/>
      <c r="D604" s="148"/>
      <c r="E604" s="148"/>
      <c r="F604" s="148"/>
      <c r="G604" s="148"/>
      <c r="H604" s="148"/>
      <c r="I604" s="148"/>
      <c r="J604" s="152"/>
      <c r="K604" s="148"/>
      <c r="L604" s="152"/>
      <c r="M604" s="148"/>
      <c r="N604" s="148"/>
      <c r="O604" s="148"/>
      <c r="P604" s="152"/>
      <c r="Q604" s="148"/>
      <c r="R604" s="152"/>
      <c r="S604" s="148"/>
      <c r="T604" s="148"/>
    </row>
    <row r="605" spans="2:20" x14ac:dyDescent="0.3">
      <c r="B605" s="148"/>
      <c r="C605" s="148"/>
      <c r="D605" s="148"/>
      <c r="E605" s="148"/>
      <c r="F605" s="148"/>
      <c r="G605" s="148"/>
      <c r="H605" s="148"/>
      <c r="I605" s="148"/>
      <c r="J605" s="152"/>
      <c r="K605" s="148"/>
      <c r="L605" s="152"/>
      <c r="M605" s="148"/>
      <c r="N605" s="148"/>
      <c r="O605" s="148"/>
      <c r="P605" s="152"/>
      <c r="Q605" s="148"/>
      <c r="R605" s="152"/>
      <c r="S605" s="148"/>
      <c r="T605" s="148"/>
    </row>
    <row r="606" spans="2:20" x14ac:dyDescent="0.3">
      <c r="B606" s="148"/>
      <c r="C606" s="148"/>
      <c r="D606" s="148"/>
      <c r="E606" s="148"/>
      <c r="F606" s="148"/>
      <c r="G606" s="148"/>
      <c r="H606" s="148"/>
      <c r="I606" s="148"/>
      <c r="J606" s="152"/>
      <c r="K606" s="148"/>
      <c r="L606" s="152"/>
      <c r="M606" s="148"/>
      <c r="N606" s="148"/>
      <c r="O606" s="148"/>
      <c r="P606" s="152"/>
      <c r="Q606" s="148"/>
      <c r="R606" s="152"/>
      <c r="S606" s="148"/>
      <c r="T606" s="148"/>
    </row>
    <row r="607" spans="2:20" x14ac:dyDescent="0.3">
      <c r="B607" s="148"/>
      <c r="C607" s="148"/>
      <c r="D607" s="148"/>
      <c r="E607" s="148"/>
      <c r="F607" s="148"/>
      <c r="G607" s="148"/>
      <c r="H607" s="148"/>
      <c r="I607" s="148"/>
      <c r="J607" s="152"/>
      <c r="K607" s="148"/>
      <c r="L607" s="152"/>
      <c r="M607" s="148"/>
      <c r="N607" s="148"/>
      <c r="O607" s="148"/>
      <c r="P607" s="152"/>
      <c r="Q607" s="148"/>
      <c r="R607" s="152"/>
      <c r="S607" s="148"/>
      <c r="T607" s="148"/>
    </row>
    <row r="608" spans="2:20" x14ac:dyDescent="0.3">
      <c r="B608" s="148"/>
      <c r="C608" s="148"/>
      <c r="D608" s="148"/>
      <c r="E608" s="148"/>
      <c r="F608" s="148"/>
      <c r="G608" s="148"/>
      <c r="H608" s="148"/>
      <c r="I608" s="148"/>
      <c r="J608" s="152"/>
      <c r="K608" s="148"/>
      <c r="L608" s="152"/>
      <c r="M608" s="148"/>
      <c r="N608" s="148"/>
      <c r="O608" s="148"/>
      <c r="P608" s="152"/>
      <c r="Q608" s="148"/>
      <c r="R608" s="152"/>
      <c r="S608" s="148"/>
      <c r="T608" s="148"/>
    </row>
    <row r="609" spans="2:20" x14ac:dyDescent="0.3">
      <c r="B609" s="148"/>
      <c r="C609" s="148"/>
      <c r="D609" s="148"/>
      <c r="E609" s="148"/>
      <c r="F609" s="148"/>
      <c r="G609" s="148"/>
      <c r="H609" s="148"/>
      <c r="I609" s="148"/>
      <c r="J609" s="152"/>
      <c r="K609" s="148"/>
      <c r="L609" s="152"/>
      <c r="M609" s="148"/>
      <c r="N609" s="148"/>
      <c r="O609" s="148"/>
      <c r="P609" s="152"/>
      <c r="Q609" s="148"/>
      <c r="R609" s="152"/>
      <c r="S609" s="148"/>
      <c r="T609" s="148"/>
    </row>
    <row r="610" spans="2:20" x14ac:dyDescent="0.3">
      <c r="B610" s="148"/>
      <c r="C610" s="148"/>
      <c r="D610" s="148"/>
      <c r="E610" s="148"/>
      <c r="F610" s="148"/>
      <c r="G610" s="148"/>
      <c r="H610" s="148"/>
      <c r="I610" s="148"/>
      <c r="J610" s="152"/>
      <c r="K610" s="148"/>
      <c r="L610" s="152"/>
      <c r="M610" s="148"/>
      <c r="N610" s="148"/>
      <c r="O610" s="148"/>
      <c r="P610" s="152"/>
      <c r="Q610" s="148"/>
      <c r="R610" s="152"/>
      <c r="S610" s="148"/>
      <c r="T610" s="148"/>
    </row>
    <row r="611" spans="2:20" x14ac:dyDescent="0.3">
      <c r="B611" s="148"/>
      <c r="C611" s="148"/>
      <c r="D611" s="148"/>
      <c r="E611" s="148"/>
      <c r="F611" s="148"/>
      <c r="G611" s="148"/>
      <c r="H611" s="148"/>
      <c r="I611" s="148"/>
      <c r="J611" s="152"/>
      <c r="K611" s="148"/>
      <c r="L611" s="152"/>
      <c r="M611" s="148"/>
      <c r="N611" s="148"/>
      <c r="O611" s="148"/>
      <c r="P611" s="152"/>
      <c r="Q611" s="148"/>
      <c r="R611" s="152"/>
      <c r="S611" s="148"/>
      <c r="T611" s="148"/>
    </row>
    <row r="612" spans="2:20" x14ac:dyDescent="0.3">
      <c r="B612" s="148"/>
      <c r="C612" s="148"/>
      <c r="D612" s="148"/>
      <c r="E612" s="148"/>
      <c r="F612" s="148"/>
      <c r="G612" s="148"/>
      <c r="H612" s="148"/>
      <c r="I612" s="148"/>
      <c r="J612" s="152"/>
      <c r="K612" s="148"/>
      <c r="L612" s="152"/>
      <c r="M612" s="148"/>
      <c r="N612" s="148"/>
      <c r="O612" s="148"/>
      <c r="P612" s="152"/>
      <c r="Q612" s="148"/>
      <c r="R612" s="152"/>
      <c r="S612" s="148"/>
      <c r="T612" s="148"/>
    </row>
    <row r="613" spans="2:20" x14ac:dyDescent="0.3">
      <c r="B613" s="148"/>
      <c r="C613" s="148"/>
      <c r="D613" s="148"/>
      <c r="E613" s="148"/>
      <c r="F613" s="148"/>
      <c r="G613" s="148"/>
      <c r="H613" s="148"/>
      <c r="I613" s="148"/>
      <c r="J613" s="152"/>
      <c r="K613" s="148"/>
      <c r="L613" s="152"/>
      <c r="M613" s="148"/>
      <c r="N613" s="148"/>
      <c r="O613" s="148"/>
      <c r="P613" s="152"/>
      <c r="Q613" s="148"/>
      <c r="R613" s="152"/>
      <c r="S613" s="148"/>
      <c r="T613" s="148"/>
    </row>
    <row r="614" spans="2:20" x14ac:dyDescent="0.3">
      <c r="B614" s="148"/>
      <c r="C614" s="148"/>
      <c r="D614" s="148"/>
      <c r="E614" s="148"/>
      <c r="F614" s="148"/>
      <c r="G614" s="148"/>
      <c r="H614" s="148"/>
      <c r="I614" s="148"/>
      <c r="J614" s="152"/>
      <c r="K614" s="148"/>
      <c r="L614" s="152"/>
      <c r="M614" s="148"/>
      <c r="N614" s="148"/>
      <c r="O614" s="148"/>
      <c r="P614" s="152"/>
      <c r="Q614" s="148"/>
      <c r="R614" s="152"/>
      <c r="S614" s="148"/>
      <c r="T614" s="148"/>
    </row>
    <row r="615" spans="2:20" x14ac:dyDescent="0.3">
      <c r="B615" s="148"/>
      <c r="C615" s="148"/>
      <c r="D615" s="148"/>
      <c r="E615" s="148"/>
      <c r="F615" s="148"/>
      <c r="G615" s="148"/>
      <c r="H615" s="148"/>
      <c r="I615" s="148"/>
      <c r="J615" s="152"/>
      <c r="K615" s="148"/>
      <c r="L615" s="152"/>
      <c r="M615" s="148"/>
      <c r="N615" s="148"/>
      <c r="O615" s="148"/>
      <c r="P615" s="152"/>
      <c r="Q615" s="148"/>
      <c r="R615" s="152"/>
      <c r="S615" s="148"/>
      <c r="T615" s="148"/>
    </row>
    <row r="616" spans="2:20" x14ac:dyDescent="0.3">
      <c r="B616" s="148"/>
      <c r="C616" s="148"/>
      <c r="D616" s="148"/>
      <c r="E616" s="148"/>
      <c r="F616" s="148"/>
      <c r="G616" s="148"/>
      <c r="H616" s="148"/>
      <c r="I616" s="148"/>
      <c r="J616" s="152"/>
      <c r="K616" s="148"/>
      <c r="L616" s="152"/>
      <c r="M616" s="148"/>
      <c r="N616" s="148"/>
      <c r="O616" s="148"/>
      <c r="P616" s="152"/>
      <c r="Q616" s="148"/>
      <c r="R616" s="152"/>
      <c r="S616" s="148"/>
      <c r="T616" s="148"/>
    </row>
    <row r="617" spans="2:20" x14ac:dyDescent="0.3">
      <c r="B617" s="148"/>
      <c r="C617" s="148"/>
      <c r="D617" s="148"/>
      <c r="E617" s="148"/>
      <c r="F617" s="148"/>
      <c r="G617" s="148"/>
      <c r="H617" s="148"/>
      <c r="I617" s="148"/>
      <c r="J617" s="152"/>
      <c r="K617" s="148"/>
      <c r="L617" s="152"/>
      <c r="M617" s="148"/>
      <c r="N617" s="148"/>
      <c r="O617" s="148"/>
      <c r="P617" s="152"/>
      <c r="Q617" s="148"/>
      <c r="R617" s="152"/>
      <c r="S617" s="148"/>
      <c r="T617" s="148"/>
    </row>
    <row r="618" spans="2:20" x14ac:dyDescent="0.3">
      <c r="B618" s="148"/>
      <c r="C618" s="148"/>
      <c r="D618" s="148"/>
      <c r="E618" s="148"/>
      <c r="F618" s="148"/>
      <c r="G618" s="148"/>
      <c r="H618" s="148"/>
      <c r="I618" s="148"/>
      <c r="J618" s="152"/>
      <c r="K618" s="148"/>
      <c r="L618" s="152"/>
      <c r="M618" s="148"/>
      <c r="N618" s="148"/>
      <c r="O618" s="148"/>
      <c r="P618" s="152"/>
      <c r="Q618" s="148"/>
      <c r="R618" s="152"/>
      <c r="S618" s="148"/>
      <c r="T618" s="148"/>
    </row>
    <row r="619" spans="2:20" x14ac:dyDescent="0.3">
      <c r="B619" s="148"/>
      <c r="C619" s="148"/>
      <c r="D619" s="148"/>
      <c r="E619" s="148"/>
      <c r="F619" s="148"/>
      <c r="G619" s="148"/>
      <c r="H619" s="148"/>
      <c r="I619" s="148"/>
      <c r="J619" s="152"/>
      <c r="K619" s="148"/>
      <c r="L619" s="152"/>
      <c r="M619" s="148"/>
      <c r="N619" s="148"/>
      <c r="O619" s="148"/>
      <c r="P619" s="152"/>
      <c r="Q619" s="148"/>
      <c r="R619" s="152"/>
      <c r="S619" s="148"/>
      <c r="T619" s="148"/>
    </row>
    <row r="620" spans="2:20" x14ac:dyDescent="0.3">
      <c r="B620" s="148"/>
      <c r="C620" s="148"/>
      <c r="D620" s="148"/>
      <c r="E620" s="148"/>
      <c r="F620" s="148"/>
      <c r="G620" s="148"/>
      <c r="H620" s="148"/>
      <c r="I620" s="148"/>
      <c r="J620" s="152"/>
      <c r="K620" s="148"/>
      <c r="L620" s="152"/>
      <c r="M620" s="148"/>
      <c r="N620" s="148"/>
      <c r="O620" s="148"/>
      <c r="P620" s="152"/>
      <c r="Q620" s="148"/>
      <c r="R620" s="152"/>
      <c r="S620" s="148"/>
      <c r="T620" s="148"/>
    </row>
    <row r="621" spans="2:20" x14ac:dyDescent="0.3">
      <c r="B621" s="148"/>
      <c r="C621" s="148"/>
      <c r="D621" s="148"/>
      <c r="E621" s="148"/>
      <c r="F621" s="148"/>
      <c r="G621" s="148"/>
      <c r="H621" s="148"/>
      <c r="I621" s="148"/>
      <c r="J621" s="152"/>
      <c r="K621" s="148"/>
      <c r="L621" s="152"/>
      <c r="M621" s="148"/>
      <c r="N621" s="148"/>
      <c r="O621" s="148"/>
      <c r="P621" s="152"/>
      <c r="Q621" s="148"/>
      <c r="R621" s="152"/>
      <c r="S621" s="148"/>
      <c r="T621" s="148"/>
    </row>
    <row r="622" spans="2:20" x14ac:dyDescent="0.3">
      <c r="B622" s="148"/>
      <c r="C622" s="148"/>
      <c r="D622" s="148"/>
      <c r="E622" s="148"/>
      <c r="F622" s="148"/>
      <c r="G622" s="148"/>
      <c r="H622" s="148"/>
      <c r="I622" s="148"/>
      <c r="J622" s="152"/>
      <c r="K622" s="148"/>
      <c r="L622" s="152"/>
      <c r="M622" s="148"/>
      <c r="N622" s="148"/>
      <c r="O622" s="148"/>
      <c r="P622" s="152"/>
      <c r="Q622" s="148"/>
      <c r="R622" s="152"/>
      <c r="S622" s="148"/>
      <c r="T622" s="148"/>
    </row>
    <row r="623" spans="2:20" x14ac:dyDescent="0.3">
      <c r="B623" s="148"/>
      <c r="C623" s="148"/>
      <c r="D623" s="148"/>
      <c r="E623" s="148"/>
      <c r="F623" s="148"/>
      <c r="G623" s="148"/>
      <c r="H623" s="148"/>
      <c r="I623" s="148"/>
      <c r="J623" s="152"/>
      <c r="K623" s="148"/>
      <c r="L623" s="152"/>
      <c r="M623" s="148"/>
      <c r="N623" s="148"/>
      <c r="O623" s="148"/>
      <c r="P623" s="152"/>
      <c r="Q623" s="148"/>
      <c r="R623" s="152"/>
      <c r="S623" s="148"/>
      <c r="T623" s="148"/>
    </row>
    <row r="624" spans="2:20" x14ac:dyDescent="0.3">
      <c r="B624" s="148"/>
      <c r="C624" s="148"/>
      <c r="D624" s="148"/>
      <c r="E624" s="148"/>
      <c r="F624" s="148"/>
      <c r="G624" s="148"/>
      <c r="H624" s="148"/>
      <c r="I624" s="148"/>
      <c r="J624" s="152"/>
      <c r="K624" s="148"/>
      <c r="L624" s="152"/>
      <c r="M624" s="148"/>
      <c r="N624" s="148"/>
      <c r="O624" s="148"/>
      <c r="P624" s="152"/>
      <c r="Q624" s="148"/>
      <c r="R624" s="152"/>
      <c r="S624" s="148"/>
      <c r="T624" s="148"/>
    </row>
    <row r="625" spans="2:20" x14ac:dyDescent="0.3">
      <c r="B625" s="148"/>
      <c r="C625" s="148"/>
      <c r="D625" s="148"/>
      <c r="E625" s="148"/>
      <c r="F625" s="148"/>
      <c r="G625" s="148"/>
      <c r="H625" s="148"/>
      <c r="I625" s="148"/>
      <c r="J625" s="152"/>
      <c r="K625" s="148"/>
      <c r="L625" s="152"/>
      <c r="M625" s="148"/>
      <c r="N625" s="148"/>
      <c r="O625" s="148"/>
      <c r="P625" s="152"/>
      <c r="Q625" s="148"/>
      <c r="R625" s="152"/>
      <c r="S625" s="148"/>
      <c r="T625" s="148"/>
    </row>
    <row r="626" spans="2:20" x14ac:dyDescent="0.3">
      <c r="B626" s="148"/>
      <c r="C626" s="148"/>
      <c r="D626" s="148"/>
      <c r="E626" s="148"/>
      <c r="F626" s="148"/>
      <c r="G626" s="148"/>
      <c r="H626" s="148"/>
      <c r="I626" s="148"/>
      <c r="J626" s="152"/>
      <c r="K626" s="148"/>
      <c r="L626" s="152"/>
      <c r="M626" s="148"/>
      <c r="N626" s="148"/>
      <c r="O626" s="148"/>
      <c r="P626" s="152"/>
      <c r="Q626" s="148"/>
      <c r="R626" s="152"/>
      <c r="S626" s="148"/>
      <c r="T626" s="148"/>
    </row>
    <row r="627" spans="2:20" x14ac:dyDescent="0.3">
      <c r="B627" s="148"/>
      <c r="C627" s="148"/>
      <c r="D627" s="148"/>
      <c r="E627" s="148"/>
      <c r="F627" s="148"/>
      <c r="G627" s="148"/>
      <c r="H627" s="148"/>
      <c r="I627" s="148"/>
      <c r="J627" s="152"/>
      <c r="K627" s="148"/>
      <c r="L627" s="152"/>
      <c r="M627" s="148"/>
      <c r="N627" s="148"/>
      <c r="O627" s="148"/>
      <c r="P627" s="152"/>
      <c r="Q627" s="148"/>
      <c r="R627" s="152"/>
      <c r="S627" s="148"/>
      <c r="T627" s="148"/>
    </row>
    <row r="628" spans="2:20" x14ac:dyDescent="0.3">
      <c r="B628" s="148"/>
      <c r="C628" s="148"/>
      <c r="D628" s="148"/>
      <c r="E628" s="148"/>
      <c r="F628" s="148"/>
      <c r="G628" s="148"/>
      <c r="H628" s="148"/>
      <c r="I628" s="148"/>
      <c r="J628" s="152"/>
      <c r="K628" s="148"/>
      <c r="L628" s="152"/>
      <c r="M628" s="148"/>
      <c r="N628" s="148"/>
      <c r="O628" s="148"/>
      <c r="P628" s="152"/>
      <c r="Q628" s="148"/>
      <c r="R628" s="152"/>
      <c r="S628" s="148"/>
      <c r="T628" s="148"/>
    </row>
    <row r="629" spans="2:20" x14ac:dyDescent="0.3">
      <c r="B629" s="148"/>
      <c r="C629" s="148"/>
      <c r="D629" s="148"/>
      <c r="E629" s="148"/>
      <c r="F629" s="148"/>
      <c r="G629" s="148"/>
      <c r="H629" s="148"/>
      <c r="I629" s="148"/>
      <c r="J629" s="152"/>
      <c r="K629" s="148"/>
      <c r="L629" s="152"/>
      <c r="M629" s="148"/>
      <c r="N629" s="148"/>
      <c r="O629" s="148"/>
      <c r="P629" s="152"/>
      <c r="Q629" s="148"/>
      <c r="R629" s="152"/>
      <c r="S629" s="148"/>
      <c r="T629" s="148"/>
    </row>
    <row r="630" spans="2:20" x14ac:dyDescent="0.3">
      <c r="B630" s="148"/>
      <c r="C630" s="148"/>
      <c r="D630" s="148"/>
      <c r="E630" s="148"/>
      <c r="F630" s="148"/>
      <c r="G630" s="148"/>
      <c r="H630" s="148"/>
      <c r="I630" s="148"/>
      <c r="J630" s="152"/>
      <c r="K630" s="148"/>
      <c r="L630" s="152"/>
      <c r="M630" s="148"/>
      <c r="N630" s="148"/>
      <c r="O630" s="148"/>
      <c r="P630" s="152"/>
      <c r="Q630" s="148"/>
      <c r="R630" s="152"/>
      <c r="S630" s="148"/>
      <c r="T630" s="148"/>
    </row>
    <row r="631" spans="2:20" x14ac:dyDescent="0.3">
      <c r="B631" s="148"/>
      <c r="C631" s="148"/>
      <c r="D631" s="148"/>
      <c r="E631" s="148"/>
      <c r="F631" s="148"/>
      <c r="G631" s="148"/>
      <c r="H631" s="148"/>
      <c r="I631" s="148"/>
      <c r="J631" s="152"/>
      <c r="K631" s="148"/>
      <c r="L631" s="152"/>
      <c r="M631" s="148"/>
      <c r="N631" s="148"/>
      <c r="O631" s="148"/>
      <c r="P631" s="152"/>
      <c r="Q631" s="148"/>
      <c r="R631" s="152"/>
      <c r="S631" s="148"/>
      <c r="T631" s="148"/>
    </row>
    <row r="632" spans="2:20" x14ac:dyDescent="0.3">
      <c r="B632" s="148"/>
      <c r="C632" s="148"/>
      <c r="D632" s="148"/>
      <c r="E632" s="148"/>
      <c r="F632" s="148"/>
      <c r="G632" s="148"/>
      <c r="H632" s="148"/>
      <c r="I632" s="148"/>
      <c r="J632" s="152"/>
      <c r="K632" s="148"/>
      <c r="L632" s="152"/>
      <c r="M632" s="148"/>
      <c r="N632" s="148"/>
      <c r="O632" s="148"/>
      <c r="P632" s="152"/>
      <c r="Q632" s="148"/>
      <c r="R632" s="152"/>
      <c r="S632" s="148"/>
      <c r="T632" s="148"/>
    </row>
    <row r="633" spans="2:20" x14ac:dyDescent="0.3">
      <c r="B633" s="148"/>
      <c r="C633" s="148"/>
      <c r="D633" s="148"/>
      <c r="E633" s="148"/>
      <c r="F633" s="148"/>
      <c r="G633" s="148"/>
      <c r="H633" s="148"/>
      <c r="I633" s="148"/>
      <c r="J633" s="152"/>
      <c r="K633" s="148"/>
      <c r="L633" s="152"/>
      <c r="M633" s="148"/>
      <c r="N633" s="148"/>
      <c r="O633" s="148"/>
      <c r="P633" s="152"/>
      <c r="Q633" s="148"/>
      <c r="R633" s="152"/>
      <c r="S633" s="148"/>
      <c r="T633" s="148"/>
    </row>
    <row r="634" spans="2:20" x14ac:dyDescent="0.3">
      <c r="B634" s="148"/>
      <c r="C634" s="148"/>
      <c r="D634" s="148"/>
      <c r="E634" s="148"/>
      <c r="F634" s="148"/>
      <c r="G634" s="148"/>
      <c r="H634" s="148"/>
      <c r="I634" s="148"/>
      <c r="J634" s="152"/>
      <c r="K634" s="148"/>
      <c r="L634" s="152"/>
      <c r="M634" s="148"/>
      <c r="N634" s="148"/>
      <c r="O634" s="148"/>
      <c r="P634" s="152"/>
      <c r="Q634" s="148"/>
      <c r="R634" s="152"/>
      <c r="S634" s="148"/>
      <c r="T634" s="148"/>
    </row>
    <row r="635" spans="2:20" x14ac:dyDescent="0.3">
      <c r="B635" s="148"/>
      <c r="C635" s="148"/>
      <c r="D635" s="148"/>
      <c r="E635" s="148"/>
      <c r="F635" s="148"/>
      <c r="G635" s="148"/>
      <c r="H635" s="148"/>
      <c r="I635" s="148"/>
      <c r="J635" s="152"/>
      <c r="K635" s="148"/>
      <c r="L635" s="152"/>
      <c r="M635" s="148"/>
      <c r="N635" s="148"/>
      <c r="O635" s="148"/>
      <c r="P635" s="152"/>
      <c r="Q635" s="148"/>
      <c r="R635" s="152"/>
      <c r="S635" s="148"/>
      <c r="T635" s="148"/>
    </row>
    <row r="636" spans="2:20" x14ac:dyDescent="0.3">
      <c r="B636" s="148"/>
      <c r="C636" s="148"/>
      <c r="D636" s="148"/>
      <c r="E636" s="148"/>
      <c r="F636" s="148"/>
      <c r="G636" s="148"/>
      <c r="H636" s="148"/>
      <c r="I636" s="148"/>
      <c r="J636" s="152"/>
      <c r="K636" s="148"/>
      <c r="L636" s="152"/>
      <c r="M636" s="148"/>
      <c r="N636" s="148"/>
      <c r="O636" s="148"/>
      <c r="P636" s="152"/>
      <c r="Q636" s="148"/>
      <c r="R636" s="152"/>
      <c r="S636" s="148"/>
      <c r="T636" s="148"/>
    </row>
    <row r="637" spans="2:20" x14ac:dyDescent="0.3">
      <c r="B637" s="148"/>
      <c r="C637" s="148"/>
      <c r="D637" s="148"/>
      <c r="E637" s="148"/>
      <c r="F637" s="148"/>
      <c r="G637" s="148"/>
      <c r="H637" s="148"/>
      <c r="I637" s="148"/>
      <c r="J637" s="152"/>
      <c r="K637" s="148"/>
      <c r="L637" s="152"/>
      <c r="M637" s="148"/>
      <c r="N637" s="148"/>
      <c r="O637" s="148"/>
      <c r="P637" s="152"/>
      <c r="Q637" s="148"/>
      <c r="R637" s="152"/>
      <c r="S637" s="148"/>
      <c r="T637" s="148"/>
    </row>
    <row r="638" spans="2:20" x14ac:dyDescent="0.3">
      <c r="B638" s="148"/>
      <c r="C638" s="148"/>
      <c r="D638" s="148"/>
      <c r="E638" s="148"/>
      <c r="F638" s="148"/>
      <c r="G638" s="148"/>
      <c r="H638" s="148"/>
      <c r="I638" s="148"/>
      <c r="J638" s="152"/>
      <c r="K638" s="148"/>
      <c r="L638" s="152"/>
      <c r="M638" s="148"/>
      <c r="N638" s="148"/>
      <c r="O638" s="148"/>
      <c r="P638" s="152"/>
      <c r="Q638" s="148"/>
      <c r="R638" s="152"/>
      <c r="S638" s="148"/>
      <c r="T638" s="148"/>
    </row>
    <row r="639" spans="2:20" x14ac:dyDescent="0.3">
      <c r="B639" s="148"/>
      <c r="C639" s="148"/>
      <c r="D639" s="148"/>
      <c r="E639" s="148"/>
      <c r="F639" s="148"/>
      <c r="G639" s="148"/>
      <c r="H639" s="148"/>
      <c r="I639" s="148"/>
      <c r="J639" s="152"/>
      <c r="K639" s="148"/>
      <c r="L639" s="152"/>
      <c r="M639" s="148"/>
      <c r="N639" s="148"/>
      <c r="O639" s="148"/>
      <c r="P639" s="152"/>
      <c r="Q639" s="148"/>
      <c r="R639" s="152"/>
      <c r="S639" s="148"/>
      <c r="T639" s="148"/>
    </row>
    <row r="640" spans="2:20" x14ac:dyDescent="0.3">
      <c r="B640" s="148"/>
      <c r="C640" s="148"/>
      <c r="D640" s="148"/>
      <c r="E640" s="148"/>
      <c r="F640" s="148"/>
      <c r="G640" s="148"/>
      <c r="H640" s="148"/>
      <c r="I640" s="148"/>
      <c r="J640" s="152"/>
      <c r="K640" s="148"/>
      <c r="L640" s="152"/>
      <c r="M640" s="148"/>
      <c r="N640" s="148"/>
      <c r="O640" s="148"/>
      <c r="P640" s="152"/>
      <c r="Q640" s="148"/>
      <c r="R640" s="152"/>
      <c r="S640" s="148"/>
      <c r="T640" s="148"/>
    </row>
    <row r="641" spans="2:20" x14ac:dyDescent="0.3">
      <c r="B641" s="148"/>
      <c r="C641" s="148"/>
      <c r="D641" s="148"/>
      <c r="E641" s="148"/>
      <c r="F641" s="148"/>
      <c r="G641" s="148"/>
      <c r="H641" s="148"/>
      <c r="I641" s="148"/>
      <c r="J641" s="152"/>
      <c r="K641" s="148"/>
      <c r="L641" s="152"/>
      <c r="M641" s="148"/>
      <c r="N641" s="148"/>
      <c r="O641" s="148"/>
      <c r="P641" s="152"/>
      <c r="Q641" s="148"/>
      <c r="R641" s="152"/>
      <c r="S641" s="148"/>
      <c r="T641" s="148"/>
    </row>
    <row r="642" spans="2:20" x14ac:dyDescent="0.3">
      <c r="B642" s="148"/>
      <c r="C642" s="148"/>
      <c r="D642" s="148"/>
      <c r="E642" s="148"/>
      <c r="F642" s="148"/>
      <c r="G642" s="148"/>
      <c r="H642" s="148"/>
      <c r="I642" s="148"/>
      <c r="J642" s="152"/>
      <c r="K642" s="148"/>
      <c r="L642" s="152"/>
      <c r="M642" s="148"/>
      <c r="N642" s="148"/>
      <c r="O642" s="148"/>
      <c r="P642" s="152"/>
      <c r="Q642" s="148"/>
      <c r="R642" s="152"/>
      <c r="S642" s="148"/>
      <c r="T642" s="148"/>
    </row>
    <row r="643" spans="2:20" x14ac:dyDescent="0.3">
      <c r="B643" s="148"/>
      <c r="C643" s="148"/>
      <c r="D643" s="148"/>
      <c r="E643" s="148"/>
      <c r="F643" s="148"/>
      <c r="G643" s="148"/>
      <c r="H643" s="148"/>
      <c r="I643" s="148"/>
      <c r="J643" s="152"/>
      <c r="K643" s="148"/>
      <c r="L643" s="152"/>
      <c r="M643" s="148"/>
      <c r="N643" s="148"/>
      <c r="O643" s="148"/>
      <c r="P643" s="152"/>
      <c r="Q643" s="148"/>
      <c r="R643" s="152"/>
      <c r="S643" s="148"/>
      <c r="T643" s="148"/>
    </row>
    <row r="644" spans="2:20" x14ac:dyDescent="0.3">
      <c r="B644" s="148"/>
      <c r="C644" s="148"/>
      <c r="D644" s="148"/>
      <c r="E644" s="148"/>
      <c r="F644" s="148"/>
      <c r="G644" s="148"/>
      <c r="H644" s="148"/>
      <c r="I644" s="148"/>
      <c r="J644" s="152"/>
      <c r="K644" s="148"/>
      <c r="L644" s="152"/>
      <c r="M644" s="148"/>
      <c r="N644" s="148"/>
      <c r="O644" s="148"/>
      <c r="P644" s="152"/>
      <c r="Q644" s="148"/>
      <c r="R644" s="152"/>
      <c r="S644" s="148"/>
      <c r="T644" s="148"/>
    </row>
    <row r="645" spans="2:20" x14ac:dyDescent="0.3">
      <c r="B645" s="148"/>
      <c r="C645" s="148"/>
      <c r="D645" s="148"/>
      <c r="E645" s="148"/>
      <c r="F645" s="148"/>
      <c r="G645" s="148"/>
      <c r="H645" s="148"/>
      <c r="I645" s="148"/>
      <c r="J645" s="152"/>
      <c r="K645" s="148"/>
      <c r="L645" s="152"/>
      <c r="M645" s="148"/>
      <c r="N645" s="148"/>
      <c r="O645" s="148"/>
      <c r="P645" s="152"/>
      <c r="Q645" s="148"/>
      <c r="R645" s="152"/>
      <c r="S645" s="148"/>
      <c r="T645" s="148"/>
    </row>
    <row r="646" spans="2:20" x14ac:dyDescent="0.3">
      <c r="B646" s="148"/>
      <c r="C646" s="148"/>
      <c r="D646" s="148"/>
      <c r="E646" s="148"/>
      <c r="F646" s="148"/>
      <c r="G646" s="148"/>
      <c r="H646" s="148"/>
      <c r="I646" s="148"/>
      <c r="J646" s="152"/>
      <c r="K646" s="148"/>
      <c r="L646" s="152"/>
      <c r="M646" s="148"/>
      <c r="N646" s="148"/>
      <c r="O646" s="148"/>
      <c r="P646" s="152"/>
      <c r="Q646" s="148"/>
      <c r="R646" s="152"/>
      <c r="S646" s="148"/>
      <c r="T646" s="148"/>
    </row>
    <row r="647" spans="2:20" x14ac:dyDescent="0.3">
      <c r="B647" s="148"/>
      <c r="C647" s="148"/>
      <c r="D647" s="148"/>
      <c r="E647" s="148"/>
      <c r="F647" s="148"/>
      <c r="G647" s="148"/>
      <c r="H647" s="148"/>
      <c r="I647" s="148"/>
      <c r="J647" s="152"/>
      <c r="K647" s="148"/>
      <c r="L647" s="152"/>
      <c r="M647" s="148"/>
      <c r="N647" s="148"/>
      <c r="O647" s="148"/>
      <c r="P647" s="152"/>
      <c r="Q647" s="148"/>
      <c r="R647" s="152"/>
      <c r="S647" s="148"/>
      <c r="T647" s="148"/>
    </row>
    <row r="648" spans="2:20" x14ac:dyDescent="0.3">
      <c r="B648" s="148"/>
      <c r="C648" s="148"/>
      <c r="D648" s="148"/>
      <c r="E648" s="148"/>
      <c r="F648" s="148"/>
      <c r="G648" s="148"/>
      <c r="H648" s="148"/>
      <c r="I648" s="148"/>
      <c r="J648" s="152"/>
      <c r="K648" s="148"/>
      <c r="L648" s="152"/>
      <c r="M648" s="148"/>
      <c r="N648" s="148"/>
      <c r="O648" s="148"/>
      <c r="P648" s="152"/>
      <c r="Q648" s="148"/>
      <c r="R648" s="152"/>
      <c r="S648" s="148"/>
      <c r="T648" s="148"/>
    </row>
    <row r="649" spans="2:20" x14ac:dyDescent="0.3">
      <c r="B649" s="148"/>
      <c r="C649" s="148"/>
      <c r="D649" s="148"/>
      <c r="E649" s="148"/>
      <c r="F649" s="148"/>
      <c r="G649" s="148"/>
      <c r="H649" s="148"/>
      <c r="I649" s="148"/>
      <c r="J649" s="152"/>
      <c r="K649" s="148"/>
      <c r="L649" s="152"/>
      <c r="M649" s="148"/>
      <c r="N649" s="148"/>
      <c r="O649" s="148"/>
      <c r="P649" s="152"/>
      <c r="Q649" s="148"/>
      <c r="R649" s="152"/>
      <c r="S649" s="148"/>
      <c r="T649" s="148"/>
    </row>
    <row r="650" spans="2:20" x14ac:dyDescent="0.3">
      <c r="B650" s="148"/>
      <c r="C650" s="148"/>
      <c r="D650" s="148"/>
      <c r="E650" s="148"/>
      <c r="F650" s="148"/>
      <c r="G650" s="148"/>
      <c r="H650" s="148"/>
      <c r="I650" s="148"/>
      <c r="J650" s="152"/>
      <c r="K650" s="148"/>
      <c r="L650" s="152"/>
      <c r="M650" s="148"/>
      <c r="N650" s="148"/>
      <c r="O650" s="148"/>
      <c r="P650" s="152"/>
      <c r="Q650" s="148"/>
      <c r="R650" s="152"/>
      <c r="S650" s="148"/>
      <c r="T650" s="148"/>
    </row>
    <row r="651" spans="2:20" x14ac:dyDescent="0.3">
      <c r="B651" s="148"/>
      <c r="C651" s="148"/>
      <c r="D651" s="148"/>
      <c r="E651" s="148"/>
      <c r="F651" s="148"/>
      <c r="G651" s="148"/>
      <c r="H651" s="148"/>
      <c r="I651" s="148"/>
      <c r="J651" s="152"/>
      <c r="K651" s="148"/>
      <c r="L651" s="152"/>
      <c r="M651" s="148"/>
      <c r="N651" s="148"/>
      <c r="O651" s="148"/>
      <c r="P651" s="152"/>
      <c r="Q651" s="148"/>
      <c r="R651" s="152"/>
      <c r="S651" s="148"/>
      <c r="T651" s="148"/>
    </row>
    <row r="652" spans="2:20" x14ac:dyDescent="0.3">
      <c r="B652" s="148"/>
      <c r="C652" s="148"/>
      <c r="D652" s="148"/>
      <c r="E652" s="148"/>
      <c r="F652" s="148"/>
      <c r="G652" s="148"/>
      <c r="H652" s="148"/>
      <c r="I652" s="148"/>
      <c r="J652" s="152"/>
      <c r="K652" s="148"/>
      <c r="L652" s="152"/>
      <c r="M652" s="148"/>
      <c r="N652" s="148"/>
      <c r="O652" s="148"/>
      <c r="P652" s="152"/>
      <c r="Q652" s="148"/>
      <c r="R652" s="152"/>
      <c r="S652" s="148"/>
      <c r="T652" s="148"/>
    </row>
    <row r="653" spans="2:20" x14ac:dyDescent="0.3">
      <c r="B653" s="148"/>
      <c r="C653" s="148"/>
      <c r="D653" s="148"/>
      <c r="E653" s="148"/>
      <c r="F653" s="148"/>
      <c r="G653" s="148"/>
      <c r="H653" s="148"/>
      <c r="I653" s="148"/>
      <c r="J653" s="152"/>
      <c r="K653" s="148"/>
      <c r="L653" s="152"/>
      <c r="M653" s="148"/>
      <c r="N653" s="148"/>
      <c r="O653" s="148"/>
      <c r="P653" s="152"/>
      <c r="Q653" s="148"/>
      <c r="R653" s="152"/>
      <c r="S653" s="148"/>
      <c r="T653" s="148"/>
    </row>
    <row r="654" spans="2:20" x14ac:dyDescent="0.3">
      <c r="B654" s="148"/>
      <c r="C654" s="148"/>
      <c r="D654" s="148"/>
      <c r="E654" s="148"/>
      <c r="F654" s="148"/>
      <c r="G654" s="148"/>
      <c r="H654" s="148"/>
      <c r="I654" s="148"/>
      <c r="J654" s="152"/>
      <c r="K654" s="148"/>
      <c r="L654" s="152"/>
      <c r="M654" s="148"/>
      <c r="N654" s="148"/>
      <c r="O654" s="148"/>
      <c r="P654" s="152"/>
      <c r="Q654" s="148"/>
      <c r="R654" s="152"/>
      <c r="S654" s="148"/>
      <c r="T654" s="148"/>
    </row>
    <row r="655" spans="2:20" x14ac:dyDescent="0.3">
      <c r="B655" s="148"/>
      <c r="C655" s="148"/>
      <c r="D655" s="148"/>
      <c r="E655" s="148"/>
      <c r="F655" s="148"/>
      <c r="G655" s="148"/>
      <c r="H655" s="148"/>
      <c r="I655" s="148"/>
      <c r="J655" s="152"/>
      <c r="K655" s="148"/>
      <c r="L655" s="152"/>
      <c r="M655" s="148"/>
      <c r="N655" s="148"/>
      <c r="O655" s="148"/>
      <c r="P655" s="152"/>
      <c r="Q655" s="148"/>
      <c r="R655" s="152"/>
      <c r="S655" s="148"/>
      <c r="T655" s="148"/>
    </row>
    <row r="656" spans="2:20" x14ac:dyDescent="0.3">
      <c r="B656" s="148"/>
      <c r="C656" s="148"/>
      <c r="D656" s="148"/>
      <c r="E656" s="148"/>
      <c r="F656" s="148"/>
      <c r="G656" s="148"/>
      <c r="H656" s="148"/>
      <c r="I656" s="148"/>
      <c r="J656" s="152"/>
      <c r="K656" s="148"/>
      <c r="L656" s="152"/>
      <c r="M656" s="148"/>
      <c r="N656" s="148"/>
      <c r="O656" s="148"/>
      <c r="P656" s="152"/>
      <c r="Q656" s="148"/>
      <c r="R656" s="152"/>
      <c r="S656" s="148"/>
      <c r="T656" s="148"/>
    </row>
    <row r="657" spans="2:20" x14ac:dyDescent="0.3">
      <c r="B657" s="148"/>
      <c r="C657" s="148"/>
      <c r="D657" s="148"/>
      <c r="E657" s="148"/>
      <c r="F657" s="148"/>
      <c r="G657" s="148"/>
      <c r="H657" s="148"/>
      <c r="I657" s="148"/>
      <c r="J657" s="152"/>
      <c r="K657" s="148"/>
      <c r="L657" s="152"/>
      <c r="M657" s="148"/>
      <c r="N657" s="148"/>
      <c r="O657" s="148"/>
      <c r="P657" s="152"/>
      <c r="Q657" s="148"/>
      <c r="R657" s="152"/>
      <c r="S657" s="148"/>
      <c r="T657" s="148"/>
    </row>
    <row r="658" spans="2:20" x14ac:dyDescent="0.3">
      <c r="B658" s="148"/>
      <c r="C658" s="148"/>
      <c r="D658" s="148"/>
      <c r="E658" s="148"/>
      <c r="F658" s="148"/>
      <c r="G658" s="148"/>
      <c r="H658" s="148"/>
      <c r="I658" s="148"/>
      <c r="J658" s="152"/>
      <c r="K658" s="148"/>
      <c r="L658" s="152"/>
      <c r="M658" s="148"/>
      <c r="N658" s="148"/>
      <c r="O658" s="148"/>
      <c r="P658" s="152"/>
      <c r="Q658" s="148"/>
      <c r="R658" s="152"/>
      <c r="S658" s="148"/>
      <c r="T658" s="148"/>
    </row>
    <row r="659" spans="2:20" x14ac:dyDescent="0.3">
      <c r="B659" s="148"/>
      <c r="C659" s="148"/>
      <c r="D659" s="148"/>
      <c r="E659" s="148"/>
      <c r="F659" s="148"/>
      <c r="G659" s="148"/>
      <c r="H659" s="148"/>
      <c r="I659" s="148"/>
      <c r="J659" s="152"/>
      <c r="K659" s="148"/>
      <c r="L659" s="152"/>
      <c r="M659" s="148"/>
      <c r="N659" s="148"/>
      <c r="O659" s="148"/>
      <c r="P659" s="152"/>
      <c r="Q659" s="148"/>
      <c r="R659" s="152"/>
      <c r="S659" s="148"/>
      <c r="T659" s="148"/>
    </row>
    <row r="660" spans="2:20" x14ac:dyDescent="0.3">
      <c r="B660" s="148"/>
      <c r="C660" s="148"/>
      <c r="D660" s="148"/>
      <c r="E660" s="148"/>
      <c r="F660" s="148"/>
      <c r="G660" s="148"/>
      <c r="H660" s="148"/>
      <c r="I660" s="148"/>
      <c r="J660" s="152"/>
      <c r="K660" s="148"/>
      <c r="L660" s="152"/>
      <c r="M660" s="148"/>
      <c r="N660" s="148"/>
      <c r="O660" s="148"/>
      <c r="P660" s="152"/>
      <c r="Q660" s="148"/>
      <c r="R660" s="152"/>
      <c r="S660" s="148"/>
      <c r="T660" s="148"/>
    </row>
    <row r="661" spans="2:20" x14ac:dyDescent="0.3">
      <c r="B661" s="148"/>
      <c r="C661" s="148"/>
      <c r="D661" s="148"/>
      <c r="E661" s="148"/>
      <c r="F661" s="148"/>
      <c r="G661" s="148"/>
      <c r="H661" s="148"/>
      <c r="I661" s="148"/>
      <c r="J661" s="152"/>
      <c r="K661" s="148"/>
      <c r="L661" s="152"/>
      <c r="M661" s="148"/>
      <c r="N661" s="148"/>
      <c r="O661" s="148"/>
      <c r="P661" s="152"/>
      <c r="Q661" s="148"/>
      <c r="R661" s="152"/>
      <c r="S661" s="148"/>
      <c r="T661" s="148"/>
    </row>
    <row r="662" spans="2:20" x14ac:dyDescent="0.3">
      <c r="B662" s="148"/>
      <c r="C662" s="148"/>
      <c r="D662" s="148"/>
      <c r="E662" s="148"/>
      <c r="F662" s="148"/>
      <c r="G662" s="148"/>
      <c r="H662" s="148"/>
      <c r="I662" s="148"/>
      <c r="J662" s="152"/>
      <c r="K662" s="148"/>
      <c r="L662" s="152"/>
      <c r="M662" s="148"/>
      <c r="N662" s="148"/>
      <c r="O662" s="148"/>
      <c r="P662" s="152"/>
      <c r="Q662" s="148"/>
      <c r="R662" s="152"/>
      <c r="S662" s="148"/>
      <c r="T662" s="148"/>
    </row>
    <row r="663" spans="2:20" x14ac:dyDescent="0.3">
      <c r="B663" s="148"/>
      <c r="C663" s="148"/>
      <c r="D663" s="148"/>
      <c r="E663" s="148"/>
      <c r="F663" s="148"/>
      <c r="G663" s="148"/>
      <c r="H663" s="148"/>
      <c r="I663" s="148"/>
      <c r="J663" s="152"/>
      <c r="K663" s="148"/>
      <c r="L663" s="152"/>
      <c r="M663" s="148"/>
      <c r="N663" s="148"/>
      <c r="O663" s="148"/>
      <c r="P663" s="152"/>
      <c r="Q663" s="148"/>
      <c r="R663" s="152"/>
      <c r="S663" s="148"/>
      <c r="T663" s="148"/>
    </row>
    <row r="664" spans="2:20" x14ac:dyDescent="0.3">
      <c r="B664" s="148"/>
      <c r="C664" s="148"/>
      <c r="D664" s="148"/>
      <c r="E664" s="148"/>
      <c r="F664" s="148"/>
      <c r="G664" s="148"/>
      <c r="H664" s="148"/>
      <c r="I664" s="148"/>
      <c r="J664" s="152"/>
      <c r="K664" s="148"/>
      <c r="L664" s="152"/>
      <c r="M664" s="148"/>
      <c r="N664" s="148"/>
      <c r="O664" s="148"/>
      <c r="P664" s="152"/>
      <c r="Q664" s="148"/>
      <c r="R664" s="152"/>
      <c r="S664" s="148"/>
      <c r="T664" s="148"/>
    </row>
    <row r="665" spans="2:20" x14ac:dyDescent="0.3">
      <c r="B665" s="148"/>
      <c r="C665" s="148"/>
      <c r="D665" s="148"/>
      <c r="E665" s="148"/>
      <c r="F665" s="148"/>
      <c r="G665" s="148"/>
      <c r="H665" s="148"/>
      <c r="I665" s="148"/>
      <c r="J665" s="152"/>
      <c r="K665" s="148"/>
      <c r="L665" s="152"/>
      <c r="M665" s="148"/>
      <c r="N665" s="148"/>
      <c r="O665" s="148"/>
      <c r="P665" s="152"/>
      <c r="Q665" s="148"/>
      <c r="R665" s="152"/>
      <c r="S665" s="148"/>
      <c r="T665" s="148"/>
    </row>
    <row r="666" spans="2:20" x14ac:dyDescent="0.3">
      <c r="B666" s="148"/>
      <c r="C666" s="148"/>
      <c r="D666" s="148"/>
      <c r="E666" s="148"/>
      <c r="F666" s="148"/>
      <c r="G666" s="148"/>
      <c r="H666" s="148"/>
      <c r="I666" s="148"/>
      <c r="J666" s="152"/>
      <c r="K666" s="148"/>
      <c r="L666" s="152"/>
      <c r="M666" s="148"/>
      <c r="N666" s="148"/>
      <c r="O666" s="148"/>
      <c r="P666" s="152"/>
      <c r="Q666" s="148"/>
      <c r="R666" s="152"/>
      <c r="S666" s="148"/>
      <c r="T666" s="148"/>
    </row>
    <row r="667" spans="2:20" x14ac:dyDescent="0.3">
      <c r="B667" s="148"/>
      <c r="C667" s="148"/>
      <c r="D667" s="148"/>
      <c r="E667" s="148"/>
      <c r="F667" s="148"/>
      <c r="G667" s="148"/>
      <c r="H667" s="148"/>
      <c r="I667" s="148"/>
      <c r="J667" s="152"/>
      <c r="K667" s="148"/>
      <c r="L667" s="152"/>
      <c r="M667" s="148"/>
      <c r="N667" s="148"/>
      <c r="O667" s="148"/>
      <c r="P667" s="152"/>
      <c r="Q667" s="148"/>
      <c r="R667" s="152"/>
      <c r="S667" s="148"/>
      <c r="T667" s="148"/>
    </row>
    <row r="668" spans="2:20" x14ac:dyDescent="0.3">
      <c r="B668" s="148"/>
      <c r="C668" s="148"/>
      <c r="D668" s="148"/>
      <c r="E668" s="148"/>
      <c r="F668" s="148"/>
      <c r="G668" s="148"/>
      <c r="H668" s="148"/>
      <c r="I668" s="148"/>
      <c r="J668" s="152"/>
      <c r="K668" s="148"/>
      <c r="L668" s="152"/>
      <c r="M668" s="148"/>
      <c r="N668" s="148"/>
      <c r="O668" s="148"/>
      <c r="P668" s="152"/>
      <c r="Q668" s="148"/>
      <c r="R668" s="152"/>
      <c r="S668" s="148"/>
      <c r="T668" s="148"/>
    </row>
    <row r="669" spans="2:20" x14ac:dyDescent="0.3">
      <c r="B669" s="148"/>
      <c r="C669" s="148"/>
      <c r="D669" s="148"/>
      <c r="E669" s="148"/>
      <c r="F669" s="148"/>
      <c r="G669" s="148"/>
      <c r="H669" s="148"/>
      <c r="I669" s="148"/>
      <c r="J669" s="152"/>
      <c r="K669" s="148"/>
      <c r="L669" s="152"/>
      <c r="M669" s="148"/>
      <c r="N669" s="148"/>
      <c r="O669" s="148"/>
      <c r="P669" s="152"/>
      <c r="Q669" s="148"/>
      <c r="R669" s="152"/>
      <c r="S669" s="148"/>
      <c r="T669" s="148"/>
    </row>
    <row r="670" spans="2:20" x14ac:dyDescent="0.3">
      <c r="B670" s="148"/>
      <c r="C670" s="148"/>
      <c r="D670" s="148"/>
      <c r="E670" s="148"/>
      <c r="F670" s="148"/>
      <c r="G670" s="148"/>
      <c r="H670" s="148"/>
      <c r="I670" s="148"/>
      <c r="J670" s="152"/>
      <c r="K670" s="148"/>
      <c r="L670" s="152"/>
      <c r="M670" s="148"/>
      <c r="N670" s="148"/>
      <c r="O670" s="148"/>
      <c r="P670" s="152"/>
      <c r="Q670" s="148"/>
      <c r="R670" s="152"/>
      <c r="S670" s="148"/>
      <c r="T670" s="148"/>
    </row>
    <row r="671" spans="2:20" x14ac:dyDescent="0.3">
      <c r="B671" s="148"/>
      <c r="C671" s="148"/>
      <c r="D671" s="148"/>
      <c r="E671" s="148"/>
      <c r="F671" s="148"/>
      <c r="G671" s="148"/>
      <c r="H671" s="148"/>
      <c r="I671" s="148"/>
      <c r="J671" s="152"/>
      <c r="K671" s="148"/>
      <c r="L671" s="152"/>
      <c r="M671" s="148"/>
      <c r="N671" s="148"/>
      <c r="O671" s="148"/>
      <c r="P671" s="152"/>
      <c r="Q671" s="148"/>
      <c r="R671" s="152"/>
      <c r="S671" s="148"/>
      <c r="T671" s="148"/>
    </row>
    <row r="672" spans="2:20" x14ac:dyDescent="0.3">
      <c r="B672" s="148"/>
      <c r="C672" s="148"/>
      <c r="D672" s="148"/>
      <c r="E672" s="148"/>
      <c r="F672" s="148"/>
      <c r="G672" s="148"/>
      <c r="H672" s="148"/>
      <c r="I672" s="148"/>
      <c r="J672" s="152"/>
      <c r="K672" s="148"/>
      <c r="L672" s="152"/>
      <c r="M672" s="148"/>
      <c r="N672" s="148"/>
      <c r="O672" s="148"/>
      <c r="P672" s="152"/>
      <c r="Q672" s="148"/>
      <c r="R672" s="152"/>
      <c r="S672" s="148"/>
      <c r="T672" s="148"/>
    </row>
    <row r="673" spans="2:20" x14ac:dyDescent="0.3">
      <c r="B673" s="148"/>
      <c r="C673" s="148"/>
      <c r="D673" s="148"/>
      <c r="E673" s="148"/>
      <c r="F673" s="148"/>
      <c r="G673" s="148"/>
      <c r="H673" s="148"/>
      <c r="I673" s="148"/>
      <c r="J673" s="152"/>
      <c r="K673" s="148"/>
      <c r="L673" s="152"/>
      <c r="M673" s="148"/>
      <c r="N673" s="148"/>
      <c r="O673" s="148"/>
      <c r="P673" s="152"/>
      <c r="Q673" s="148"/>
      <c r="R673" s="152"/>
      <c r="S673" s="148"/>
      <c r="T673" s="148"/>
    </row>
    <row r="674" spans="2:20" x14ac:dyDescent="0.3">
      <c r="B674" s="148"/>
      <c r="C674" s="148"/>
      <c r="D674" s="148"/>
      <c r="E674" s="148"/>
      <c r="F674" s="148"/>
      <c r="G674" s="148"/>
      <c r="H674" s="148"/>
      <c r="I674" s="148"/>
      <c r="J674" s="152"/>
      <c r="K674" s="148"/>
      <c r="L674" s="152"/>
      <c r="M674" s="148"/>
      <c r="N674" s="148"/>
      <c r="O674" s="148"/>
      <c r="P674" s="152"/>
      <c r="Q674" s="148"/>
      <c r="R674" s="152"/>
      <c r="S674" s="148"/>
      <c r="T674" s="148"/>
    </row>
    <row r="675" spans="2:20" x14ac:dyDescent="0.3">
      <c r="B675" s="148"/>
      <c r="C675" s="148"/>
      <c r="D675" s="148"/>
      <c r="E675" s="148"/>
      <c r="F675" s="148"/>
      <c r="G675" s="148"/>
      <c r="H675" s="148"/>
      <c r="I675" s="148"/>
      <c r="J675" s="152"/>
      <c r="K675" s="148"/>
      <c r="L675" s="152"/>
      <c r="M675" s="148"/>
      <c r="N675" s="148"/>
      <c r="O675" s="148"/>
      <c r="P675" s="152"/>
      <c r="Q675" s="148"/>
      <c r="R675" s="152"/>
      <c r="S675" s="148"/>
      <c r="T675" s="148"/>
    </row>
    <row r="676" spans="2:20" x14ac:dyDescent="0.3">
      <c r="B676" s="148"/>
      <c r="C676" s="148"/>
      <c r="D676" s="148"/>
      <c r="E676" s="148"/>
      <c r="F676" s="148"/>
      <c r="G676" s="148"/>
      <c r="H676" s="148"/>
      <c r="I676" s="148"/>
      <c r="J676" s="152"/>
      <c r="K676" s="148"/>
      <c r="L676" s="152"/>
      <c r="M676" s="148"/>
      <c r="N676" s="148"/>
      <c r="O676" s="148"/>
      <c r="P676" s="152"/>
      <c r="Q676" s="148"/>
      <c r="R676" s="152"/>
      <c r="S676" s="148"/>
      <c r="T676" s="148"/>
    </row>
    <row r="677" spans="2:20" x14ac:dyDescent="0.3">
      <c r="B677" s="148"/>
      <c r="C677" s="148"/>
      <c r="D677" s="148"/>
      <c r="E677" s="148"/>
      <c r="F677" s="148"/>
      <c r="G677" s="148"/>
      <c r="H677" s="148"/>
      <c r="I677" s="148"/>
      <c r="J677" s="152"/>
      <c r="K677" s="148"/>
      <c r="L677" s="152"/>
      <c r="M677" s="148"/>
      <c r="N677" s="148"/>
      <c r="O677" s="148"/>
      <c r="P677" s="152"/>
      <c r="Q677" s="148"/>
      <c r="R677" s="152"/>
      <c r="S677" s="148"/>
      <c r="T677" s="148"/>
    </row>
    <row r="678" spans="2:20" x14ac:dyDescent="0.3">
      <c r="B678" s="148"/>
      <c r="C678" s="148"/>
      <c r="D678" s="148"/>
      <c r="E678" s="148"/>
      <c r="F678" s="148"/>
      <c r="G678" s="148"/>
      <c r="H678" s="148"/>
      <c r="I678" s="148"/>
      <c r="J678" s="152"/>
      <c r="K678" s="148"/>
      <c r="L678" s="152"/>
      <c r="M678" s="148"/>
      <c r="N678" s="148"/>
      <c r="O678" s="148"/>
      <c r="P678" s="152"/>
      <c r="Q678" s="148"/>
      <c r="R678" s="152"/>
      <c r="S678" s="148"/>
      <c r="T678" s="148"/>
    </row>
    <row r="679" spans="2:20" x14ac:dyDescent="0.3">
      <c r="B679" s="148"/>
      <c r="C679" s="148"/>
      <c r="D679" s="148"/>
      <c r="E679" s="148"/>
      <c r="F679" s="148"/>
      <c r="G679" s="148"/>
      <c r="H679" s="148"/>
      <c r="I679" s="148"/>
      <c r="J679" s="152"/>
      <c r="K679" s="148"/>
      <c r="L679" s="152"/>
      <c r="M679" s="148"/>
      <c r="N679" s="148"/>
      <c r="O679" s="148"/>
      <c r="P679" s="152"/>
      <c r="Q679" s="148"/>
      <c r="R679" s="152"/>
      <c r="S679" s="148"/>
      <c r="T679" s="148"/>
    </row>
    <row r="680" spans="2:20" x14ac:dyDescent="0.3">
      <c r="B680" s="148"/>
      <c r="C680" s="148"/>
      <c r="D680" s="148"/>
      <c r="E680" s="148"/>
      <c r="F680" s="148"/>
      <c r="G680" s="148"/>
      <c r="H680" s="148"/>
      <c r="I680" s="148"/>
      <c r="J680" s="152"/>
      <c r="K680" s="148"/>
      <c r="L680" s="152"/>
      <c r="M680" s="148"/>
      <c r="N680" s="148"/>
      <c r="O680" s="148"/>
      <c r="P680" s="152"/>
      <c r="Q680" s="148"/>
      <c r="R680" s="152"/>
      <c r="S680" s="148"/>
      <c r="T680" s="148"/>
    </row>
    <row r="681" spans="2:20" x14ac:dyDescent="0.3">
      <c r="B681" s="148"/>
      <c r="C681" s="148"/>
      <c r="D681" s="148"/>
      <c r="E681" s="148"/>
      <c r="F681" s="148"/>
      <c r="G681" s="148"/>
      <c r="H681" s="148"/>
      <c r="I681" s="148"/>
      <c r="J681" s="152"/>
      <c r="K681" s="148"/>
      <c r="L681" s="152"/>
      <c r="M681" s="148"/>
      <c r="N681" s="148"/>
      <c r="O681" s="148"/>
      <c r="P681" s="152"/>
      <c r="Q681" s="148"/>
      <c r="R681" s="152"/>
      <c r="S681" s="148"/>
      <c r="T681" s="148"/>
    </row>
    <row r="682" spans="2:20" x14ac:dyDescent="0.3">
      <c r="B682" s="148"/>
      <c r="C682" s="148"/>
      <c r="D682" s="148"/>
      <c r="E682" s="148"/>
      <c r="F682" s="148"/>
      <c r="G682" s="148"/>
      <c r="H682" s="148"/>
      <c r="I682" s="148"/>
      <c r="J682" s="152"/>
      <c r="K682" s="148"/>
      <c r="L682" s="152"/>
      <c r="M682" s="148"/>
      <c r="N682" s="148"/>
      <c r="O682" s="148"/>
      <c r="P682" s="152"/>
      <c r="Q682" s="148"/>
      <c r="R682" s="152"/>
      <c r="S682" s="148"/>
      <c r="T682" s="148"/>
    </row>
    <row r="683" spans="2:20" x14ac:dyDescent="0.3">
      <c r="B683" s="148"/>
      <c r="C683" s="148"/>
      <c r="D683" s="148"/>
      <c r="E683" s="148"/>
      <c r="F683" s="148"/>
      <c r="G683" s="148"/>
      <c r="H683" s="148"/>
      <c r="I683" s="148"/>
      <c r="J683" s="152"/>
      <c r="K683" s="148"/>
      <c r="L683" s="152"/>
      <c r="M683" s="148"/>
      <c r="N683" s="148"/>
      <c r="O683" s="148"/>
      <c r="P683" s="152"/>
      <c r="Q683" s="148"/>
      <c r="R683" s="152"/>
      <c r="S683" s="148"/>
      <c r="T683" s="148"/>
    </row>
    <row r="684" spans="2:20" x14ac:dyDescent="0.3">
      <c r="B684" s="148"/>
      <c r="C684" s="148"/>
      <c r="D684" s="148"/>
      <c r="E684" s="148"/>
      <c r="F684" s="148"/>
      <c r="G684" s="148"/>
      <c r="H684" s="148"/>
      <c r="I684" s="148"/>
      <c r="J684" s="152"/>
      <c r="K684" s="148"/>
      <c r="L684" s="152"/>
      <c r="M684" s="148"/>
      <c r="N684" s="148"/>
      <c r="O684" s="148"/>
      <c r="P684" s="152"/>
      <c r="Q684" s="148"/>
      <c r="R684" s="152"/>
      <c r="S684" s="148"/>
      <c r="T684" s="148"/>
    </row>
    <row r="685" spans="2:20" x14ac:dyDescent="0.3">
      <c r="B685" s="148"/>
      <c r="C685" s="148"/>
      <c r="D685" s="148"/>
      <c r="E685" s="148"/>
      <c r="F685" s="148"/>
      <c r="G685" s="148"/>
      <c r="H685" s="148"/>
      <c r="I685" s="148"/>
      <c r="J685" s="152"/>
      <c r="K685" s="148"/>
      <c r="L685" s="152"/>
      <c r="M685" s="148"/>
      <c r="N685" s="148"/>
      <c r="O685" s="148"/>
      <c r="P685" s="152"/>
      <c r="Q685" s="148"/>
      <c r="R685" s="152"/>
      <c r="S685" s="148"/>
      <c r="T685" s="148"/>
    </row>
    <row r="686" spans="2:20" x14ac:dyDescent="0.3">
      <c r="B686" s="148"/>
      <c r="C686" s="148"/>
      <c r="D686" s="148"/>
      <c r="E686" s="148"/>
      <c r="F686" s="148"/>
      <c r="G686" s="148"/>
      <c r="H686" s="148"/>
      <c r="I686" s="148"/>
      <c r="J686" s="152"/>
      <c r="K686" s="148"/>
      <c r="L686" s="152"/>
      <c r="M686" s="148"/>
      <c r="N686" s="148"/>
      <c r="O686" s="148"/>
      <c r="P686" s="152"/>
      <c r="Q686" s="148"/>
      <c r="R686" s="152"/>
      <c r="S686" s="148"/>
      <c r="T686" s="148"/>
    </row>
    <row r="687" spans="2:20" x14ac:dyDescent="0.3">
      <c r="B687" s="148"/>
      <c r="C687" s="148"/>
      <c r="D687" s="148"/>
      <c r="E687" s="148"/>
      <c r="F687" s="148"/>
      <c r="G687" s="148"/>
      <c r="H687" s="148"/>
      <c r="I687" s="148"/>
      <c r="J687" s="152"/>
      <c r="K687" s="148"/>
      <c r="L687" s="152"/>
      <c r="M687" s="148"/>
      <c r="N687" s="148"/>
      <c r="O687" s="148"/>
      <c r="P687" s="152"/>
      <c r="Q687" s="148"/>
      <c r="R687" s="152"/>
      <c r="S687" s="148"/>
      <c r="T687" s="148"/>
    </row>
    <row r="688" spans="2:20" x14ac:dyDescent="0.3">
      <c r="B688" s="148"/>
      <c r="C688" s="148"/>
      <c r="D688" s="148"/>
      <c r="E688" s="148"/>
      <c r="F688" s="148"/>
      <c r="G688" s="148"/>
      <c r="H688" s="148"/>
      <c r="I688" s="148"/>
      <c r="J688" s="152"/>
      <c r="K688" s="148"/>
      <c r="L688" s="152"/>
      <c r="M688" s="148"/>
      <c r="N688" s="148"/>
      <c r="O688" s="148"/>
      <c r="P688" s="152"/>
      <c r="Q688" s="148"/>
      <c r="R688" s="152"/>
      <c r="S688" s="148"/>
      <c r="T688" s="148"/>
    </row>
    <row r="689" spans="2:20" x14ac:dyDescent="0.3">
      <c r="B689" s="148"/>
      <c r="C689" s="148"/>
      <c r="D689" s="148"/>
      <c r="E689" s="148"/>
      <c r="F689" s="148"/>
      <c r="G689" s="148"/>
      <c r="H689" s="148"/>
      <c r="I689" s="148"/>
      <c r="J689" s="152"/>
      <c r="K689" s="148"/>
      <c r="L689" s="152"/>
      <c r="M689" s="148"/>
      <c r="N689" s="148"/>
      <c r="O689" s="148"/>
      <c r="P689" s="152"/>
      <c r="Q689" s="148"/>
      <c r="R689" s="152"/>
      <c r="S689" s="148"/>
      <c r="T689" s="148"/>
    </row>
    <row r="690" spans="2:20" x14ac:dyDescent="0.3">
      <c r="B690" s="148"/>
      <c r="C690" s="148"/>
      <c r="D690" s="148"/>
      <c r="E690" s="148"/>
      <c r="F690" s="148"/>
      <c r="G690" s="148"/>
      <c r="H690" s="148"/>
      <c r="I690" s="148"/>
      <c r="J690" s="152"/>
      <c r="K690" s="148"/>
      <c r="L690" s="152"/>
      <c r="M690" s="148"/>
      <c r="N690" s="148"/>
      <c r="O690" s="148"/>
      <c r="P690" s="152"/>
      <c r="Q690" s="148"/>
      <c r="R690" s="152"/>
      <c r="S690" s="148"/>
      <c r="T690" s="148"/>
    </row>
    <row r="691" spans="2:20" x14ac:dyDescent="0.3">
      <c r="B691" s="148"/>
      <c r="C691" s="148"/>
      <c r="D691" s="148"/>
      <c r="E691" s="148"/>
      <c r="F691" s="148"/>
      <c r="G691" s="148"/>
      <c r="H691" s="148"/>
      <c r="I691" s="148"/>
      <c r="J691" s="152"/>
      <c r="K691" s="148"/>
      <c r="L691" s="152"/>
      <c r="M691" s="148"/>
      <c r="N691" s="148"/>
      <c r="O691" s="148"/>
      <c r="P691" s="152"/>
      <c r="Q691" s="148"/>
      <c r="R691" s="152"/>
      <c r="S691" s="148"/>
      <c r="T691" s="148"/>
    </row>
    <row r="692" spans="2:20" x14ac:dyDescent="0.3">
      <c r="B692" s="148"/>
      <c r="C692" s="148"/>
      <c r="D692" s="148"/>
      <c r="E692" s="148"/>
      <c r="F692" s="148"/>
      <c r="G692" s="148"/>
      <c r="H692" s="148"/>
      <c r="I692" s="148"/>
      <c r="J692" s="152"/>
      <c r="K692" s="148"/>
      <c r="L692" s="152"/>
      <c r="M692" s="148"/>
      <c r="N692" s="148"/>
      <c r="O692" s="148"/>
      <c r="P692" s="152"/>
      <c r="Q692" s="148"/>
      <c r="R692" s="152"/>
      <c r="S692" s="148"/>
      <c r="T692" s="148"/>
    </row>
    <row r="693" spans="2:20" x14ac:dyDescent="0.3">
      <c r="B693" s="148"/>
      <c r="C693" s="148"/>
      <c r="D693" s="148"/>
      <c r="E693" s="148"/>
      <c r="F693" s="148"/>
      <c r="G693" s="148"/>
      <c r="H693" s="148"/>
      <c r="I693" s="148"/>
      <c r="J693" s="152"/>
      <c r="K693" s="148"/>
      <c r="L693" s="152"/>
      <c r="M693" s="148"/>
      <c r="N693" s="148"/>
      <c r="O693" s="148"/>
      <c r="P693" s="152"/>
      <c r="Q693" s="148"/>
      <c r="R693" s="152"/>
      <c r="S693" s="148"/>
      <c r="T693" s="148"/>
    </row>
    <row r="694" spans="2:20" x14ac:dyDescent="0.3">
      <c r="B694" s="148"/>
      <c r="C694" s="148"/>
      <c r="D694" s="148"/>
      <c r="E694" s="148"/>
      <c r="F694" s="148"/>
      <c r="G694" s="148"/>
      <c r="H694" s="148"/>
      <c r="I694" s="148"/>
      <c r="J694" s="152"/>
      <c r="K694" s="148"/>
      <c r="L694" s="152"/>
      <c r="M694" s="148"/>
      <c r="N694" s="148"/>
      <c r="O694" s="148"/>
      <c r="P694" s="152"/>
      <c r="Q694" s="148"/>
      <c r="R694" s="152"/>
      <c r="S694" s="148"/>
      <c r="T694" s="148"/>
    </row>
    <row r="695" spans="2:20" x14ac:dyDescent="0.3">
      <c r="B695" s="148"/>
      <c r="C695" s="148"/>
      <c r="D695" s="148"/>
      <c r="E695" s="148"/>
      <c r="F695" s="148"/>
      <c r="G695" s="148"/>
      <c r="H695" s="148"/>
      <c r="I695" s="148"/>
      <c r="J695" s="152"/>
      <c r="K695" s="148"/>
      <c r="L695" s="152"/>
      <c r="M695" s="148"/>
      <c r="N695" s="148"/>
      <c r="O695" s="148"/>
      <c r="P695" s="152"/>
      <c r="Q695" s="148"/>
      <c r="R695" s="152"/>
      <c r="S695" s="148"/>
      <c r="T695" s="148"/>
    </row>
    <row r="696" spans="2:20" x14ac:dyDescent="0.3">
      <c r="B696" s="148"/>
      <c r="C696" s="148"/>
      <c r="D696" s="148"/>
      <c r="E696" s="148"/>
      <c r="F696" s="148"/>
      <c r="G696" s="148"/>
      <c r="H696" s="148"/>
      <c r="I696" s="148"/>
      <c r="J696" s="152"/>
      <c r="K696" s="148"/>
      <c r="L696" s="152"/>
      <c r="M696" s="148"/>
      <c r="N696" s="148"/>
      <c r="O696" s="148"/>
      <c r="P696" s="152"/>
      <c r="Q696" s="148"/>
      <c r="R696" s="152"/>
      <c r="S696" s="148"/>
      <c r="T696" s="148"/>
    </row>
    <row r="697" spans="2:20" x14ac:dyDescent="0.3">
      <c r="B697" s="148"/>
      <c r="C697" s="148"/>
      <c r="D697" s="148"/>
      <c r="E697" s="148"/>
      <c r="F697" s="148"/>
      <c r="G697" s="148"/>
      <c r="H697" s="148"/>
      <c r="I697" s="148"/>
      <c r="J697" s="152"/>
      <c r="K697" s="148"/>
      <c r="L697" s="152"/>
      <c r="M697" s="148"/>
      <c r="N697" s="148"/>
      <c r="O697" s="148"/>
      <c r="P697" s="152"/>
      <c r="Q697" s="148"/>
      <c r="R697" s="152"/>
      <c r="S697" s="148"/>
      <c r="T697" s="148"/>
    </row>
    <row r="698" spans="2:20" x14ac:dyDescent="0.3">
      <c r="B698" s="148"/>
      <c r="C698" s="148"/>
      <c r="D698" s="148"/>
      <c r="E698" s="148"/>
      <c r="F698" s="148"/>
      <c r="G698" s="148"/>
      <c r="H698" s="148"/>
      <c r="I698" s="148"/>
      <c r="J698" s="152"/>
      <c r="K698" s="148"/>
      <c r="L698" s="152"/>
      <c r="M698" s="148"/>
      <c r="N698" s="148"/>
      <c r="O698" s="148"/>
      <c r="P698" s="152"/>
      <c r="Q698" s="148"/>
      <c r="R698" s="152"/>
      <c r="S698" s="148"/>
      <c r="T698" s="148"/>
    </row>
    <row r="699" spans="2:20" x14ac:dyDescent="0.3">
      <c r="B699" s="148"/>
      <c r="C699" s="148"/>
      <c r="D699" s="148"/>
      <c r="E699" s="148"/>
      <c r="F699" s="148"/>
      <c r="G699" s="148"/>
      <c r="H699" s="148"/>
      <c r="I699" s="148"/>
      <c r="J699" s="152"/>
      <c r="K699" s="148"/>
      <c r="L699" s="152"/>
      <c r="M699" s="148"/>
      <c r="N699" s="148"/>
      <c r="O699" s="148"/>
      <c r="P699" s="152"/>
      <c r="Q699" s="148"/>
      <c r="R699" s="152"/>
      <c r="S699" s="148"/>
      <c r="T699" s="148"/>
    </row>
    <row r="700" spans="2:20" x14ac:dyDescent="0.3">
      <c r="B700" s="148"/>
      <c r="C700" s="148"/>
      <c r="D700" s="148"/>
      <c r="E700" s="148"/>
      <c r="F700" s="148"/>
      <c r="G700" s="148"/>
      <c r="H700" s="148"/>
      <c r="I700" s="148"/>
      <c r="J700" s="152"/>
      <c r="K700" s="148"/>
      <c r="L700" s="152"/>
      <c r="M700" s="148"/>
      <c r="N700" s="148"/>
      <c r="O700" s="148"/>
      <c r="P700" s="152"/>
      <c r="Q700" s="148"/>
      <c r="R700" s="152"/>
      <c r="S700" s="148"/>
      <c r="T700" s="148"/>
    </row>
    <row r="701" spans="2:20" x14ac:dyDescent="0.3">
      <c r="B701" s="148"/>
      <c r="C701" s="148"/>
      <c r="D701" s="148"/>
      <c r="E701" s="148"/>
      <c r="F701" s="148"/>
      <c r="G701" s="148"/>
      <c r="H701" s="148"/>
      <c r="I701" s="148"/>
      <c r="J701" s="152"/>
      <c r="K701" s="148"/>
      <c r="L701" s="152"/>
      <c r="M701" s="148"/>
      <c r="N701" s="148"/>
      <c r="O701" s="148"/>
      <c r="P701" s="152"/>
      <c r="Q701" s="148"/>
      <c r="R701" s="152"/>
      <c r="S701" s="148"/>
      <c r="T701" s="148"/>
    </row>
    <row r="702" spans="2:20" x14ac:dyDescent="0.3">
      <c r="B702" s="148"/>
      <c r="C702" s="148"/>
      <c r="D702" s="148"/>
      <c r="E702" s="148"/>
      <c r="F702" s="148"/>
      <c r="G702" s="148"/>
      <c r="H702" s="148"/>
      <c r="I702" s="148"/>
      <c r="J702" s="152"/>
      <c r="K702" s="148"/>
      <c r="L702" s="152"/>
      <c r="M702" s="148"/>
      <c r="N702" s="148"/>
      <c r="O702" s="148"/>
      <c r="P702" s="152"/>
      <c r="Q702" s="148"/>
      <c r="R702" s="152"/>
      <c r="S702" s="148"/>
      <c r="T702" s="148"/>
    </row>
    <row r="703" spans="2:20" x14ac:dyDescent="0.3">
      <c r="B703" s="148"/>
      <c r="C703" s="148"/>
      <c r="D703" s="148"/>
      <c r="E703" s="148"/>
      <c r="F703" s="148"/>
      <c r="G703" s="148"/>
      <c r="H703" s="148"/>
      <c r="I703" s="148"/>
      <c r="J703" s="152"/>
      <c r="K703" s="148"/>
      <c r="L703" s="152"/>
      <c r="M703" s="148"/>
      <c r="N703" s="148"/>
      <c r="O703" s="148"/>
      <c r="P703" s="152"/>
      <c r="Q703" s="148"/>
      <c r="R703" s="152"/>
      <c r="S703" s="148"/>
      <c r="T703" s="148"/>
    </row>
    <row r="704" spans="2:20" x14ac:dyDescent="0.3">
      <c r="B704" s="148"/>
      <c r="C704" s="148"/>
      <c r="D704" s="148"/>
      <c r="E704" s="148"/>
      <c r="F704" s="148"/>
      <c r="G704" s="148"/>
      <c r="H704" s="148"/>
      <c r="I704" s="148"/>
      <c r="J704" s="152"/>
      <c r="K704" s="148"/>
      <c r="L704" s="152"/>
      <c r="M704" s="148"/>
      <c r="N704" s="148"/>
      <c r="O704" s="148"/>
      <c r="P704" s="152"/>
      <c r="Q704" s="148"/>
      <c r="R704" s="152"/>
      <c r="S704" s="148"/>
      <c r="T704" s="148"/>
    </row>
    <row r="705" spans="2:20" x14ac:dyDescent="0.3">
      <c r="B705" s="148"/>
      <c r="C705" s="148"/>
      <c r="D705" s="148"/>
      <c r="E705" s="148"/>
      <c r="F705" s="148"/>
      <c r="G705" s="148"/>
      <c r="H705" s="148"/>
      <c r="I705" s="148"/>
      <c r="J705" s="152"/>
      <c r="K705" s="148"/>
      <c r="L705" s="152"/>
      <c r="M705" s="148"/>
      <c r="N705" s="148"/>
      <c r="O705" s="148"/>
      <c r="P705" s="152"/>
      <c r="Q705" s="148"/>
      <c r="R705" s="152"/>
      <c r="S705" s="148"/>
      <c r="T705" s="148"/>
    </row>
    <row r="706" spans="2:20" x14ac:dyDescent="0.3">
      <c r="B706" s="148"/>
      <c r="C706" s="148"/>
      <c r="D706" s="148"/>
      <c r="E706" s="148"/>
      <c r="F706" s="148"/>
      <c r="G706" s="148"/>
      <c r="H706" s="148"/>
      <c r="I706" s="148"/>
      <c r="J706" s="152"/>
      <c r="K706" s="148"/>
      <c r="L706" s="152"/>
      <c r="M706" s="148"/>
      <c r="N706" s="148"/>
      <c r="O706" s="148"/>
      <c r="P706" s="152"/>
      <c r="Q706" s="148"/>
      <c r="R706" s="152"/>
      <c r="S706" s="148"/>
      <c r="T706" s="148"/>
    </row>
    <row r="707" spans="2:20" x14ac:dyDescent="0.3">
      <c r="B707" s="148"/>
      <c r="C707" s="148"/>
      <c r="D707" s="148"/>
      <c r="E707" s="148"/>
      <c r="F707" s="148"/>
      <c r="G707" s="148"/>
      <c r="H707" s="148"/>
      <c r="I707" s="148"/>
      <c r="J707" s="152"/>
      <c r="K707" s="148"/>
      <c r="L707" s="152"/>
      <c r="M707" s="148"/>
      <c r="N707" s="148"/>
      <c r="O707" s="148"/>
      <c r="P707" s="152"/>
      <c r="Q707" s="148"/>
      <c r="R707" s="152"/>
      <c r="S707" s="148"/>
      <c r="T707" s="148"/>
    </row>
    <row r="708" spans="2:20" x14ac:dyDescent="0.3">
      <c r="B708" s="148"/>
      <c r="C708" s="148"/>
      <c r="D708" s="148"/>
      <c r="E708" s="148"/>
      <c r="F708" s="148"/>
      <c r="G708" s="148"/>
      <c r="H708" s="148"/>
      <c r="I708" s="148"/>
      <c r="J708" s="152"/>
      <c r="K708" s="148"/>
      <c r="L708" s="152"/>
      <c r="M708" s="148"/>
      <c r="N708" s="148"/>
      <c r="O708" s="148"/>
      <c r="P708" s="152"/>
      <c r="Q708" s="148"/>
      <c r="R708" s="152"/>
      <c r="S708" s="148"/>
      <c r="T708" s="148"/>
    </row>
    <row r="709" spans="2:20" x14ac:dyDescent="0.3">
      <c r="B709" s="148"/>
      <c r="C709" s="148"/>
      <c r="D709" s="148"/>
      <c r="E709" s="148"/>
      <c r="F709" s="148"/>
      <c r="G709" s="148"/>
      <c r="H709" s="148"/>
      <c r="I709" s="148"/>
      <c r="J709" s="152"/>
      <c r="K709" s="148"/>
      <c r="L709" s="152"/>
      <c r="M709" s="148"/>
      <c r="N709" s="148"/>
      <c r="O709" s="148"/>
      <c r="P709" s="152"/>
      <c r="Q709" s="148"/>
      <c r="R709" s="152"/>
      <c r="S709" s="148"/>
      <c r="T709" s="148"/>
    </row>
    <row r="710" spans="2:20" x14ac:dyDescent="0.3">
      <c r="B710" s="148"/>
      <c r="C710" s="148"/>
      <c r="D710" s="148"/>
      <c r="E710" s="148"/>
      <c r="F710" s="148"/>
      <c r="G710" s="148"/>
      <c r="H710" s="148"/>
      <c r="I710" s="148"/>
      <c r="J710" s="152"/>
      <c r="K710" s="148"/>
      <c r="L710" s="152"/>
      <c r="M710" s="148"/>
      <c r="N710" s="148"/>
      <c r="O710" s="148"/>
      <c r="P710" s="152"/>
      <c r="Q710" s="148"/>
      <c r="R710" s="152"/>
      <c r="S710" s="148"/>
      <c r="T710" s="148"/>
    </row>
    <row r="711" spans="2:20" x14ac:dyDescent="0.3">
      <c r="B711" s="148"/>
      <c r="C711" s="148"/>
      <c r="D711" s="148"/>
      <c r="E711" s="148"/>
      <c r="F711" s="148"/>
      <c r="G711" s="148"/>
      <c r="H711" s="148"/>
      <c r="I711" s="148"/>
      <c r="J711" s="152"/>
      <c r="K711" s="148"/>
      <c r="L711" s="152"/>
      <c r="M711" s="148"/>
      <c r="N711" s="148"/>
      <c r="O711" s="148"/>
      <c r="P711" s="152"/>
      <c r="Q711" s="148"/>
      <c r="R711" s="152"/>
      <c r="S711" s="148"/>
      <c r="T711" s="148"/>
    </row>
    <row r="712" spans="2:20" x14ac:dyDescent="0.3">
      <c r="B712" s="148"/>
      <c r="C712" s="148"/>
      <c r="D712" s="148"/>
      <c r="E712" s="148"/>
      <c r="F712" s="148"/>
      <c r="G712" s="148"/>
      <c r="H712" s="148"/>
      <c r="I712" s="148"/>
      <c r="J712" s="152"/>
      <c r="K712" s="148"/>
      <c r="L712" s="152"/>
      <c r="M712" s="148"/>
      <c r="N712" s="148"/>
      <c r="O712" s="148"/>
      <c r="P712" s="152"/>
      <c r="Q712" s="148"/>
      <c r="R712" s="152"/>
      <c r="S712" s="148"/>
      <c r="T712" s="148"/>
    </row>
    <row r="713" spans="2:20" x14ac:dyDescent="0.3">
      <c r="B713" s="148"/>
      <c r="C713" s="148"/>
      <c r="D713" s="148"/>
      <c r="E713" s="148"/>
      <c r="F713" s="148"/>
      <c r="G713" s="148"/>
      <c r="H713" s="148"/>
      <c r="I713" s="148"/>
      <c r="J713" s="152"/>
      <c r="K713" s="148"/>
      <c r="L713" s="152"/>
      <c r="M713" s="148"/>
      <c r="N713" s="148"/>
      <c r="O713" s="148"/>
      <c r="P713" s="152"/>
      <c r="Q713" s="148"/>
      <c r="R713" s="152"/>
      <c r="S713" s="148"/>
      <c r="T713" s="148"/>
    </row>
    <row r="714" spans="2:20" x14ac:dyDescent="0.3">
      <c r="B714" s="148"/>
      <c r="C714" s="148"/>
      <c r="D714" s="148"/>
      <c r="E714" s="148"/>
      <c r="F714" s="148"/>
      <c r="G714" s="148"/>
      <c r="H714" s="148"/>
      <c r="I714" s="148"/>
      <c r="J714" s="152"/>
      <c r="K714" s="148"/>
      <c r="L714" s="152"/>
      <c r="M714" s="148"/>
      <c r="N714" s="148"/>
      <c r="O714" s="148"/>
      <c r="P714" s="152"/>
      <c r="Q714" s="148"/>
      <c r="R714" s="152"/>
      <c r="S714" s="148"/>
      <c r="T714" s="148"/>
    </row>
    <row r="715" spans="2:20" x14ac:dyDescent="0.3">
      <c r="B715" s="148"/>
      <c r="C715" s="148"/>
      <c r="D715" s="148"/>
      <c r="E715" s="148"/>
      <c r="F715" s="148"/>
      <c r="G715" s="148"/>
      <c r="H715" s="148"/>
      <c r="I715" s="148"/>
      <c r="J715" s="152"/>
      <c r="K715" s="148"/>
      <c r="L715" s="152"/>
      <c r="M715" s="148"/>
      <c r="N715" s="148"/>
      <c r="O715" s="148"/>
      <c r="P715" s="152"/>
      <c r="Q715" s="148"/>
      <c r="R715" s="152"/>
      <c r="S715" s="148"/>
      <c r="T715" s="148"/>
    </row>
    <row r="716" spans="2:20" x14ac:dyDescent="0.3">
      <c r="B716" s="148"/>
      <c r="C716" s="148"/>
      <c r="D716" s="148"/>
      <c r="E716" s="148"/>
      <c r="F716" s="148"/>
      <c r="G716" s="148"/>
      <c r="H716" s="148"/>
      <c r="I716" s="148"/>
      <c r="J716" s="152"/>
      <c r="K716" s="148"/>
      <c r="L716" s="152"/>
      <c r="M716" s="148"/>
      <c r="N716" s="148"/>
      <c r="O716" s="148"/>
      <c r="P716" s="152"/>
      <c r="Q716" s="148"/>
      <c r="R716" s="152"/>
      <c r="S716" s="148"/>
      <c r="T716" s="148"/>
    </row>
    <row r="717" spans="2:20" x14ac:dyDescent="0.3">
      <c r="B717" s="148"/>
      <c r="C717" s="148"/>
      <c r="D717" s="148"/>
      <c r="E717" s="148"/>
      <c r="F717" s="148"/>
      <c r="G717" s="148"/>
      <c r="H717" s="148"/>
      <c r="I717" s="148"/>
      <c r="J717" s="152"/>
      <c r="K717" s="148"/>
      <c r="L717" s="152"/>
      <c r="M717" s="148"/>
      <c r="N717" s="148"/>
      <c r="O717" s="148"/>
      <c r="P717" s="152"/>
      <c r="Q717" s="148"/>
      <c r="R717" s="152"/>
      <c r="S717" s="148"/>
      <c r="T717" s="148"/>
    </row>
    <row r="718" spans="2:20" x14ac:dyDescent="0.3">
      <c r="B718" s="148"/>
      <c r="C718" s="148"/>
      <c r="D718" s="148"/>
      <c r="E718" s="148"/>
      <c r="F718" s="148"/>
      <c r="G718" s="148"/>
      <c r="H718" s="148"/>
      <c r="I718" s="148"/>
      <c r="J718" s="152"/>
      <c r="K718" s="148"/>
      <c r="L718" s="152"/>
      <c r="M718" s="148"/>
      <c r="N718" s="148"/>
      <c r="O718" s="148"/>
      <c r="P718" s="152"/>
      <c r="Q718" s="148"/>
      <c r="R718" s="152"/>
      <c r="S718" s="148"/>
      <c r="T718" s="148"/>
    </row>
    <row r="719" spans="2:20" x14ac:dyDescent="0.3">
      <c r="B719" s="148"/>
      <c r="C719" s="148"/>
      <c r="D719" s="148"/>
      <c r="E719" s="148"/>
      <c r="F719" s="148"/>
      <c r="G719" s="148"/>
      <c r="H719" s="148"/>
      <c r="I719" s="148"/>
      <c r="J719" s="152"/>
      <c r="K719" s="148"/>
      <c r="L719" s="152"/>
      <c r="M719" s="148"/>
      <c r="N719" s="148"/>
      <c r="O719" s="148"/>
      <c r="P719" s="152"/>
      <c r="Q719" s="148"/>
      <c r="R719" s="152"/>
      <c r="S719" s="148"/>
      <c r="T719" s="148"/>
    </row>
    <row r="720" spans="2:20" x14ac:dyDescent="0.3">
      <c r="B720" s="148"/>
      <c r="C720" s="148"/>
      <c r="D720" s="148"/>
      <c r="E720" s="148"/>
      <c r="F720" s="148"/>
      <c r="G720" s="148"/>
      <c r="H720" s="148"/>
      <c r="I720" s="148"/>
      <c r="J720" s="152"/>
      <c r="K720" s="148"/>
      <c r="L720" s="152"/>
      <c r="M720" s="148"/>
      <c r="N720" s="148"/>
      <c r="O720" s="148"/>
      <c r="P720" s="152"/>
      <c r="Q720" s="148"/>
      <c r="R720" s="152"/>
      <c r="S720" s="148"/>
      <c r="T720" s="148"/>
    </row>
    <row r="721" spans="2:20" x14ac:dyDescent="0.3">
      <c r="B721" s="148"/>
      <c r="C721" s="148"/>
      <c r="D721" s="148"/>
      <c r="E721" s="148"/>
      <c r="F721" s="148"/>
      <c r="G721" s="148"/>
      <c r="H721" s="148"/>
      <c r="I721" s="148"/>
      <c r="J721" s="152"/>
      <c r="K721" s="148"/>
      <c r="L721" s="152"/>
      <c r="M721" s="148"/>
      <c r="N721" s="148"/>
      <c r="O721" s="148"/>
      <c r="P721" s="152"/>
      <c r="Q721" s="148"/>
      <c r="R721" s="152"/>
      <c r="S721" s="148"/>
      <c r="T721" s="148"/>
    </row>
    <row r="722" spans="2:20" x14ac:dyDescent="0.3">
      <c r="B722" s="148"/>
      <c r="C722" s="148"/>
      <c r="D722" s="148"/>
      <c r="E722" s="148"/>
      <c r="F722" s="148"/>
      <c r="G722" s="148"/>
      <c r="H722" s="148"/>
      <c r="I722" s="148"/>
      <c r="J722" s="152"/>
      <c r="K722" s="148"/>
      <c r="L722" s="152"/>
      <c r="M722" s="148"/>
      <c r="N722" s="148"/>
      <c r="O722" s="148"/>
      <c r="P722" s="152"/>
      <c r="Q722" s="148"/>
      <c r="R722" s="152"/>
      <c r="S722" s="148"/>
      <c r="T722" s="148"/>
    </row>
    <row r="723" spans="2:20" x14ac:dyDescent="0.3">
      <c r="B723" s="148"/>
      <c r="C723" s="148"/>
      <c r="D723" s="148"/>
      <c r="E723" s="148"/>
      <c r="F723" s="148"/>
      <c r="G723" s="148"/>
      <c r="H723" s="148"/>
      <c r="I723" s="148"/>
      <c r="J723" s="152"/>
      <c r="K723" s="148"/>
      <c r="L723" s="152"/>
      <c r="M723" s="148"/>
      <c r="N723" s="148"/>
      <c r="O723" s="148"/>
      <c r="P723" s="152"/>
      <c r="Q723" s="148"/>
      <c r="R723" s="152"/>
      <c r="S723" s="148"/>
      <c r="T723" s="148"/>
    </row>
    <row r="724" spans="2:20" x14ac:dyDescent="0.3">
      <c r="B724" s="148"/>
      <c r="C724" s="148"/>
      <c r="D724" s="148"/>
      <c r="E724" s="148"/>
      <c r="F724" s="148"/>
      <c r="G724" s="148"/>
      <c r="H724" s="148"/>
      <c r="I724" s="148"/>
      <c r="J724" s="152"/>
      <c r="K724" s="148"/>
      <c r="L724" s="152"/>
      <c r="M724" s="148"/>
      <c r="N724" s="148"/>
      <c r="O724" s="148"/>
      <c r="P724" s="152"/>
      <c r="Q724" s="148"/>
      <c r="R724" s="152"/>
      <c r="S724" s="148"/>
      <c r="T724" s="148"/>
    </row>
    <row r="725" spans="2:20" x14ac:dyDescent="0.3">
      <c r="B725" s="148"/>
      <c r="C725" s="148"/>
      <c r="D725" s="148"/>
      <c r="E725" s="148"/>
      <c r="F725" s="148"/>
      <c r="G725" s="148"/>
      <c r="H725" s="148"/>
      <c r="I725" s="148"/>
      <c r="J725" s="152"/>
      <c r="K725" s="148"/>
      <c r="L725" s="152"/>
      <c r="M725" s="148"/>
      <c r="N725" s="148"/>
      <c r="O725" s="148"/>
      <c r="P725" s="152"/>
      <c r="Q725" s="148"/>
      <c r="R725" s="152"/>
      <c r="S725" s="148"/>
      <c r="T725" s="148"/>
    </row>
    <row r="726" spans="2:20" x14ac:dyDescent="0.3">
      <c r="B726" s="148"/>
      <c r="C726" s="148"/>
      <c r="D726" s="148"/>
      <c r="E726" s="148"/>
      <c r="F726" s="148"/>
      <c r="G726" s="148"/>
      <c r="H726" s="148"/>
      <c r="I726" s="148"/>
      <c r="J726" s="152"/>
      <c r="K726" s="148"/>
      <c r="L726" s="152"/>
      <c r="M726" s="148"/>
      <c r="N726" s="148"/>
      <c r="O726" s="148"/>
      <c r="P726" s="152"/>
      <c r="Q726" s="148"/>
      <c r="R726" s="152"/>
      <c r="S726" s="148"/>
      <c r="T726" s="148"/>
    </row>
    <row r="727" spans="2:20" x14ac:dyDescent="0.3">
      <c r="B727" s="148"/>
      <c r="C727" s="148"/>
      <c r="D727" s="148"/>
      <c r="E727" s="148"/>
      <c r="F727" s="148"/>
      <c r="G727" s="148"/>
      <c r="H727" s="148"/>
      <c r="I727" s="148"/>
      <c r="J727" s="152"/>
      <c r="K727" s="148"/>
      <c r="L727" s="152"/>
      <c r="M727" s="148"/>
      <c r="N727" s="148"/>
      <c r="O727" s="148"/>
      <c r="P727" s="152"/>
      <c r="Q727" s="148"/>
      <c r="R727" s="152"/>
      <c r="S727" s="148"/>
      <c r="T727" s="148"/>
    </row>
    <row r="728" spans="2:20" x14ac:dyDescent="0.3">
      <c r="B728" s="148"/>
      <c r="C728" s="148"/>
      <c r="D728" s="148"/>
      <c r="E728" s="148"/>
      <c r="F728" s="148"/>
      <c r="G728" s="148"/>
      <c r="H728" s="148"/>
      <c r="I728" s="148"/>
      <c r="J728" s="152"/>
      <c r="K728" s="148"/>
      <c r="L728" s="152"/>
      <c r="M728" s="148"/>
      <c r="N728" s="148"/>
      <c r="O728" s="148"/>
      <c r="P728" s="152"/>
      <c r="Q728" s="148"/>
      <c r="R728" s="152"/>
      <c r="S728" s="148"/>
      <c r="T728" s="148"/>
    </row>
    <row r="729" spans="2:20" x14ac:dyDescent="0.3">
      <c r="B729" s="148"/>
      <c r="C729" s="148"/>
      <c r="D729" s="148"/>
      <c r="E729" s="148"/>
      <c r="F729" s="148"/>
      <c r="G729" s="148"/>
      <c r="H729" s="148"/>
      <c r="I729" s="148"/>
      <c r="J729" s="152"/>
      <c r="K729" s="148"/>
      <c r="L729" s="152"/>
      <c r="M729" s="148"/>
      <c r="N729" s="148"/>
      <c r="O729" s="148"/>
      <c r="P729" s="152"/>
      <c r="Q729" s="148"/>
      <c r="R729" s="152"/>
      <c r="S729" s="148"/>
      <c r="T729" s="148"/>
    </row>
    <row r="730" spans="2:20" x14ac:dyDescent="0.3">
      <c r="B730" s="148"/>
      <c r="C730" s="148"/>
      <c r="D730" s="148"/>
      <c r="E730" s="148"/>
      <c r="F730" s="148"/>
      <c r="G730" s="148"/>
      <c r="H730" s="148"/>
      <c r="I730" s="148"/>
      <c r="J730" s="152"/>
      <c r="K730" s="148"/>
      <c r="L730" s="152"/>
      <c r="M730" s="148"/>
      <c r="N730" s="148"/>
      <c r="O730" s="148"/>
      <c r="P730" s="152"/>
      <c r="Q730" s="148"/>
      <c r="R730" s="152"/>
      <c r="S730" s="148"/>
      <c r="T730" s="148"/>
    </row>
    <row r="731" spans="2:20" x14ac:dyDescent="0.3">
      <c r="B731" s="148"/>
      <c r="C731" s="148"/>
      <c r="D731" s="148"/>
      <c r="E731" s="148"/>
      <c r="F731" s="148"/>
      <c r="G731" s="148"/>
      <c r="H731" s="148"/>
      <c r="I731" s="148"/>
      <c r="J731" s="152"/>
      <c r="K731" s="148"/>
      <c r="L731" s="152"/>
      <c r="M731" s="148"/>
      <c r="N731" s="148"/>
      <c r="O731" s="148"/>
      <c r="P731" s="152"/>
      <c r="Q731" s="148"/>
      <c r="R731" s="152"/>
      <c r="S731" s="148"/>
      <c r="T731" s="148"/>
    </row>
    <row r="732" spans="2:20" x14ac:dyDescent="0.3">
      <c r="B732" s="148"/>
      <c r="C732" s="148"/>
      <c r="D732" s="148"/>
      <c r="E732" s="148"/>
      <c r="F732" s="148"/>
      <c r="G732" s="148"/>
      <c r="H732" s="148"/>
      <c r="I732" s="148"/>
      <c r="J732" s="152"/>
      <c r="K732" s="148"/>
      <c r="L732" s="152"/>
      <c r="M732" s="148"/>
      <c r="N732" s="148"/>
      <c r="O732" s="148"/>
      <c r="P732" s="152"/>
      <c r="Q732" s="148"/>
      <c r="R732" s="152"/>
      <c r="S732" s="148"/>
      <c r="T732" s="148"/>
    </row>
    <row r="733" spans="2:20" x14ac:dyDescent="0.3">
      <c r="B733" s="148"/>
      <c r="C733" s="148"/>
      <c r="D733" s="148"/>
      <c r="E733" s="148"/>
      <c r="F733" s="148"/>
      <c r="G733" s="148"/>
      <c r="H733" s="148"/>
      <c r="I733" s="148"/>
      <c r="J733" s="152"/>
      <c r="K733" s="148"/>
      <c r="L733" s="152"/>
      <c r="M733" s="148"/>
      <c r="N733" s="148"/>
      <c r="O733" s="148"/>
      <c r="P733" s="152"/>
      <c r="Q733" s="148"/>
      <c r="R733" s="152"/>
      <c r="S733" s="148"/>
      <c r="T733" s="148"/>
    </row>
    <row r="734" spans="2:20" x14ac:dyDescent="0.3">
      <c r="B734" s="148"/>
      <c r="C734" s="148"/>
      <c r="D734" s="148"/>
      <c r="E734" s="148"/>
      <c r="F734" s="148"/>
      <c r="G734" s="148"/>
      <c r="H734" s="148"/>
      <c r="I734" s="148"/>
      <c r="J734" s="152"/>
      <c r="K734" s="148"/>
      <c r="L734" s="152"/>
      <c r="M734" s="148"/>
      <c r="N734" s="148"/>
      <c r="O734" s="148"/>
      <c r="P734" s="152"/>
      <c r="Q734" s="148"/>
      <c r="R734" s="152"/>
      <c r="S734" s="148"/>
      <c r="T734" s="148"/>
    </row>
    <row r="735" spans="2:20" x14ac:dyDescent="0.3">
      <c r="B735" s="148"/>
      <c r="C735" s="148"/>
      <c r="D735" s="148"/>
      <c r="E735" s="148"/>
      <c r="F735" s="148"/>
      <c r="G735" s="148"/>
      <c r="H735" s="148"/>
      <c r="I735" s="148"/>
      <c r="J735" s="152"/>
      <c r="K735" s="148"/>
      <c r="L735" s="152"/>
      <c r="M735" s="148"/>
      <c r="N735" s="148"/>
      <c r="O735" s="148"/>
      <c r="P735" s="152"/>
      <c r="Q735" s="148"/>
      <c r="R735" s="152"/>
      <c r="S735" s="148"/>
      <c r="T735" s="148"/>
    </row>
    <row r="736" spans="2:20" x14ac:dyDescent="0.3">
      <c r="B736" s="148"/>
      <c r="C736" s="148"/>
      <c r="D736" s="148"/>
      <c r="E736" s="148"/>
      <c r="F736" s="148"/>
      <c r="G736" s="148"/>
      <c r="H736" s="148"/>
      <c r="I736" s="148"/>
      <c r="J736" s="152"/>
      <c r="K736" s="148"/>
      <c r="L736" s="152"/>
      <c r="M736" s="148"/>
      <c r="N736" s="148"/>
      <c r="O736" s="148"/>
      <c r="P736" s="152"/>
      <c r="Q736" s="148"/>
      <c r="R736" s="152"/>
      <c r="S736" s="148"/>
      <c r="T736" s="148"/>
    </row>
  </sheetData>
  <dataConsolidate/>
  <mergeCells count="15">
    <mergeCell ref="B2:T2"/>
    <mergeCell ref="B3:T3"/>
    <mergeCell ref="F5:G5"/>
    <mergeCell ref="R5:S5"/>
    <mergeCell ref="D5:E5"/>
    <mergeCell ref="H5:I5"/>
    <mergeCell ref="J5:K5"/>
    <mergeCell ref="N5:O5"/>
    <mergeCell ref="B49:C49"/>
    <mergeCell ref="T4:T6"/>
    <mergeCell ref="B4:B6"/>
    <mergeCell ref="C4:C6"/>
    <mergeCell ref="D4:S4"/>
    <mergeCell ref="L5:M5"/>
    <mergeCell ref="P5:Q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T510"/>
  <sheetViews>
    <sheetView topLeftCell="B1" zoomScale="80" zoomScaleNormal="80" workbookViewId="0">
      <selection activeCell="B4" sqref="B4:B6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99" style="143" customWidth="1"/>
    <col min="4" max="20" width="12.6640625" style="143" customWidth="1"/>
    <col min="21" max="72" width="11.44140625" style="148" customWidth="1"/>
    <col min="73" max="16384" width="9.109375" style="143"/>
  </cols>
  <sheetData>
    <row r="1" spans="2:21" s="148" customFormat="1" ht="15" thickBot="1" x14ac:dyDescent="0.35"/>
    <row r="2" spans="2:21" ht="21.9" customHeight="1" thickTop="1" thickBot="1" x14ac:dyDescent="0.35">
      <c r="B2" s="425" t="s">
        <v>577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97"/>
    </row>
    <row r="3" spans="2:21" ht="21.9" customHeight="1" thickTop="1" thickBot="1" x14ac:dyDescent="0.35">
      <c r="B3" s="428" t="s">
        <v>725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34"/>
    </row>
    <row r="4" spans="2:21" ht="21.9" customHeight="1" thickTop="1" x14ac:dyDescent="0.3">
      <c r="B4" s="415" t="s">
        <v>740</v>
      </c>
      <c r="C4" s="418" t="s">
        <v>578</v>
      </c>
      <c r="D4" s="443">
        <v>2014</v>
      </c>
      <c r="E4" s="588"/>
      <c r="F4" s="589">
        <v>2015</v>
      </c>
      <c r="G4" s="588"/>
      <c r="H4" s="589">
        <v>2016</v>
      </c>
      <c r="I4" s="588"/>
      <c r="J4" s="589">
        <v>2017</v>
      </c>
      <c r="K4" s="588"/>
      <c r="L4" s="460">
        <v>2018</v>
      </c>
      <c r="M4" s="460"/>
      <c r="N4" s="460">
        <v>2019</v>
      </c>
      <c r="O4" s="460"/>
      <c r="P4" s="460">
        <v>2020</v>
      </c>
      <c r="Q4" s="589"/>
      <c r="R4" s="460">
        <v>2021</v>
      </c>
      <c r="S4" s="578"/>
      <c r="T4" s="453" t="s">
        <v>718</v>
      </c>
    </row>
    <row r="5" spans="2:21" ht="21.9" customHeight="1" x14ac:dyDescent="0.3">
      <c r="B5" s="416"/>
      <c r="C5" s="419"/>
      <c r="D5" s="469"/>
      <c r="E5" s="651"/>
      <c r="F5" s="652"/>
      <c r="G5" s="651"/>
      <c r="H5" s="652"/>
      <c r="I5" s="651"/>
      <c r="J5" s="652"/>
      <c r="K5" s="651"/>
      <c r="L5" s="461"/>
      <c r="M5" s="461"/>
      <c r="N5" s="461"/>
      <c r="O5" s="461"/>
      <c r="P5" s="461"/>
      <c r="Q5" s="652"/>
      <c r="R5" s="461"/>
      <c r="S5" s="579"/>
      <c r="T5" s="454"/>
    </row>
    <row r="6" spans="2:21" ht="21.9" customHeight="1" thickBot="1" x14ac:dyDescent="0.35">
      <c r="B6" s="417"/>
      <c r="C6" s="419"/>
      <c r="D6" s="590" t="s">
        <v>439</v>
      </c>
      <c r="E6" s="591" t="s">
        <v>3</v>
      </c>
      <c r="F6" s="576" t="s">
        <v>439</v>
      </c>
      <c r="G6" s="591" t="s">
        <v>3</v>
      </c>
      <c r="H6" s="576" t="s">
        <v>439</v>
      </c>
      <c r="I6" s="591" t="s">
        <v>3</v>
      </c>
      <c r="J6" s="576" t="s">
        <v>439</v>
      </c>
      <c r="K6" s="592" t="s">
        <v>3</v>
      </c>
      <c r="L6" s="576" t="s">
        <v>439</v>
      </c>
      <c r="M6" s="585" t="s">
        <v>3</v>
      </c>
      <c r="N6" s="576" t="s">
        <v>439</v>
      </c>
      <c r="O6" s="585" t="s">
        <v>3</v>
      </c>
      <c r="P6" s="576" t="s">
        <v>439</v>
      </c>
      <c r="Q6" s="653" t="s">
        <v>3</v>
      </c>
      <c r="R6" s="576" t="s">
        <v>439</v>
      </c>
      <c r="S6" s="654" t="s">
        <v>3</v>
      </c>
      <c r="T6" s="455"/>
    </row>
    <row r="7" spans="2:21" ht="21.9" customHeight="1" thickTop="1" x14ac:dyDescent="0.3">
      <c r="B7" s="297" t="s">
        <v>132</v>
      </c>
      <c r="C7" s="319" t="s">
        <v>579</v>
      </c>
      <c r="D7" s="193">
        <v>901</v>
      </c>
      <c r="E7" s="361">
        <v>9.9043640760690332E-2</v>
      </c>
      <c r="F7" s="301">
        <v>846</v>
      </c>
      <c r="G7" s="361">
        <v>8.9146469968387779E-2</v>
      </c>
      <c r="H7" s="301">
        <v>880</v>
      </c>
      <c r="I7" s="361">
        <v>8.994276369582993E-2</v>
      </c>
      <c r="J7" s="301">
        <v>924</v>
      </c>
      <c r="K7" s="171">
        <v>8.693197854925204E-2</v>
      </c>
      <c r="L7" s="301">
        <v>1021</v>
      </c>
      <c r="M7" s="171">
        <v>9.6777251184834129E-2</v>
      </c>
      <c r="N7" s="301">
        <v>1077</v>
      </c>
      <c r="O7" s="171">
        <v>9.4044708347886835E-2</v>
      </c>
      <c r="P7" s="301">
        <v>583</v>
      </c>
      <c r="Q7" s="171">
        <v>8.2426127527216175E-2</v>
      </c>
      <c r="R7" s="301">
        <v>706</v>
      </c>
      <c r="S7" s="171">
        <v>8.6192162129166153E-2</v>
      </c>
      <c r="T7" s="176">
        <v>0.21097770154373929</v>
      </c>
      <c r="U7" s="161"/>
    </row>
    <row r="8" spans="2:21" ht="21.9" customHeight="1" x14ac:dyDescent="0.3">
      <c r="B8" s="297" t="s">
        <v>134</v>
      </c>
      <c r="C8" s="185" t="s">
        <v>580</v>
      </c>
      <c r="D8" s="193">
        <v>1721</v>
      </c>
      <c r="E8" s="361">
        <v>0.18918324722435967</v>
      </c>
      <c r="F8" s="301">
        <v>1906</v>
      </c>
      <c r="G8" s="361">
        <v>0.20084299262381455</v>
      </c>
      <c r="H8" s="301">
        <v>1782</v>
      </c>
      <c r="I8" s="361">
        <v>0.1821340964840556</v>
      </c>
      <c r="J8" s="301">
        <v>2017</v>
      </c>
      <c r="K8" s="171">
        <v>0.18976385360805345</v>
      </c>
      <c r="L8" s="301">
        <v>1855</v>
      </c>
      <c r="M8" s="171">
        <v>0.17582938388625594</v>
      </c>
      <c r="N8" s="301">
        <v>1898</v>
      </c>
      <c r="O8" s="171">
        <v>0.16573524275235765</v>
      </c>
      <c r="P8" s="301">
        <v>1174</v>
      </c>
      <c r="Q8" s="171">
        <v>0.16598331683868231</v>
      </c>
      <c r="R8" s="301">
        <v>1310</v>
      </c>
      <c r="S8" s="171">
        <v>0.15993163227933097</v>
      </c>
      <c r="T8" s="176">
        <v>0.11584327086882454</v>
      </c>
      <c r="U8" s="161"/>
    </row>
    <row r="9" spans="2:21" ht="21.9" customHeight="1" x14ac:dyDescent="0.3">
      <c r="B9" s="297" t="s">
        <v>136</v>
      </c>
      <c r="C9" s="185" t="s">
        <v>581</v>
      </c>
      <c r="D9" s="193">
        <v>256</v>
      </c>
      <c r="E9" s="361">
        <v>2.8141145432560185E-2</v>
      </c>
      <c r="F9" s="301">
        <v>290</v>
      </c>
      <c r="G9" s="361">
        <v>3.0558482613277135E-2</v>
      </c>
      <c r="H9" s="301">
        <v>256</v>
      </c>
      <c r="I9" s="361">
        <v>2.616516762060507E-2</v>
      </c>
      <c r="J9" s="301">
        <v>273</v>
      </c>
      <c r="K9" s="171">
        <v>2.5684448207733565E-2</v>
      </c>
      <c r="L9" s="301">
        <v>293</v>
      </c>
      <c r="M9" s="171">
        <v>2.7772511848341234E-2</v>
      </c>
      <c r="N9" s="301">
        <v>268</v>
      </c>
      <c r="O9" s="171">
        <v>2.3402025847013622E-2</v>
      </c>
      <c r="P9" s="301">
        <v>154</v>
      </c>
      <c r="Q9" s="171">
        <v>2.177293934681182E-2</v>
      </c>
      <c r="R9" s="301">
        <v>158</v>
      </c>
      <c r="S9" s="171">
        <v>1.928946404590404E-2</v>
      </c>
      <c r="T9" s="176">
        <v>2.5974025974025976E-2</v>
      </c>
      <c r="U9" s="161"/>
    </row>
    <row r="10" spans="2:21" ht="21.9" customHeight="1" x14ac:dyDescent="0.3">
      <c r="B10" s="297" t="s">
        <v>138</v>
      </c>
      <c r="C10" s="185" t="s">
        <v>582</v>
      </c>
      <c r="D10" s="193">
        <v>38</v>
      </c>
      <c r="E10" s="361">
        <v>4.1772012751456521E-3</v>
      </c>
      <c r="F10" s="301">
        <v>41</v>
      </c>
      <c r="G10" s="361">
        <v>4.3203371970495256E-3</v>
      </c>
      <c r="H10" s="301">
        <v>31</v>
      </c>
      <c r="I10" s="361">
        <v>3.1684382665576453E-3</v>
      </c>
      <c r="J10" s="301">
        <v>37</v>
      </c>
      <c r="K10" s="171">
        <v>3.4810424310847683E-3</v>
      </c>
      <c r="L10" s="301">
        <v>40</v>
      </c>
      <c r="M10" s="171">
        <v>3.7914691943127963E-3</v>
      </c>
      <c r="N10" s="301">
        <v>43</v>
      </c>
      <c r="O10" s="171">
        <v>3.7548026545581557E-3</v>
      </c>
      <c r="P10" s="301">
        <v>24</v>
      </c>
      <c r="Q10" s="171">
        <v>3.3931853527498939E-3</v>
      </c>
      <c r="R10" s="301">
        <v>21</v>
      </c>
      <c r="S10" s="171">
        <v>2.5637895250885116E-3</v>
      </c>
      <c r="T10" s="176">
        <v>-0.125</v>
      </c>
      <c r="U10" s="161"/>
    </row>
    <row r="11" spans="2:21" ht="21.9" customHeight="1" x14ac:dyDescent="0.3">
      <c r="B11" s="297" t="s">
        <v>140</v>
      </c>
      <c r="C11" s="185" t="s">
        <v>583</v>
      </c>
      <c r="D11" s="193">
        <v>12</v>
      </c>
      <c r="E11" s="361">
        <v>1.3191161921512586E-3</v>
      </c>
      <c r="F11" s="301">
        <v>5</v>
      </c>
      <c r="G11" s="361">
        <v>5.2687038988408848E-4</v>
      </c>
      <c r="H11" s="301">
        <v>17</v>
      </c>
      <c r="I11" s="361">
        <v>1.7375306623058054E-3</v>
      </c>
      <c r="J11" s="301">
        <v>10</v>
      </c>
      <c r="K11" s="171">
        <v>9.4082227867155893E-4</v>
      </c>
      <c r="L11" s="301">
        <v>8</v>
      </c>
      <c r="M11" s="171">
        <v>7.5829383886255922E-4</v>
      </c>
      <c r="N11" s="301">
        <v>7</v>
      </c>
      <c r="O11" s="171">
        <v>6.1124694376528117E-4</v>
      </c>
      <c r="P11" s="301">
        <v>14</v>
      </c>
      <c r="Q11" s="171">
        <v>1.9793581224374383E-3</v>
      </c>
      <c r="R11" s="301">
        <v>7</v>
      </c>
      <c r="S11" s="171">
        <v>8.5459650836283729E-4</v>
      </c>
      <c r="T11" s="176">
        <v>-0.5</v>
      </c>
      <c r="U11" s="161"/>
    </row>
    <row r="12" spans="2:21" ht="21.9" customHeight="1" x14ac:dyDescent="0.3">
      <c r="B12" s="297" t="s">
        <v>142</v>
      </c>
      <c r="C12" s="185" t="s">
        <v>584</v>
      </c>
      <c r="D12" s="193">
        <v>2</v>
      </c>
      <c r="E12" s="361">
        <v>2.1985269869187644E-4</v>
      </c>
      <c r="F12" s="301">
        <v>0</v>
      </c>
      <c r="G12" s="361">
        <v>0</v>
      </c>
      <c r="H12" s="301">
        <v>3</v>
      </c>
      <c r="I12" s="361">
        <v>3.0662305805396572E-4</v>
      </c>
      <c r="J12" s="301">
        <v>4</v>
      </c>
      <c r="K12" s="171">
        <v>3.7632891146862355E-4</v>
      </c>
      <c r="L12" s="301">
        <v>1</v>
      </c>
      <c r="M12" s="171">
        <v>9.4786729857819903E-5</v>
      </c>
      <c r="N12" s="301">
        <v>5</v>
      </c>
      <c r="O12" s="171">
        <v>4.366049598323437E-4</v>
      </c>
      <c r="P12" s="301">
        <v>2</v>
      </c>
      <c r="Q12" s="171">
        <v>2.8276544606249118E-4</v>
      </c>
      <c r="R12" s="301">
        <v>1</v>
      </c>
      <c r="S12" s="171">
        <v>1.2208521548040532E-4</v>
      </c>
      <c r="T12" s="176">
        <v>-0.5</v>
      </c>
      <c r="U12" s="161"/>
    </row>
    <row r="13" spans="2:21" ht="21.9" customHeight="1" x14ac:dyDescent="0.3">
      <c r="B13" s="297" t="s">
        <v>144</v>
      </c>
      <c r="C13" s="185" t="s">
        <v>585</v>
      </c>
      <c r="D13" s="193">
        <v>4</v>
      </c>
      <c r="E13" s="361">
        <v>4.3970539738375289E-4</v>
      </c>
      <c r="F13" s="301">
        <v>4</v>
      </c>
      <c r="G13" s="361">
        <v>4.2149631190727084E-4</v>
      </c>
      <c r="H13" s="301">
        <v>7</v>
      </c>
      <c r="I13" s="361">
        <v>7.1545380212591973E-4</v>
      </c>
      <c r="J13" s="301">
        <v>4</v>
      </c>
      <c r="K13" s="171">
        <v>3.7632891146862355E-4</v>
      </c>
      <c r="L13" s="301">
        <v>3</v>
      </c>
      <c r="M13" s="171">
        <v>2.8436018957345974E-4</v>
      </c>
      <c r="N13" s="301">
        <v>5</v>
      </c>
      <c r="O13" s="171">
        <v>4.366049598323437E-4</v>
      </c>
      <c r="P13" s="301">
        <v>2</v>
      </c>
      <c r="Q13" s="171">
        <v>2.8276544606249118E-4</v>
      </c>
      <c r="R13" s="301">
        <v>3</v>
      </c>
      <c r="S13" s="171">
        <v>3.66255646441216E-4</v>
      </c>
      <c r="T13" s="176">
        <v>0.5</v>
      </c>
      <c r="U13" s="161"/>
    </row>
    <row r="14" spans="2:21" ht="21.9" customHeight="1" x14ac:dyDescent="0.3">
      <c r="B14" s="297" t="s">
        <v>146</v>
      </c>
      <c r="C14" s="185" t="s">
        <v>586</v>
      </c>
      <c r="D14" s="193">
        <v>5</v>
      </c>
      <c r="E14" s="361">
        <v>5.4963174672969107E-4</v>
      </c>
      <c r="F14" s="301">
        <v>2</v>
      </c>
      <c r="G14" s="361">
        <v>2.1074815595363542E-4</v>
      </c>
      <c r="H14" s="301">
        <v>2</v>
      </c>
      <c r="I14" s="361">
        <v>2.0441537203597711E-4</v>
      </c>
      <c r="J14" s="301">
        <v>1</v>
      </c>
      <c r="K14" s="171">
        <v>9.4082227867155888E-5</v>
      </c>
      <c r="L14" s="301">
        <v>1</v>
      </c>
      <c r="M14" s="171">
        <v>9.4786729857819903E-5</v>
      </c>
      <c r="N14" s="301">
        <v>1</v>
      </c>
      <c r="O14" s="171">
        <v>8.7320991966468735E-5</v>
      </c>
      <c r="P14" s="301">
        <v>0</v>
      </c>
      <c r="Q14" s="171">
        <v>0</v>
      </c>
      <c r="R14" s="301">
        <v>0</v>
      </c>
      <c r="S14" s="171">
        <v>0</v>
      </c>
      <c r="T14" s="176" t="e">
        <v>#DIV/0!</v>
      </c>
      <c r="U14" s="161"/>
    </row>
    <row r="15" spans="2:21" ht="21.9" customHeight="1" x14ac:dyDescent="0.3">
      <c r="B15" s="297" t="s">
        <v>148</v>
      </c>
      <c r="C15" s="185" t="s">
        <v>587</v>
      </c>
      <c r="D15" s="193">
        <v>0</v>
      </c>
      <c r="E15" s="361">
        <v>0</v>
      </c>
      <c r="F15" s="301">
        <v>0</v>
      </c>
      <c r="G15" s="361">
        <v>0</v>
      </c>
      <c r="H15" s="301">
        <v>0</v>
      </c>
      <c r="I15" s="361">
        <v>0</v>
      </c>
      <c r="J15" s="301">
        <v>3</v>
      </c>
      <c r="K15" s="171">
        <v>2.8224668360146769E-4</v>
      </c>
      <c r="L15" s="301">
        <v>0</v>
      </c>
      <c r="M15" s="171">
        <v>0</v>
      </c>
      <c r="N15" s="301">
        <v>4</v>
      </c>
      <c r="O15" s="171">
        <v>3.4928396786587494E-4</v>
      </c>
      <c r="P15" s="301">
        <v>2</v>
      </c>
      <c r="Q15" s="171">
        <v>2.8276544606249118E-4</v>
      </c>
      <c r="R15" s="301">
        <v>1</v>
      </c>
      <c r="S15" s="171">
        <v>1.2208521548040532E-4</v>
      </c>
      <c r="T15" s="176">
        <v>-0.5</v>
      </c>
      <c r="U15" s="161"/>
    </row>
    <row r="16" spans="2:21" ht="21.9" customHeight="1" x14ac:dyDescent="0.3">
      <c r="B16" s="297" t="s">
        <v>150</v>
      </c>
      <c r="C16" s="185" t="s">
        <v>588</v>
      </c>
      <c r="D16" s="193">
        <v>3</v>
      </c>
      <c r="E16" s="361">
        <v>3.2977904803781465E-4</v>
      </c>
      <c r="F16" s="301">
        <v>6</v>
      </c>
      <c r="G16" s="361">
        <v>6.3224446786090617E-4</v>
      </c>
      <c r="H16" s="301">
        <v>1</v>
      </c>
      <c r="I16" s="361">
        <v>1.0220768601798856E-4</v>
      </c>
      <c r="J16" s="301">
        <v>2</v>
      </c>
      <c r="K16" s="171">
        <v>1.8816445573431178E-4</v>
      </c>
      <c r="L16" s="301">
        <v>6</v>
      </c>
      <c r="M16" s="171">
        <v>5.6872037914691947E-4</v>
      </c>
      <c r="N16" s="301">
        <v>6</v>
      </c>
      <c r="O16" s="171">
        <v>5.2392595179881246E-4</v>
      </c>
      <c r="P16" s="301">
        <v>4</v>
      </c>
      <c r="Q16" s="171">
        <v>5.6553089212498236E-4</v>
      </c>
      <c r="R16" s="301">
        <v>3</v>
      </c>
      <c r="S16" s="171">
        <v>3.66255646441216E-4</v>
      </c>
      <c r="T16" s="176">
        <v>-0.25</v>
      </c>
      <c r="U16" s="161"/>
    </row>
    <row r="17" spans="2:21" ht="21.9" customHeight="1" x14ac:dyDescent="0.3">
      <c r="B17" s="297" t="s">
        <v>152</v>
      </c>
      <c r="C17" s="185" t="s">
        <v>589</v>
      </c>
      <c r="D17" s="193">
        <v>2</v>
      </c>
      <c r="E17" s="361">
        <v>2.1985269869187644E-4</v>
      </c>
      <c r="F17" s="301">
        <v>2</v>
      </c>
      <c r="G17" s="361">
        <v>2.1074815595363542E-4</v>
      </c>
      <c r="H17" s="301">
        <v>0</v>
      </c>
      <c r="I17" s="361">
        <v>0</v>
      </c>
      <c r="J17" s="301">
        <v>3</v>
      </c>
      <c r="K17" s="171">
        <v>2.8224668360146769E-4</v>
      </c>
      <c r="L17" s="301">
        <v>5</v>
      </c>
      <c r="M17" s="171">
        <v>4.7393364928909954E-4</v>
      </c>
      <c r="N17" s="301">
        <v>3</v>
      </c>
      <c r="O17" s="171">
        <v>2.6196297589940623E-4</v>
      </c>
      <c r="P17" s="301">
        <v>3</v>
      </c>
      <c r="Q17" s="171">
        <v>4.2414816909373674E-4</v>
      </c>
      <c r="R17" s="301">
        <v>1</v>
      </c>
      <c r="S17" s="171">
        <v>1.2208521548040532E-4</v>
      </c>
      <c r="T17" s="176">
        <v>-0.66666666666666663</v>
      </c>
      <c r="U17" s="161"/>
    </row>
    <row r="18" spans="2:21" ht="21.9" customHeight="1" x14ac:dyDescent="0.3">
      <c r="B18" s="297" t="s">
        <v>154</v>
      </c>
      <c r="C18" s="185" t="s">
        <v>590</v>
      </c>
      <c r="D18" s="193">
        <v>43</v>
      </c>
      <c r="E18" s="361">
        <v>4.7268330218753433E-3</v>
      </c>
      <c r="F18" s="301">
        <v>32</v>
      </c>
      <c r="G18" s="361">
        <v>3.3719704952581667E-3</v>
      </c>
      <c r="H18" s="301">
        <v>33</v>
      </c>
      <c r="I18" s="361">
        <v>3.3728536385936227E-3</v>
      </c>
      <c r="J18" s="301">
        <v>27</v>
      </c>
      <c r="K18" s="171">
        <v>2.5402201524132089E-3</v>
      </c>
      <c r="L18" s="301">
        <v>17</v>
      </c>
      <c r="M18" s="171">
        <v>1.6113744075829384E-3</v>
      </c>
      <c r="N18" s="301">
        <v>26</v>
      </c>
      <c r="O18" s="171">
        <v>2.2703457911281873E-3</v>
      </c>
      <c r="P18" s="301">
        <v>21</v>
      </c>
      <c r="Q18" s="171">
        <v>2.969037183656157E-3</v>
      </c>
      <c r="R18" s="301">
        <v>18</v>
      </c>
      <c r="S18" s="171">
        <v>2.1975338786472958E-3</v>
      </c>
      <c r="T18" s="176">
        <v>-0.14285714285714285</v>
      </c>
      <c r="U18" s="161"/>
    </row>
    <row r="19" spans="2:21" ht="21.9" customHeight="1" x14ac:dyDescent="0.3">
      <c r="B19" s="297" t="s">
        <v>156</v>
      </c>
      <c r="C19" s="185" t="s">
        <v>591</v>
      </c>
      <c r="D19" s="193">
        <v>4841</v>
      </c>
      <c r="E19" s="361">
        <v>0.5321534571836869</v>
      </c>
      <c r="F19" s="301">
        <v>5039</v>
      </c>
      <c r="G19" s="361">
        <v>0.53097997892518445</v>
      </c>
      <c r="H19" s="301">
        <v>5321</v>
      </c>
      <c r="I19" s="361">
        <v>0.5438470973017171</v>
      </c>
      <c r="J19" s="301">
        <v>5803</v>
      </c>
      <c r="K19" s="171">
        <v>0.54595916831310565</v>
      </c>
      <c r="L19" s="301">
        <v>5730</v>
      </c>
      <c r="M19" s="171">
        <v>0.543127962085308</v>
      </c>
      <c r="N19" s="301">
        <v>6509</v>
      </c>
      <c r="O19" s="171">
        <v>0.56837233670974507</v>
      </c>
      <c r="P19" s="301">
        <v>4141</v>
      </c>
      <c r="Q19" s="171">
        <v>0.58546585607238799</v>
      </c>
      <c r="R19" s="301">
        <v>4703</v>
      </c>
      <c r="S19" s="171">
        <v>0.57416676840434622</v>
      </c>
      <c r="T19" s="176">
        <v>0.1357160106254528</v>
      </c>
      <c r="U19" s="161"/>
    </row>
    <row r="20" spans="2:21" ht="21.9" customHeight="1" x14ac:dyDescent="0.3">
      <c r="B20" s="297" t="s">
        <v>158</v>
      </c>
      <c r="C20" s="185" t="s">
        <v>592</v>
      </c>
      <c r="D20" s="193">
        <v>267</v>
      </c>
      <c r="E20" s="361">
        <v>2.9350335275365506E-2</v>
      </c>
      <c r="F20" s="301">
        <v>297</v>
      </c>
      <c r="G20" s="361">
        <v>3.129610115911486E-2</v>
      </c>
      <c r="H20" s="301">
        <v>331</v>
      </c>
      <c r="I20" s="361">
        <v>3.3830744071954209E-2</v>
      </c>
      <c r="J20" s="301">
        <v>345</v>
      </c>
      <c r="K20" s="171">
        <v>3.2458368614168787E-2</v>
      </c>
      <c r="L20" s="301">
        <v>349</v>
      </c>
      <c r="M20" s="171">
        <v>3.308056872037915E-2</v>
      </c>
      <c r="N20" s="301">
        <v>318</v>
      </c>
      <c r="O20" s="171">
        <v>2.7768075445337059E-2</v>
      </c>
      <c r="P20" s="301">
        <v>211</v>
      </c>
      <c r="Q20" s="171">
        <v>2.9831754559592819E-2</v>
      </c>
      <c r="R20" s="301">
        <v>181</v>
      </c>
      <c r="S20" s="171">
        <v>2.2097424001953362E-2</v>
      </c>
      <c r="T20" s="176">
        <v>-0.14218009478672985</v>
      </c>
      <c r="U20" s="161"/>
    </row>
    <row r="21" spans="2:21" ht="21.9" customHeight="1" x14ac:dyDescent="0.3">
      <c r="B21" s="297" t="s">
        <v>160</v>
      </c>
      <c r="C21" s="185" t="s">
        <v>593</v>
      </c>
      <c r="D21" s="193">
        <v>81</v>
      </c>
      <c r="E21" s="361">
        <v>8.9040342970209962E-3</v>
      </c>
      <c r="F21" s="301">
        <v>73</v>
      </c>
      <c r="G21" s="361">
        <v>7.6923076923076927E-3</v>
      </c>
      <c r="H21" s="301">
        <v>74</v>
      </c>
      <c r="I21" s="361">
        <v>7.5633687653311518E-3</v>
      </c>
      <c r="J21" s="301">
        <v>82</v>
      </c>
      <c r="K21" s="171">
        <v>7.7147426851067839E-3</v>
      </c>
      <c r="L21" s="301">
        <v>83</v>
      </c>
      <c r="M21" s="171">
        <v>7.8672985781990529E-3</v>
      </c>
      <c r="N21" s="301">
        <v>85</v>
      </c>
      <c r="O21" s="171">
        <v>7.4222843171498432E-3</v>
      </c>
      <c r="P21" s="301">
        <v>63</v>
      </c>
      <c r="Q21" s="171">
        <v>8.907111550968471E-3</v>
      </c>
      <c r="R21" s="301">
        <v>56</v>
      </c>
      <c r="S21" s="171">
        <v>6.8367720669026983E-3</v>
      </c>
      <c r="T21" s="176">
        <v>-0.1111111111111111</v>
      </c>
      <c r="U21" s="161"/>
    </row>
    <row r="22" spans="2:21" ht="21.9" customHeight="1" x14ac:dyDescent="0.3">
      <c r="B22" s="297" t="s">
        <v>162</v>
      </c>
      <c r="C22" s="185" t="s">
        <v>594</v>
      </c>
      <c r="D22" s="193">
        <v>8</v>
      </c>
      <c r="E22" s="361">
        <v>8.7941079476750578E-4</v>
      </c>
      <c r="F22" s="301">
        <v>6</v>
      </c>
      <c r="G22" s="361">
        <v>6.3224446786090617E-4</v>
      </c>
      <c r="H22" s="301">
        <v>21</v>
      </c>
      <c r="I22" s="361">
        <v>2.1463614063777594E-3</v>
      </c>
      <c r="J22" s="301">
        <v>6</v>
      </c>
      <c r="K22" s="171">
        <v>5.6449336720293538E-4</v>
      </c>
      <c r="L22" s="301">
        <v>4</v>
      </c>
      <c r="M22" s="171">
        <v>3.7914691943127961E-4</v>
      </c>
      <c r="N22" s="301">
        <v>14</v>
      </c>
      <c r="O22" s="171">
        <v>1.2224938875305623E-3</v>
      </c>
      <c r="P22" s="301">
        <v>6</v>
      </c>
      <c r="Q22" s="171">
        <v>8.4829633818747348E-4</v>
      </c>
      <c r="R22" s="301">
        <v>8</v>
      </c>
      <c r="S22" s="171">
        <v>9.7668172384324258E-4</v>
      </c>
      <c r="T22" s="176">
        <v>0.33333333333333331</v>
      </c>
      <c r="U22" s="161"/>
    </row>
    <row r="23" spans="2:21" ht="21.9" customHeight="1" x14ac:dyDescent="0.3">
      <c r="B23" s="297" t="s">
        <v>164</v>
      </c>
      <c r="C23" s="185" t="s">
        <v>595</v>
      </c>
      <c r="D23" s="193">
        <v>10</v>
      </c>
      <c r="E23" s="361">
        <v>1.0992634934593821E-3</v>
      </c>
      <c r="F23" s="301">
        <v>9</v>
      </c>
      <c r="G23" s="361">
        <v>9.4836670179135937E-4</v>
      </c>
      <c r="H23" s="301">
        <v>15</v>
      </c>
      <c r="I23" s="361">
        <v>1.5331152902698284E-3</v>
      </c>
      <c r="J23" s="301">
        <v>14</v>
      </c>
      <c r="K23" s="171">
        <v>1.3171511901401826E-3</v>
      </c>
      <c r="L23" s="301">
        <v>18</v>
      </c>
      <c r="M23" s="171">
        <v>1.7061611374407583E-3</v>
      </c>
      <c r="N23" s="301">
        <v>11</v>
      </c>
      <c r="O23" s="171">
        <v>9.6053091163115611E-4</v>
      </c>
      <c r="P23" s="301">
        <v>12</v>
      </c>
      <c r="Q23" s="171">
        <v>1.696592676374947E-3</v>
      </c>
      <c r="R23" s="301">
        <v>11</v>
      </c>
      <c r="S23" s="171">
        <v>1.3429373702844585E-3</v>
      </c>
      <c r="T23" s="176">
        <v>-8.3333333333333329E-2</v>
      </c>
      <c r="U23" s="161"/>
    </row>
    <row r="24" spans="2:21" ht="21.9" customHeight="1" x14ac:dyDescent="0.3">
      <c r="B24" s="297" t="s">
        <v>166</v>
      </c>
      <c r="C24" s="185" t="s">
        <v>596</v>
      </c>
      <c r="D24" s="193">
        <v>40</v>
      </c>
      <c r="E24" s="361">
        <v>4.3970539738375286E-3</v>
      </c>
      <c r="F24" s="301">
        <v>49</v>
      </c>
      <c r="G24" s="361">
        <v>5.1633298208640672E-3</v>
      </c>
      <c r="H24" s="301">
        <v>45</v>
      </c>
      <c r="I24" s="361">
        <v>4.5993458708094848E-3</v>
      </c>
      <c r="J24" s="301">
        <v>50</v>
      </c>
      <c r="K24" s="171">
        <v>4.7041113933577947E-3</v>
      </c>
      <c r="L24" s="301">
        <v>65</v>
      </c>
      <c r="M24" s="171">
        <v>6.1611374407582941E-3</v>
      </c>
      <c r="N24" s="301">
        <v>55</v>
      </c>
      <c r="O24" s="171">
        <v>4.8026545581557802E-3</v>
      </c>
      <c r="P24" s="301">
        <v>37</v>
      </c>
      <c r="Q24" s="171">
        <v>5.2311607521560869E-3</v>
      </c>
      <c r="R24" s="301">
        <v>45</v>
      </c>
      <c r="S24" s="171">
        <v>5.4938346966182392E-3</v>
      </c>
      <c r="T24" s="176">
        <v>0.21621621621621623</v>
      </c>
      <c r="U24" s="161"/>
    </row>
    <row r="25" spans="2:21" ht="21.9" customHeight="1" x14ac:dyDescent="0.3">
      <c r="B25" s="297" t="s">
        <v>168</v>
      </c>
      <c r="C25" s="185" t="s">
        <v>597</v>
      </c>
      <c r="D25" s="193">
        <v>319</v>
      </c>
      <c r="E25" s="361">
        <v>3.5066505441354291E-2</v>
      </c>
      <c r="F25" s="301">
        <v>356</v>
      </c>
      <c r="G25" s="361">
        <v>3.7513171759747103E-2</v>
      </c>
      <c r="H25" s="301">
        <v>355</v>
      </c>
      <c r="I25" s="361">
        <v>3.6283728536385937E-2</v>
      </c>
      <c r="J25" s="301">
        <v>353</v>
      </c>
      <c r="K25" s="171">
        <v>3.321102643710603E-2</v>
      </c>
      <c r="L25" s="301">
        <v>410</v>
      </c>
      <c r="M25" s="171">
        <v>3.886255924170616E-2</v>
      </c>
      <c r="N25" s="301">
        <v>373</v>
      </c>
      <c r="O25" s="171">
        <v>3.2570730003492837E-2</v>
      </c>
      <c r="P25" s="301">
        <v>254</v>
      </c>
      <c r="Q25" s="171">
        <v>3.5911211649936381E-2</v>
      </c>
      <c r="R25" s="301">
        <v>302</v>
      </c>
      <c r="S25" s="171">
        <v>3.6869735075082406E-2</v>
      </c>
      <c r="T25" s="176">
        <v>0.1889763779527559</v>
      </c>
      <c r="U25" s="161"/>
    </row>
    <row r="26" spans="2:21" ht="21.9" customHeight="1" x14ac:dyDescent="0.3">
      <c r="B26" s="297" t="s">
        <v>170</v>
      </c>
      <c r="C26" s="185" t="s">
        <v>598</v>
      </c>
      <c r="D26" s="193">
        <v>23</v>
      </c>
      <c r="E26" s="361">
        <v>2.528306034956579E-3</v>
      </c>
      <c r="F26" s="301">
        <v>20</v>
      </c>
      <c r="G26" s="361">
        <v>2.1074815595363539E-3</v>
      </c>
      <c r="H26" s="301">
        <v>19</v>
      </c>
      <c r="I26" s="361">
        <v>1.9419460343417824E-3</v>
      </c>
      <c r="J26" s="301">
        <v>16</v>
      </c>
      <c r="K26" s="171">
        <v>1.5053156458744942E-3</v>
      </c>
      <c r="L26" s="301">
        <v>31</v>
      </c>
      <c r="M26" s="171">
        <v>2.938388625592417E-3</v>
      </c>
      <c r="N26" s="301">
        <v>26</v>
      </c>
      <c r="O26" s="171">
        <v>2.2703457911281873E-3</v>
      </c>
      <c r="P26" s="301">
        <v>23</v>
      </c>
      <c r="Q26" s="171">
        <v>3.2518026297186486E-3</v>
      </c>
      <c r="R26" s="301">
        <v>23</v>
      </c>
      <c r="S26" s="171">
        <v>2.8079599560493222E-3</v>
      </c>
      <c r="T26" s="176">
        <v>0</v>
      </c>
      <c r="U26" s="161"/>
    </row>
    <row r="27" spans="2:21" ht="21.9" customHeight="1" x14ac:dyDescent="0.3">
      <c r="B27" s="297" t="s">
        <v>172</v>
      </c>
      <c r="C27" s="185" t="s">
        <v>599</v>
      </c>
      <c r="D27" s="193">
        <v>247</v>
      </c>
      <c r="E27" s="361">
        <v>2.7151808288446742E-2</v>
      </c>
      <c r="F27" s="301">
        <v>281</v>
      </c>
      <c r="G27" s="361">
        <v>2.9610115911485775E-2</v>
      </c>
      <c r="H27" s="301">
        <v>322</v>
      </c>
      <c r="I27" s="361">
        <v>3.2910874897792312E-2</v>
      </c>
      <c r="J27" s="301">
        <v>432</v>
      </c>
      <c r="K27" s="171">
        <v>4.0643522438611343E-2</v>
      </c>
      <c r="L27" s="301">
        <v>334</v>
      </c>
      <c r="M27" s="171">
        <v>3.165876777251185E-2</v>
      </c>
      <c r="N27" s="301">
        <v>462</v>
      </c>
      <c r="O27" s="171">
        <v>4.0342298288508556E-2</v>
      </c>
      <c r="P27" s="301">
        <v>191</v>
      </c>
      <c r="Q27" s="171">
        <v>2.7004100098967906E-2</v>
      </c>
      <c r="R27" s="301">
        <v>462</v>
      </c>
      <c r="S27" s="171">
        <v>5.6403369551947261E-2</v>
      </c>
      <c r="T27" s="176">
        <v>1.418848167539267</v>
      </c>
      <c r="U27" s="161"/>
    </row>
    <row r="28" spans="2:21" ht="21.9" customHeight="1" thickBot="1" x14ac:dyDescent="0.35">
      <c r="B28" s="297" t="s">
        <v>174</v>
      </c>
      <c r="C28" s="320" t="s">
        <v>600</v>
      </c>
      <c r="D28" s="193">
        <v>274</v>
      </c>
      <c r="E28" s="361">
        <v>3.0119819720787071E-2</v>
      </c>
      <c r="F28" s="301">
        <v>226</v>
      </c>
      <c r="G28" s="361">
        <v>2.3814541622760799E-2</v>
      </c>
      <c r="H28" s="301">
        <v>269</v>
      </c>
      <c r="I28" s="361">
        <v>2.7493867538838916E-2</v>
      </c>
      <c r="J28" s="301">
        <v>223</v>
      </c>
      <c r="K28" s="171">
        <v>2.0980336814375763E-2</v>
      </c>
      <c r="L28" s="301">
        <v>276</v>
      </c>
      <c r="M28" s="171">
        <v>2.6161137440758295E-2</v>
      </c>
      <c r="N28" s="301">
        <v>256</v>
      </c>
      <c r="O28" s="171">
        <v>2.2354173943415996E-2</v>
      </c>
      <c r="P28" s="301">
        <v>152</v>
      </c>
      <c r="Q28" s="171">
        <v>2.1490173900749327E-2</v>
      </c>
      <c r="R28" s="301">
        <v>171</v>
      </c>
      <c r="S28" s="171">
        <v>2.0876571847149309E-2</v>
      </c>
      <c r="T28" s="176">
        <v>0.125</v>
      </c>
      <c r="U28" s="161"/>
    </row>
    <row r="29" spans="2:21" ht="21.9" customHeight="1" thickTop="1" thickBot="1" x14ac:dyDescent="0.35">
      <c r="B29" s="410" t="s">
        <v>440</v>
      </c>
      <c r="C29" s="537"/>
      <c r="D29" s="275">
        <v>9097</v>
      </c>
      <c r="E29" s="371">
        <v>1</v>
      </c>
      <c r="F29" s="257">
        <v>9490</v>
      </c>
      <c r="G29" s="371">
        <v>0.99999999999999989</v>
      </c>
      <c r="H29" s="257">
        <v>9784</v>
      </c>
      <c r="I29" s="371">
        <v>1</v>
      </c>
      <c r="J29" s="257">
        <v>10629</v>
      </c>
      <c r="K29" s="204">
        <v>1</v>
      </c>
      <c r="L29" s="257">
        <v>10550</v>
      </c>
      <c r="M29" s="204">
        <v>0.99999999999999978</v>
      </c>
      <c r="N29" s="257">
        <v>11452</v>
      </c>
      <c r="O29" s="204">
        <v>1.0000000000000002</v>
      </c>
      <c r="P29" s="257">
        <v>7073</v>
      </c>
      <c r="Q29" s="204">
        <v>1.0000000000000002</v>
      </c>
      <c r="R29" s="257">
        <v>8191</v>
      </c>
      <c r="S29" s="204">
        <v>1</v>
      </c>
      <c r="T29" s="177">
        <v>0.15806588434893257</v>
      </c>
    </row>
    <row r="30" spans="2:21" s="148" customFormat="1" ht="15" thickTop="1" x14ac:dyDescent="0.3">
      <c r="J30" s="152"/>
      <c r="L30" s="152"/>
    </row>
    <row r="31" spans="2:21" s="148" customFormat="1" x14ac:dyDescent="0.3">
      <c r="D31" s="152"/>
      <c r="F31" s="152"/>
      <c r="H31" s="152"/>
      <c r="J31" s="152"/>
      <c r="L31" s="152"/>
    </row>
    <row r="32" spans="2:21" s="148" customFormat="1" x14ac:dyDescent="0.3"/>
    <row r="33" s="148" customFormat="1" x14ac:dyDescent="0.3"/>
    <row r="34" s="148" customFormat="1" x14ac:dyDescent="0.3"/>
    <row r="35" s="148" customFormat="1" x14ac:dyDescent="0.3"/>
    <row r="36" s="148" customFormat="1" x14ac:dyDescent="0.3"/>
    <row r="37" s="148" customFormat="1" x14ac:dyDescent="0.3"/>
    <row r="38" s="148" customFormat="1" x14ac:dyDescent="0.3"/>
    <row r="39" s="148" customFormat="1" x14ac:dyDescent="0.3"/>
    <row r="40" s="148" customFormat="1" x14ac:dyDescent="0.3"/>
    <row r="41" s="148" customFormat="1" x14ac:dyDescent="0.3"/>
    <row r="42" s="148" customFormat="1" x14ac:dyDescent="0.3"/>
    <row r="43" s="148" customFormat="1" x14ac:dyDescent="0.3"/>
    <row r="44" s="148" customFormat="1" x14ac:dyDescent="0.3"/>
    <row r="45" s="148" customFormat="1" x14ac:dyDescent="0.3"/>
    <row r="46" s="148" customFormat="1" x14ac:dyDescent="0.3"/>
    <row r="47" s="148" customFormat="1" x14ac:dyDescent="0.3"/>
    <row r="48" s="148" customFormat="1" x14ac:dyDescent="0.3"/>
    <row r="49" s="148" customFormat="1" x14ac:dyDescent="0.3"/>
    <row r="50" s="148" customFormat="1" x14ac:dyDescent="0.3"/>
    <row r="51" s="148" customFormat="1" x14ac:dyDescent="0.3"/>
    <row r="52" s="148" customFormat="1" x14ac:dyDescent="0.3"/>
    <row r="53" s="148" customFormat="1" x14ac:dyDescent="0.3"/>
    <row r="54" s="148" customFormat="1" x14ac:dyDescent="0.3"/>
    <row r="55" s="148" customFormat="1" x14ac:dyDescent="0.3"/>
    <row r="56" s="148" customFormat="1" x14ac:dyDescent="0.3"/>
    <row r="57" s="148" customFormat="1" x14ac:dyDescent="0.3"/>
    <row r="58" s="148" customFormat="1" x14ac:dyDescent="0.3"/>
    <row r="59" s="148" customFormat="1" x14ac:dyDescent="0.3"/>
    <row r="60" s="148" customFormat="1" x14ac:dyDescent="0.3"/>
    <row r="61" s="148" customFormat="1" x14ac:dyDescent="0.3"/>
    <row r="62" s="148" customFormat="1" x14ac:dyDescent="0.3"/>
    <row r="63" s="148" customFormat="1" x14ac:dyDescent="0.3"/>
    <row r="64" s="148" customFormat="1" x14ac:dyDescent="0.3"/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</sheetData>
  <mergeCells count="14">
    <mergeCell ref="L4:M5"/>
    <mergeCell ref="N4:O5"/>
    <mergeCell ref="P4:Q5"/>
    <mergeCell ref="R4:S5"/>
    <mergeCell ref="C4:C6"/>
    <mergeCell ref="B4:B6"/>
    <mergeCell ref="D4:E5"/>
    <mergeCell ref="F4:G5"/>
    <mergeCell ref="H4:I5"/>
    <mergeCell ref="J4:K5"/>
    <mergeCell ref="B29:C29"/>
    <mergeCell ref="B2:T2"/>
    <mergeCell ref="B3:T3"/>
    <mergeCell ref="T4:T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V295"/>
  <sheetViews>
    <sheetView topLeftCell="B1" zoomScale="80" zoomScaleNormal="8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04.109375" style="143" customWidth="1"/>
    <col min="4" max="13" width="11.6640625" style="143" customWidth="1"/>
    <col min="14" max="74" width="11.44140625" style="148" customWidth="1"/>
    <col min="75" max="16384" width="9.109375" style="143"/>
  </cols>
  <sheetData>
    <row r="1" spans="2:14" s="148" customFormat="1" ht="15" thickBot="1" x14ac:dyDescent="0.35"/>
    <row r="2" spans="2:14" ht="21.9" customHeight="1" thickTop="1" thickBot="1" x14ac:dyDescent="0.35">
      <c r="B2" s="428" t="s">
        <v>726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34"/>
    </row>
    <row r="3" spans="2:14" ht="21.9" customHeight="1" thickTop="1" thickBot="1" x14ac:dyDescent="0.35">
      <c r="B3" s="415" t="s">
        <v>740</v>
      </c>
      <c r="C3" s="418" t="s">
        <v>578</v>
      </c>
      <c r="D3" s="431" t="s">
        <v>483</v>
      </c>
      <c r="E3" s="423"/>
      <c r="F3" s="423"/>
      <c r="G3" s="423"/>
      <c r="H3" s="423"/>
      <c r="I3" s="423"/>
      <c r="J3" s="423"/>
      <c r="K3" s="423"/>
      <c r="L3" s="435" t="s">
        <v>440</v>
      </c>
      <c r="M3" s="436"/>
    </row>
    <row r="4" spans="2:14" ht="21.9" customHeight="1" thickTop="1" thickBot="1" x14ac:dyDescent="0.35">
      <c r="B4" s="416"/>
      <c r="C4" s="419"/>
      <c r="D4" s="431" t="s">
        <v>484</v>
      </c>
      <c r="E4" s="423"/>
      <c r="F4" s="431" t="s">
        <v>485</v>
      </c>
      <c r="G4" s="424"/>
      <c r="H4" s="423" t="s">
        <v>486</v>
      </c>
      <c r="I4" s="423"/>
      <c r="J4" s="431" t="s">
        <v>487</v>
      </c>
      <c r="K4" s="424"/>
      <c r="L4" s="437"/>
      <c r="M4" s="438"/>
    </row>
    <row r="5" spans="2:14" ht="21.9" customHeight="1" thickTop="1" thickBot="1" x14ac:dyDescent="0.35">
      <c r="B5" s="417"/>
      <c r="C5" s="447"/>
      <c r="D5" s="180" t="s">
        <v>439</v>
      </c>
      <c r="E5" s="295" t="s">
        <v>3</v>
      </c>
      <c r="F5" s="180" t="s">
        <v>439</v>
      </c>
      <c r="G5" s="294" t="s">
        <v>3</v>
      </c>
      <c r="H5" s="180" t="s">
        <v>439</v>
      </c>
      <c r="I5" s="295" t="s">
        <v>3</v>
      </c>
      <c r="J5" s="180" t="s">
        <v>439</v>
      </c>
      <c r="K5" s="294" t="s">
        <v>3</v>
      </c>
      <c r="L5" s="180" t="s">
        <v>439</v>
      </c>
      <c r="M5" s="294" t="s">
        <v>3</v>
      </c>
    </row>
    <row r="6" spans="2:14" ht="21.9" customHeight="1" thickTop="1" x14ac:dyDescent="0.3">
      <c r="B6" s="297" t="s">
        <v>132</v>
      </c>
      <c r="C6" s="319" t="s">
        <v>579</v>
      </c>
      <c r="D6" s="183">
        <v>192</v>
      </c>
      <c r="E6" s="361">
        <v>8.1149619611158075E-2</v>
      </c>
      <c r="F6" s="221">
        <v>488</v>
      </c>
      <c r="G6" s="361">
        <v>8.8341781317885587E-2</v>
      </c>
      <c r="H6" s="221">
        <v>26</v>
      </c>
      <c r="I6" s="361">
        <v>8.7542087542087546E-2</v>
      </c>
      <c r="J6" s="221">
        <v>0</v>
      </c>
      <c r="K6" s="318">
        <v>0</v>
      </c>
      <c r="L6" s="215">
        <v>706</v>
      </c>
      <c r="M6" s="172">
        <v>8.6192162129166153E-2</v>
      </c>
      <c r="N6" s="161"/>
    </row>
    <row r="7" spans="2:14" ht="21.9" customHeight="1" x14ac:dyDescent="0.3">
      <c r="B7" s="297" t="s">
        <v>134</v>
      </c>
      <c r="C7" s="185" t="s">
        <v>580</v>
      </c>
      <c r="D7" s="183">
        <v>358</v>
      </c>
      <c r="E7" s="361">
        <v>0.15131022823330514</v>
      </c>
      <c r="F7" s="221">
        <v>893</v>
      </c>
      <c r="G7" s="361">
        <v>0.16165821868211441</v>
      </c>
      <c r="H7" s="221">
        <v>59</v>
      </c>
      <c r="I7" s="361">
        <v>0.19865319865319866</v>
      </c>
      <c r="J7" s="221">
        <v>0</v>
      </c>
      <c r="K7" s="318">
        <v>0</v>
      </c>
      <c r="L7" s="215">
        <v>1310</v>
      </c>
      <c r="M7" s="172">
        <v>0.15993163227933097</v>
      </c>
      <c r="N7" s="161"/>
    </row>
    <row r="8" spans="2:14" ht="21.9" customHeight="1" x14ac:dyDescent="0.3">
      <c r="B8" s="297" t="s">
        <v>136</v>
      </c>
      <c r="C8" s="185" t="s">
        <v>581</v>
      </c>
      <c r="D8" s="183">
        <v>44</v>
      </c>
      <c r="E8" s="361">
        <v>1.8596787827557058E-2</v>
      </c>
      <c r="F8" s="221">
        <v>105</v>
      </c>
      <c r="G8" s="361">
        <v>1.9007965242577841E-2</v>
      </c>
      <c r="H8" s="221">
        <v>9</v>
      </c>
      <c r="I8" s="361">
        <v>3.0303030303030304E-2</v>
      </c>
      <c r="J8" s="221">
        <v>0</v>
      </c>
      <c r="K8" s="318">
        <v>0</v>
      </c>
      <c r="L8" s="215">
        <v>158</v>
      </c>
      <c r="M8" s="172">
        <v>1.928946404590404E-2</v>
      </c>
      <c r="N8" s="161"/>
    </row>
    <row r="9" spans="2:14" ht="21.9" customHeight="1" x14ac:dyDescent="0.3">
      <c r="B9" s="297" t="s">
        <v>138</v>
      </c>
      <c r="C9" s="185" t="s">
        <v>582</v>
      </c>
      <c r="D9" s="183">
        <v>6</v>
      </c>
      <c r="E9" s="361">
        <v>2.5359256128486898E-3</v>
      </c>
      <c r="F9" s="221">
        <v>15</v>
      </c>
      <c r="G9" s="361">
        <v>2.715423606082549E-3</v>
      </c>
      <c r="H9" s="221">
        <v>0</v>
      </c>
      <c r="I9" s="361">
        <v>0</v>
      </c>
      <c r="J9" s="221">
        <v>0</v>
      </c>
      <c r="K9" s="318">
        <v>0</v>
      </c>
      <c r="L9" s="215">
        <v>21</v>
      </c>
      <c r="M9" s="172">
        <v>2.5637895250885116E-3</v>
      </c>
      <c r="N9" s="161"/>
    </row>
    <row r="10" spans="2:14" ht="21.9" customHeight="1" x14ac:dyDescent="0.3">
      <c r="B10" s="297" t="s">
        <v>140</v>
      </c>
      <c r="C10" s="185" t="s">
        <v>583</v>
      </c>
      <c r="D10" s="183">
        <v>4</v>
      </c>
      <c r="E10" s="361">
        <v>1.6906170752324597E-3</v>
      </c>
      <c r="F10" s="221">
        <v>3</v>
      </c>
      <c r="G10" s="361">
        <v>5.4308472121650979E-4</v>
      </c>
      <c r="H10" s="221">
        <v>0</v>
      </c>
      <c r="I10" s="361">
        <v>0</v>
      </c>
      <c r="J10" s="221">
        <v>0</v>
      </c>
      <c r="K10" s="318">
        <v>0</v>
      </c>
      <c r="L10" s="215">
        <v>7</v>
      </c>
      <c r="M10" s="172">
        <v>8.5459650836283729E-4</v>
      </c>
      <c r="N10" s="161"/>
    </row>
    <row r="11" spans="2:14" ht="21.9" customHeight="1" x14ac:dyDescent="0.3">
      <c r="B11" s="297" t="s">
        <v>142</v>
      </c>
      <c r="C11" s="185" t="s">
        <v>584</v>
      </c>
      <c r="D11" s="183">
        <v>0</v>
      </c>
      <c r="E11" s="361">
        <v>0</v>
      </c>
      <c r="F11" s="221">
        <v>1</v>
      </c>
      <c r="G11" s="361">
        <v>1.8102824040550325E-4</v>
      </c>
      <c r="H11" s="221">
        <v>0</v>
      </c>
      <c r="I11" s="361">
        <v>0</v>
      </c>
      <c r="J11" s="221">
        <v>0</v>
      </c>
      <c r="K11" s="318">
        <v>0</v>
      </c>
      <c r="L11" s="215">
        <v>1</v>
      </c>
      <c r="M11" s="172">
        <v>1.2208521548040532E-4</v>
      </c>
      <c r="N11" s="161"/>
    </row>
    <row r="12" spans="2:14" ht="21.9" customHeight="1" x14ac:dyDescent="0.3">
      <c r="B12" s="297" t="s">
        <v>144</v>
      </c>
      <c r="C12" s="185" t="s">
        <v>585</v>
      </c>
      <c r="D12" s="183">
        <v>2</v>
      </c>
      <c r="E12" s="361">
        <v>8.4530853761622987E-4</v>
      </c>
      <c r="F12" s="221">
        <v>1</v>
      </c>
      <c r="G12" s="361">
        <v>1.8102824040550325E-4</v>
      </c>
      <c r="H12" s="221">
        <v>0</v>
      </c>
      <c r="I12" s="361">
        <v>0</v>
      </c>
      <c r="J12" s="221">
        <v>0</v>
      </c>
      <c r="K12" s="318">
        <v>0</v>
      </c>
      <c r="L12" s="215">
        <v>3</v>
      </c>
      <c r="M12" s="172">
        <v>3.66255646441216E-4</v>
      </c>
      <c r="N12" s="161"/>
    </row>
    <row r="13" spans="2:14" ht="21.9" customHeight="1" x14ac:dyDescent="0.3">
      <c r="B13" s="297" t="s">
        <v>146</v>
      </c>
      <c r="C13" s="185" t="s">
        <v>586</v>
      </c>
      <c r="D13" s="183">
        <v>0</v>
      </c>
      <c r="E13" s="361">
        <v>0</v>
      </c>
      <c r="F13" s="221">
        <v>0</v>
      </c>
      <c r="G13" s="361">
        <v>0</v>
      </c>
      <c r="H13" s="221">
        <v>0</v>
      </c>
      <c r="I13" s="361">
        <v>0</v>
      </c>
      <c r="J13" s="221">
        <v>0</v>
      </c>
      <c r="K13" s="318">
        <v>0</v>
      </c>
      <c r="L13" s="215">
        <v>0</v>
      </c>
      <c r="M13" s="172">
        <v>0</v>
      </c>
      <c r="N13" s="161"/>
    </row>
    <row r="14" spans="2:14" ht="21.9" customHeight="1" x14ac:dyDescent="0.3">
      <c r="B14" s="297" t="s">
        <v>148</v>
      </c>
      <c r="C14" s="185" t="s">
        <v>587</v>
      </c>
      <c r="D14" s="183">
        <v>0</v>
      </c>
      <c r="E14" s="361">
        <v>0</v>
      </c>
      <c r="F14" s="221">
        <v>1</v>
      </c>
      <c r="G14" s="361">
        <v>1.8102824040550325E-4</v>
      </c>
      <c r="H14" s="221">
        <v>0</v>
      </c>
      <c r="I14" s="361">
        <v>0</v>
      </c>
      <c r="J14" s="221">
        <v>0</v>
      </c>
      <c r="K14" s="318">
        <v>0</v>
      </c>
      <c r="L14" s="215">
        <v>1</v>
      </c>
      <c r="M14" s="172">
        <v>1.2208521548040532E-4</v>
      </c>
      <c r="N14" s="161"/>
    </row>
    <row r="15" spans="2:14" ht="21.9" customHeight="1" x14ac:dyDescent="0.3">
      <c r="B15" s="297" t="s">
        <v>150</v>
      </c>
      <c r="C15" s="185" t="s">
        <v>588</v>
      </c>
      <c r="D15" s="183">
        <v>2</v>
      </c>
      <c r="E15" s="361">
        <v>8.4530853761622987E-4</v>
      </c>
      <c r="F15" s="221">
        <v>1</v>
      </c>
      <c r="G15" s="361">
        <v>1.8102824040550325E-4</v>
      </c>
      <c r="H15" s="221">
        <v>0</v>
      </c>
      <c r="I15" s="361">
        <v>0</v>
      </c>
      <c r="J15" s="221">
        <v>0</v>
      </c>
      <c r="K15" s="318">
        <v>0</v>
      </c>
      <c r="L15" s="215">
        <v>3</v>
      </c>
      <c r="M15" s="172">
        <v>3.66255646441216E-4</v>
      </c>
      <c r="N15" s="161"/>
    </row>
    <row r="16" spans="2:14" ht="21.9" customHeight="1" x14ac:dyDescent="0.3">
      <c r="B16" s="297" t="s">
        <v>152</v>
      </c>
      <c r="C16" s="185" t="s">
        <v>589</v>
      </c>
      <c r="D16" s="183">
        <v>0</v>
      </c>
      <c r="E16" s="361">
        <v>0</v>
      </c>
      <c r="F16" s="221">
        <v>1</v>
      </c>
      <c r="G16" s="361">
        <v>1.8102824040550325E-4</v>
      </c>
      <c r="H16" s="221">
        <v>0</v>
      </c>
      <c r="I16" s="361">
        <v>0</v>
      </c>
      <c r="J16" s="221">
        <v>0</v>
      </c>
      <c r="K16" s="318">
        <v>0</v>
      </c>
      <c r="L16" s="215">
        <v>1</v>
      </c>
      <c r="M16" s="172">
        <v>1.2208521548040532E-4</v>
      </c>
      <c r="N16" s="161"/>
    </row>
    <row r="17" spans="2:14" ht="21.9" customHeight="1" x14ac:dyDescent="0.3">
      <c r="B17" s="297" t="s">
        <v>154</v>
      </c>
      <c r="C17" s="185" t="s">
        <v>590</v>
      </c>
      <c r="D17" s="183">
        <v>6</v>
      </c>
      <c r="E17" s="361">
        <v>2.5359256128486898E-3</v>
      </c>
      <c r="F17" s="221">
        <v>11</v>
      </c>
      <c r="G17" s="361">
        <v>1.9913106444605358E-3</v>
      </c>
      <c r="H17" s="221">
        <v>1</v>
      </c>
      <c r="I17" s="361">
        <v>3.3670033670033669E-3</v>
      </c>
      <c r="J17" s="221">
        <v>0</v>
      </c>
      <c r="K17" s="318">
        <v>0</v>
      </c>
      <c r="L17" s="215">
        <v>18</v>
      </c>
      <c r="M17" s="172">
        <v>2.1975338786472958E-3</v>
      </c>
      <c r="N17" s="161"/>
    </row>
    <row r="18" spans="2:14" ht="21.9" customHeight="1" x14ac:dyDescent="0.3">
      <c r="B18" s="297" t="s">
        <v>156</v>
      </c>
      <c r="C18" s="185" t="s">
        <v>591</v>
      </c>
      <c r="D18" s="183">
        <v>1419</v>
      </c>
      <c r="E18" s="361">
        <v>0.5997464074387151</v>
      </c>
      <c r="F18" s="221">
        <v>3136</v>
      </c>
      <c r="G18" s="361">
        <v>0.56770456191165819</v>
      </c>
      <c r="H18" s="221">
        <v>146</v>
      </c>
      <c r="I18" s="361">
        <v>0.49158249158249157</v>
      </c>
      <c r="J18" s="221">
        <v>2</v>
      </c>
      <c r="K18" s="318">
        <v>0.5</v>
      </c>
      <c r="L18" s="215">
        <v>4703</v>
      </c>
      <c r="M18" s="172">
        <v>0.57416676840434622</v>
      </c>
      <c r="N18" s="161"/>
    </row>
    <row r="19" spans="2:14" ht="21.9" customHeight="1" x14ac:dyDescent="0.3">
      <c r="B19" s="297" t="s">
        <v>158</v>
      </c>
      <c r="C19" s="185" t="s">
        <v>592</v>
      </c>
      <c r="D19" s="183">
        <v>40</v>
      </c>
      <c r="E19" s="361">
        <v>1.69061707523246E-2</v>
      </c>
      <c r="F19" s="221">
        <v>133</v>
      </c>
      <c r="G19" s="361">
        <v>2.4076755973931933E-2</v>
      </c>
      <c r="H19" s="221">
        <v>8</v>
      </c>
      <c r="I19" s="361">
        <v>2.6936026936026935E-2</v>
      </c>
      <c r="J19" s="221">
        <v>0</v>
      </c>
      <c r="K19" s="318">
        <v>0</v>
      </c>
      <c r="L19" s="215">
        <v>181</v>
      </c>
      <c r="M19" s="172">
        <v>2.2097424001953362E-2</v>
      </c>
      <c r="N19" s="161"/>
    </row>
    <row r="20" spans="2:14" ht="21.9" customHeight="1" x14ac:dyDescent="0.3">
      <c r="B20" s="297" t="s">
        <v>160</v>
      </c>
      <c r="C20" s="185" t="s">
        <v>593</v>
      </c>
      <c r="D20" s="183">
        <v>14</v>
      </c>
      <c r="E20" s="361">
        <v>5.9171597633136093E-3</v>
      </c>
      <c r="F20" s="221">
        <v>39</v>
      </c>
      <c r="G20" s="361">
        <v>7.0601013758146269E-3</v>
      </c>
      <c r="H20" s="221">
        <v>3</v>
      </c>
      <c r="I20" s="361">
        <v>1.0101010101010102E-2</v>
      </c>
      <c r="J20" s="221">
        <v>0</v>
      </c>
      <c r="K20" s="318">
        <v>0</v>
      </c>
      <c r="L20" s="215">
        <v>56</v>
      </c>
      <c r="M20" s="172">
        <v>6.8367720669026983E-3</v>
      </c>
      <c r="N20" s="161"/>
    </row>
    <row r="21" spans="2:14" ht="21.9" customHeight="1" x14ac:dyDescent="0.3">
      <c r="B21" s="297" t="s">
        <v>162</v>
      </c>
      <c r="C21" s="185" t="s">
        <v>594</v>
      </c>
      <c r="D21" s="183">
        <v>3</v>
      </c>
      <c r="E21" s="361">
        <v>1.2679628064243449E-3</v>
      </c>
      <c r="F21" s="221">
        <v>5</v>
      </c>
      <c r="G21" s="361">
        <v>9.0514120202751628E-4</v>
      </c>
      <c r="H21" s="221">
        <v>0</v>
      </c>
      <c r="I21" s="361">
        <v>0</v>
      </c>
      <c r="J21" s="221">
        <v>0</v>
      </c>
      <c r="K21" s="318">
        <v>0</v>
      </c>
      <c r="L21" s="215">
        <v>8</v>
      </c>
      <c r="M21" s="172">
        <v>9.7668172384324258E-4</v>
      </c>
      <c r="N21" s="161"/>
    </row>
    <row r="22" spans="2:14" ht="21.9" customHeight="1" x14ac:dyDescent="0.3">
      <c r="B22" s="297" t="s">
        <v>164</v>
      </c>
      <c r="C22" s="185" t="s">
        <v>595</v>
      </c>
      <c r="D22" s="183">
        <v>3</v>
      </c>
      <c r="E22" s="361">
        <v>1.2679628064243449E-3</v>
      </c>
      <c r="F22" s="221">
        <v>8</v>
      </c>
      <c r="G22" s="361">
        <v>1.448225923244026E-3</v>
      </c>
      <c r="H22" s="221">
        <v>0</v>
      </c>
      <c r="I22" s="361">
        <v>0</v>
      </c>
      <c r="J22" s="221">
        <v>0</v>
      </c>
      <c r="K22" s="318">
        <v>0</v>
      </c>
      <c r="L22" s="215">
        <v>11</v>
      </c>
      <c r="M22" s="172">
        <v>1.3429373702844585E-3</v>
      </c>
      <c r="N22" s="161"/>
    </row>
    <row r="23" spans="2:14" ht="21.9" customHeight="1" x14ac:dyDescent="0.3">
      <c r="B23" s="297" t="s">
        <v>166</v>
      </c>
      <c r="C23" s="185" t="s">
        <v>596</v>
      </c>
      <c r="D23" s="183">
        <v>17</v>
      </c>
      <c r="E23" s="361">
        <v>7.1851225697379542E-3</v>
      </c>
      <c r="F23" s="221">
        <v>25</v>
      </c>
      <c r="G23" s="361">
        <v>4.5257060101375817E-3</v>
      </c>
      <c r="H23" s="221">
        <v>3</v>
      </c>
      <c r="I23" s="361">
        <v>1.0101010101010102E-2</v>
      </c>
      <c r="J23" s="221">
        <v>0</v>
      </c>
      <c r="K23" s="318">
        <v>0</v>
      </c>
      <c r="L23" s="215">
        <v>45</v>
      </c>
      <c r="M23" s="172">
        <v>5.4938346966182392E-3</v>
      </c>
      <c r="N23" s="161"/>
    </row>
    <row r="24" spans="2:14" ht="21.9" customHeight="1" x14ac:dyDescent="0.3">
      <c r="B24" s="297" t="s">
        <v>168</v>
      </c>
      <c r="C24" s="185" t="s">
        <v>597</v>
      </c>
      <c r="D24" s="183">
        <v>91</v>
      </c>
      <c r="E24" s="361">
        <v>3.8461538461538464E-2</v>
      </c>
      <c r="F24" s="221">
        <v>198</v>
      </c>
      <c r="G24" s="361">
        <v>3.5843591600289645E-2</v>
      </c>
      <c r="H24" s="221">
        <v>12</v>
      </c>
      <c r="I24" s="361">
        <v>4.0404040404040407E-2</v>
      </c>
      <c r="J24" s="221">
        <v>1</v>
      </c>
      <c r="K24" s="318">
        <v>0.25</v>
      </c>
      <c r="L24" s="215">
        <v>302</v>
      </c>
      <c r="M24" s="172">
        <v>3.6869735075082406E-2</v>
      </c>
      <c r="N24" s="161"/>
    </row>
    <row r="25" spans="2:14" ht="21.9" customHeight="1" x14ac:dyDescent="0.3">
      <c r="B25" s="297" t="s">
        <v>170</v>
      </c>
      <c r="C25" s="185" t="s">
        <v>598</v>
      </c>
      <c r="D25" s="183">
        <v>4</v>
      </c>
      <c r="E25" s="361">
        <v>1.6906170752324597E-3</v>
      </c>
      <c r="F25" s="221">
        <v>17</v>
      </c>
      <c r="G25" s="361">
        <v>3.0774800868935553E-3</v>
      </c>
      <c r="H25" s="221">
        <v>2</v>
      </c>
      <c r="I25" s="361">
        <v>6.7340067340067337E-3</v>
      </c>
      <c r="J25" s="221">
        <v>0</v>
      </c>
      <c r="K25" s="318">
        <v>0</v>
      </c>
      <c r="L25" s="215">
        <v>23</v>
      </c>
      <c r="M25" s="172">
        <v>2.8079599560493222E-3</v>
      </c>
      <c r="N25" s="161"/>
    </row>
    <row r="26" spans="2:14" ht="21.9" customHeight="1" x14ac:dyDescent="0.3">
      <c r="B26" s="297" t="s">
        <v>172</v>
      </c>
      <c r="C26" s="185" t="s">
        <v>599</v>
      </c>
      <c r="D26" s="183">
        <v>112</v>
      </c>
      <c r="E26" s="361">
        <v>4.7337278106508875E-2</v>
      </c>
      <c r="F26" s="221">
        <v>324</v>
      </c>
      <c r="G26" s="361">
        <v>5.8653149891383052E-2</v>
      </c>
      <c r="H26" s="221">
        <v>26</v>
      </c>
      <c r="I26" s="361">
        <v>8.7542087542087546E-2</v>
      </c>
      <c r="J26" s="221">
        <v>0</v>
      </c>
      <c r="K26" s="318">
        <v>0</v>
      </c>
      <c r="L26" s="215">
        <v>462</v>
      </c>
      <c r="M26" s="172">
        <v>5.6403369551947261E-2</v>
      </c>
      <c r="N26" s="161"/>
    </row>
    <row r="27" spans="2:14" ht="21.9" customHeight="1" thickBot="1" x14ac:dyDescent="0.35">
      <c r="B27" s="297" t="s">
        <v>174</v>
      </c>
      <c r="C27" s="320" t="s">
        <v>600</v>
      </c>
      <c r="D27" s="183">
        <v>49</v>
      </c>
      <c r="E27" s="361">
        <v>2.0710059171597635E-2</v>
      </c>
      <c r="F27" s="221">
        <v>119</v>
      </c>
      <c r="G27" s="361">
        <v>2.1542360608254887E-2</v>
      </c>
      <c r="H27" s="221">
        <v>2</v>
      </c>
      <c r="I27" s="361">
        <v>6.7340067340067337E-3</v>
      </c>
      <c r="J27" s="221">
        <v>1</v>
      </c>
      <c r="K27" s="318">
        <v>0.25</v>
      </c>
      <c r="L27" s="215">
        <v>171</v>
      </c>
      <c r="M27" s="172">
        <v>2.0876571847149309E-2</v>
      </c>
      <c r="N27" s="161"/>
    </row>
    <row r="28" spans="2:14" ht="21.9" customHeight="1" thickTop="1" thickBot="1" x14ac:dyDescent="0.35">
      <c r="B28" s="410" t="s">
        <v>440</v>
      </c>
      <c r="C28" s="537"/>
      <c r="D28" s="181">
        <v>2366</v>
      </c>
      <c r="E28" s="371">
        <v>1</v>
      </c>
      <c r="F28" s="224">
        <v>5524</v>
      </c>
      <c r="G28" s="371">
        <v>0.99999999999999978</v>
      </c>
      <c r="H28" s="224">
        <v>297</v>
      </c>
      <c r="I28" s="371">
        <v>0.99999999999999989</v>
      </c>
      <c r="J28" s="224">
        <v>4</v>
      </c>
      <c r="K28" s="204">
        <v>1</v>
      </c>
      <c r="L28" s="181">
        <v>8191</v>
      </c>
      <c r="M28" s="206">
        <v>1</v>
      </c>
      <c r="N28" s="161"/>
    </row>
    <row r="29" spans="2:14" s="148" customFormat="1" ht="21.9" customHeight="1" thickTop="1" thickBot="1" x14ac:dyDescent="0.35">
      <c r="B29" s="162"/>
      <c r="C29" s="163"/>
      <c r="D29" s="164"/>
      <c r="E29" s="288"/>
      <c r="F29" s="164"/>
      <c r="G29" s="288"/>
      <c r="H29" s="164"/>
      <c r="I29" s="288"/>
      <c r="J29" s="164"/>
      <c r="K29" s="288"/>
      <c r="L29" s="164"/>
      <c r="M29" s="288"/>
      <c r="N29" s="161"/>
    </row>
    <row r="30" spans="2:14" ht="21.9" customHeight="1" thickTop="1" x14ac:dyDescent="0.3">
      <c r="B30" s="241" t="s">
        <v>489</v>
      </c>
      <c r="C30" s="323"/>
      <c r="D30" s="170"/>
      <c r="E30" s="167"/>
      <c r="F30" s="170"/>
      <c r="G30" s="167"/>
      <c r="H30" s="170"/>
      <c r="I30" s="167"/>
      <c r="J30" s="170"/>
      <c r="K30" s="167"/>
      <c r="L30" s="170"/>
      <c r="M30" s="167"/>
    </row>
    <row r="31" spans="2:14" ht="21.9" customHeight="1" thickBot="1" x14ac:dyDescent="0.35">
      <c r="B31" s="239" t="s">
        <v>488</v>
      </c>
      <c r="C31" s="274"/>
      <c r="D31" s="170"/>
      <c r="E31" s="167"/>
      <c r="F31" s="170"/>
      <c r="G31" s="167"/>
      <c r="H31" s="170"/>
      <c r="I31" s="167"/>
      <c r="J31" s="170"/>
      <c r="K31" s="167"/>
      <c r="L31" s="170"/>
      <c r="M31" s="167"/>
    </row>
    <row r="32" spans="2:14" s="148" customFormat="1" ht="15" thickTop="1" x14ac:dyDescent="0.3">
      <c r="B32" s="167"/>
      <c r="C32" s="168"/>
      <c r="D32" s="170"/>
      <c r="E32" s="167"/>
      <c r="F32" s="170"/>
      <c r="G32" s="167"/>
      <c r="H32" s="170"/>
      <c r="I32" s="167"/>
      <c r="J32" s="170"/>
      <c r="K32" s="167"/>
      <c r="L32" s="170"/>
      <c r="M32" s="167"/>
    </row>
    <row r="33" spans="2:13" s="148" customFormat="1" x14ac:dyDescent="0.3">
      <c r="B33" s="167"/>
      <c r="C33" s="168"/>
      <c r="D33" s="170"/>
      <c r="E33" s="167"/>
      <c r="F33" s="170"/>
      <c r="G33" s="167"/>
      <c r="H33" s="170"/>
      <c r="I33" s="167"/>
      <c r="J33" s="170"/>
      <c r="K33" s="167"/>
      <c r="L33" s="170"/>
      <c r="M33" s="167"/>
    </row>
    <row r="34" spans="2:13" s="148" customFormat="1" x14ac:dyDescent="0.3">
      <c r="B34" s="167"/>
      <c r="C34" s="168"/>
      <c r="D34" s="170"/>
      <c r="E34" s="167"/>
      <c r="F34" s="170"/>
      <c r="G34" s="167"/>
      <c r="H34" s="170"/>
      <c r="I34" s="167"/>
      <c r="J34" s="170"/>
      <c r="K34" s="167"/>
      <c r="L34" s="170"/>
      <c r="M34" s="167"/>
    </row>
    <row r="35" spans="2:13" s="148" customFormat="1" x14ac:dyDescent="0.3">
      <c r="B35" s="167"/>
      <c r="C35" s="168"/>
      <c r="D35" s="321"/>
      <c r="E35" s="167"/>
      <c r="F35" s="170"/>
      <c r="G35" s="167"/>
      <c r="H35" s="170"/>
      <c r="I35" s="167"/>
      <c r="J35" s="170"/>
      <c r="K35" s="167"/>
      <c r="L35" s="170"/>
      <c r="M35" s="167"/>
    </row>
    <row r="36" spans="2:13" s="148" customFormat="1" x14ac:dyDescent="0.3">
      <c r="B36" s="272"/>
      <c r="C36" s="163"/>
      <c r="D36" s="321"/>
      <c r="E36" s="272"/>
      <c r="F36" s="321"/>
      <c r="G36" s="272"/>
      <c r="H36" s="321"/>
      <c r="I36" s="272"/>
      <c r="J36" s="321"/>
      <c r="K36" s="272"/>
      <c r="L36" s="321"/>
      <c r="M36" s="272"/>
    </row>
    <row r="37" spans="2:13" s="148" customFormat="1" x14ac:dyDescent="0.3">
      <c r="B37" s="272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233"/>
    </row>
    <row r="38" spans="2:13" s="148" customFormat="1" x14ac:dyDescent="0.3">
      <c r="B38" s="272"/>
      <c r="C38" s="167"/>
      <c r="D38" s="167"/>
      <c r="E38" s="167"/>
      <c r="F38" s="167"/>
      <c r="G38" s="167"/>
      <c r="H38" s="167"/>
      <c r="I38" s="167"/>
      <c r="J38" s="233"/>
      <c r="K38" s="167"/>
      <c r="L38" s="233"/>
      <c r="M38" s="233"/>
    </row>
    <row r="39" spans="2:13" s="148" customFormat="1" x14ac:dyDescent="0.3">
      <c r="B39" s="272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233"/>
    </row>
    <row r="40" spans="2:13" s="148" customFormat="1" x14ac:dyDescent="0.3">
      <c r="B40" s="272"/>
      <c r="C40" s="167"/>
      <c r="D40" s="233"/>
      <c r="E40" s="167"/>
      <c r="F40" s="233"/>
      <c r="G40" s="167"/>
      <c r="H40" s="233"/>
      <c r="I40" s="167"/>
      <c r="J40" s="233"/>
      <c r="K40" s="167"/>
      <c r="L40" s="233"/>
      <c r="M40" s="233"/>
    </row>
    <row r="41" spans="2:13" s="148" customFormat="1" x14ac:dyDescent="0.3">
      <c r="B41" s="272"/>
      <c r="C41" s="167"/>
      <c r="D41" s="233"/>
      <c r="E41" s="167"/>
      <c r="F41" s="233"/>
      <c r="G41" s="167"/>
      <c r="H41" s="233"/>
      <c r="I41" s="167"/>
      <c r="J41" s="233"/>
      <c r="K41" s="167"/>
      <c r="L41" s="233"/>
      <c r="M41" s="233"/>
    </row>
    <row r="42" spans="2:13" s="148" customFormat="1" x14ac:dyDescent="0.3">
      <c r="B42" s="272"/>
      <c r="C42" s="167"/>
      <c r="D42" s="233"/>
      <c r="E42" s="167"/>
      <c r="F42" s="233"/>
      <c r="G42" s="167"/>
      <c r="H42" s="233"/>
      <c r="I42" s="167"/>
      <c r="J42" s="233"/>
      <c r="K42" s="167"/>
      <c r="L42" s="233"/>
      <c r="M42" s="233"/>
    </row>
    <row r="43" spans="2:13" s="148" customFormat="1" x14ac:dyDescent="0.3">
      <c r="B43" s="272"/>
      <c r="C43" s="167"/>
      <c r="D43" s="233"/>
      <c r="E43" s="167"/>
      <c r="F43" s="233"/>
      <c r="G43" s="167"/>
      <c r="H43" s="233"/>
      <c r="I43" s="167"/>
      <c r="J43" s="233"/>
      <c r="K43" s="167"/>
      <c r="L43" s="233"/>
      <c r="M43" s="233"/>
    </row>
    <row r="44" spans="2:13" s="148" customFormat="1" x14ac:dyDescent="0.3">
      <c r="B44" s="272"/>
      <c r="C44" s="167"/>
      <c r="D44" s="233"/>
      <c r="E44" s="167"/>
      <c r="F44" s="233"/>
      <c r="G44" s="167"/>
      <c r="H44" s="233"/>
      <c r="I44" s="167"/>
      <c r="J44" s="233"/>
      <c r="K44" s="167"/>
      <c r="L44" s="233"/>
      <c r="M44" s="233"/>
    </row>
    <row r="45" spans="2:13" s="148" customFormat="1" x14ac:dyDescent="0.3">
      <c r="B45" s="272"/>
      <c r="C45" s="167"/>
      <c r="D45" s="233"/>
      <c r="E45" s="167"/>
      <c r="F45" s="233"/>
      <c r="G45" s="167"/>
      <c r="H45" s="233"/>
      <c r="I45" s="167"/>
      <c r="J45" s="233"/>
      <c r="K45" s="167"/>
      <c r="L45" s="233"/>
      <c r="M45" s="233"/>
    </row>
    <row r="46" spans="2:13" s="148" customFormat="1" x14ac:dyDescent="0.3">
      <c r="B46" s="272"/>
      <c r="C46" s="167"/>
      <c r="D46" s="233"/>
      <c r="E46" s="167"/>
      <c r="F46" s="233"/>
      <c r="G46" s="167"/>
      <c r="H46" s="233"/>
      <c r="I46" s="167"/>
      <c r="J46" s="233"/>
      <c r="K46" s="167"/>
      <c r="L46" s="233"/>
      <c r="M46" s="233"/>
    </row>
    <row r="47" spans="2:13" s="148" customFormat="1" x14ac:dyDescent="0.3">
      <c r="B47" s="272"/>
      <c r="C47" s="167"/>
      <c r="D47" s="233"/>
      <c r="E47" s="167"/>
      <c r="F47" s="233"/>
      <c r="G47" s="167"/>
      <c r="H47" s="233"/>
      <c r="I47" s="167"/>
      <c r="J47" s="233"/>
      <c r="K47" s="167"/>
      <c r="L47" s="233"/>
      <c r="M47" s="233"/>
    </row>
    <row r="48" spans="2:13" s="148" customFormat="1" x14ac:dyDescent="0.3">
      <c r="B48" s="272"/>
      <c r="C48" s="167"/>
      <c r="D48" s="233"/>
      <c r="E48" s="167"/>
      <c r="F48" s="233"/>
      <c r="G48" s="167"/>
      <c r="H48" s="233"/>
      <c r="I48" s="167"/>
      <c r="J48" s="233"/>
      <c r="K48" s="167"/>
      <c r="L48" s="233"/>
      <c r="M48" s="233"/>
    </row>
    <row r="49" spans="2:13" s="148" customFormat="1" x14ac:dyDescent="0.3">
      <c r="B49" s="272"/>
      <c r="C49" s="167"/>
      <c r="D49" s="233"/>
      <c r="E49" s="167"/>
      <c r="F49" s="233"/>
      <c r="G49" s="167"/>
      <c r="H49" s="233"/>
      <c r="I49" s="167"/>
      <c r="J49" s="233"/>
      <c r="K49" s="167"/>
      <c r="L49" s="233"/>
      <c r="M49" s="233"/>
    </row>
    <row r="50" spans="2:13" s="148" customFormat="1" x14ac:dyDescent="0.3">
      <c r="B50" s="272"/>
      <c r="C50" s="167"/>
      <c r="D50" s="233"/>
      <c r="E50" s="167"/>
      <c r="F50" s="233"/>
      <c r="G50" s="167"/>
      <c r="H50" s="233"/>
      <c r="I50" s="167"/>
      <c r="J50" s="233"/>
      <c r="K50" s="167"/>
      <c r="L50" s="233"/>
      <c r="M50" s="233"/>
    </row>
    <row r="51" spans="2:13" s="148" customFormat="1" x14ac:dyDescent="0.3">
      <c r="B51" s="272"/>
      <c r="C51" s="167"/>
      <c r="D51" s="233"/>
      <c r="E51" s="167"/>
      <c r="F51" s="233"/>
      <c r="G51" s="167"/>
      <c r="H51" s="233"/>
      <c r="I51" s="167"/>
      <c r="J51" s="233"/>
      <c r="K51" s="167"/>
      <c r="L51" s="233"/>
      <c r="M51" s="233"/>
    </row>
    <row r="52" spans="2:13" s="148" customFormat="1" x14ac:dyDescent="0.3">
      <c r="B52" s="272"/>
      <c r="C52" s="167"/>
      <c r="D52" s="233"/>
      <c r="E52" s="167"/>
      <c r="F52" s="233"/>
      <c r="G52" s="167"/>
      <c r="H52" s="233"/>
      <c r="I52" s="167"/>
      <c r="J52" s="233"/>
      <c r="K52" s="167"/>
      <c r="L52" s="233"/>
      <c r="M52" s="233"/>
    </row>
    <row r="53" spans="2:13" s="148" customFormat="1" x14ac:dyDescent="0.3">
      <c r="B53" s="272"/>
      <c r="C53" s="167"/>
      <c r="D53" s="233"/>
      <c r="E53" s="167"/>
      <c r="F53" s="233"/>
      <c r="G53" s="167"/>
      <c r="H53" s="233"/>
      <c r="I53" s="167"/>
      <c r="J53" s="233"/>
      <c r="K53" s="167"/>
      <c r="L53" s="233"/>
      <c r="M53" s="233"/>
    </row>
    <row r="54" spans="2:13" s="148" customFormat="1" x14ac:dyDescent="0.3">
      <c r="B54" s="272"/>
      <c r="C54" s="167"/>
      <c r="D54" s="233"/>
      <c r="E54" s="167"/>
      <c r="F54" s="233"/>
      <c r="G54" s="167"/>
      <c r="H54" s="233"/>
      <c r="I54" s="167"/>
      <c r="J54" s="233"/>
      <c r="K54" s="167"/>
      <c r="L54" s="233"/>
      <c r="M54" s="233"/>
    </row>
    <row r="55" spans="2:13" s="148" customFormat="1" x14ac:dyDescent="0.3">
      <c r="B55" s="272"/>
      <c r="C55" s="167"/>
      <c r="D55" s="233"/>
      <c r="E55" s="167"/>
      <c r="F55" s="233"/>
      <c r="G55" s="167"/>
      <c r="H55" s="233"/>
      <c r="I55" s="167"/>
      <c r="J55" s="233"/>
      <c r="K55" s="167"/>
      <c r="L55" s="233"/>
      <c r="M55" s="233"/>
    </row>
    <row r="56" spans="2:13" s="148" customFormat="1" x14ac:dyDescent="0.3">
      <c r="B56" s="272"/>
      <c r="C56" s="322"/>
      <c r="D56" s="233"/>
      <c r="E56" s="167"/>
      <c r="F56" s="233"/>
      <c r="G56" s="167"/>
      <c r="H56" s="233"/>
      <c r="I56" s="167"/>
      <c r="J56" s="233"/>
      <c r="K56" s="167"/>
      <c r="L56" s="233"/>
      <c r="M56" s="233"/>
    </row>
    <row r="57" spans="2:13" s="148" customFormat="1" x14ac:dyDescent="0.3">
      <c r="B57" s="272"/>
      <c r="C57" s="167"/>
      <c r="D57" s="233"/>
      <c r="E57" s="167"/>
      <c r="F57" s="233"/>
      <c r="G57" s="167"/>
      <c r="H57" s="233"/>
      <c r="I57" s="167"/>
      <c r="J57" s="233"/>
      <c r="K57" s="167"/>
      <c r="L57" s="233"/>
      <c r="M57" s="233"/>
    </row>
    <row r="58" spans="2:13" s="148" customFormat="1" x14ac:dyDescent="0.3">
      <c r="B58" s="272"/>
      <c r="C58" s="167"/>
      <c r="D58" s="233"/>
      <c r="E58" s="167"/>
      <c r="F58" s="233"/>
      <c r="G58" s="167"/>
      <c r="H58" s="233"/>
      <c r="I58" s="167"/>
      <c r="J58" s="233"/>
      <c r="K58" s="167"/>
      <c r="L58" s="233"/>
      <c r="M58" s="233"/>
    </row>
    <row r="59" spans="2:13" s="148" customFormat="1" x14ac:dyDescent="0.3">
      <c r="B59" s="272"/>
      <c r="C59" s="167"/>
      <c r="D59" s="233"/>
      <c r="E59" s="167"/>
      <c r="F59" s="233"/>
      <c r="G59" s="167"/>
      <c r="H59" s="233"/>
      <c r="I59" s="167"/>
      <c r="J59" s="233"/>
      <c r="K59" s="167"/>
      <c r="L59" s="233"/>
      <c r="M59" s="233"/>
    </row>
    <row r="60" spans="2:13" s="148" customFormat="1" x14ac:dyDescent="0.3">
      <c r="B60" s="272"/>
      <c r="C60" s="167"/>
      <c r="D60" s="233"/>
      <c r="E60" s="167"/>
      <c r="F60" s="233"/>
      <c r="G60" s="167"/>
      <c r="H60" s="233"/>
      <c r="I60" s="167"/>
      <c r="J60" s="233"/>
      <c r="K60" s="167"/>
      <c r="L60" s="233"/>
      <c r="M60" s="233"/>
    </row>
    <row r="61" spans="2:13" s="148" customFormat="1" x14ac:dyDescent="0.3">
      <c r="B61" s="272"/>
      <c r="C61" s="167"/>
      <c r="D61" s="233"/>
      <c r="E61" s="167"/>
      <c r="F61" s="233"/>
      <c r="G61" s="167"/>
      <c r="H61" s="233"/>
      <c r="I61" s="167"/>
      <c r="J61" s="233"/>
      <c r="K61" s="167"/>
      <c r="L61" s="233"/>
      <c r="M61" s="233"/>
    </row>
    <row r="62" spans="2:13" s="148" customFormat="1" x14ac:dyDescent="0.3">
      <c r="B62" s="272"/>
      <c r="C62" s="167"/>
      <c r="D62" s="233"/>
      <c r="E62" s="167"/>
      <c r="F62" s="233"/>
      <c r="G62" s="167"/>
      <c r="H62" s="233"/>
      <c r="I62" s="167"/>
      <c r="J62" s="233"/>
      <c r="K62" s="167"/>
      <c r="L62" s="233"/>
      <c r="M62" s="233"/>
    </row>
    <row r="63" spans="2:13" s="148" customFormat="1" x14ac:dyDescent="0.3">
      <c r="B63" s="272"/>
      <c r="C63" s="167"/>
      <c r="D63" s="233"/>
      <c r="E63" s="167"/>
      <c r="F63" s="233"/>
      <c r="G63" s="167"/>
      <c r="H63" s="233"/>
      <c r="I63" s="167"/>
      <c r="J63" s="233"/>
      <c r="K63" s="167"/>
      <c r="L63" s="233"/>
      <c r="M63" s="233"/>
    </row>
    <row r="64" spans="2:13" s="148" customFormat="1" x14ac:dyDescent="0.3">
      <c r="B64" s="272"/>
      <c r="C64" s="167"/>
      <c r="D64" s="167"/>
      <c r="E64" s="167"/>
      <c r="F64" s="167"/>
      <c r="G64" s="167"/>
      <c r="H64" s="167"/>
      <c r="I64" s="272"/>
      <c r="J64" s="321"/>
      <c r="K64" s="272"/>
      <c r="L64" s="321"/>
      <c r="M64" s="272"/>
    </row>
    <row r="65" spans="2:13" s="148" customFormat="1" x14ac:dyDescent="0.3">
      <c r="B65" s="272"/>
      <c r="C65" s="163"/>
      <c r="D65" s="196"/>
      <c r="E65" s="196"/>
      <c r="F65" s="196"/>
      <c r="G65" s="196"/>
      <c r="H65" s="196"/>
      <c r="I65" s="272"/>
      <c r="J65" s="321"/>
      <c r="K65" s="272"/>
      <c r="L65" s="321"/>
      <c r="M65" s="272"/>
    </row>
    <row r="66" spans="2:13" s="148" customFormat="1" x14ac:dyDescent="0.3">
      <c r="B66" s="272"/>
      <c r="C66" s="163"/>
      <c r="D66" s="196"/>
      <c r="E66" s="196"/>
      <c r="F66" s="196"/>
      <c r="G66" s="196"/>
      <c r="H66" s="196"/>
      <c r="I66" s="272"/>
      <c r="J66" s="321"/>
      <c r="K66" s="272"/>
      <c r="L66" s="321"/>
      <c r="M66" s="272"/>
    </row>
    <row r="67" spans="2:13" s="148" customFormat="1" x14ac:dyDescent="0.3">
      <c r="B67" s="272"/>
      <c r="C67" s="163"/>
      <c r="D67" s="196"/>
      <c r="E67" s="196"/>
      <c r="F67" s="196"/>
      <c r="G67" s="196"/>
      <c r="H67" s="196"/>
      <c r="I67" s="272"/>
      <c r="J67" s="321"/>
      <c r="K67" s="272"/>
      <c r="L67" s="321"/>
      <c r="M67" s="272"/>
    </row>
    <row r="68" spans="2:13" s="148" customFormat="1" x14ac:dyDescent="0.3">
      <c r="B68" s="272"/>
      <c r="C68" s="163"/>
      <c r="D68" s="196"/>
      <c r="E68" s="196"/>
      <c r="F68" s="196"/>
      <c r="G68" s="196"/>
      <c r="H68" s="196"/>
      <c r="I68" s="272"/>
      <c r="J68" s="321"/>
      <c r="K68" s="272"/>
      <c r="L68" s="321"/>
      <c r="M68" s="272"/>
    </row>
    <row r="69" spans="2:13" s="148" customFormat="1" x14ac:dyDescent="0.3">
      <c r="B69" s="272"/>
      <c r="C69" s="163"/>
      <c r="D69" s="196"/>
      <c r="E69" s="196"/>
      <c r="F69" s="196"/>
      <c r="G69" s="196"/>
      <c r="H69" s="196"/>
      <c r="I69" s="272"/>
      <c r="J69" s="321"/>
      <c r="K69" s="272"/>
      <c r="L69" s="321"/>
      <c r="M69" s="272"/>
    </row>
    <row r="70" spans="2:13" s="148" customFormat="1" x14ac:dyDescent="0.3">
      <c r="B70" s="272"/>
      <c r="C70" s="163"/>
      <c r="D70" s="196"/>
      <c r="E70" s="196"/>
      <c r="F70" s="196"/>
      <c r="G70" s="196"/>
      <c r="H70" s="196"/>
      <c r="I70" s="272"/>
      <c r="J70" s="321"/>
      <c r="K70" s="272"/>
      <c r="L70" s="321"/>
      <c r="M70" s="272"/>
    </row>
    <row r="71" spans="2:13" s="148" customFormat="1" x14ac:dyDescent="0.3">
      <c r="B71" s="272"/>
      <c r="C71" s="163"/>
      <c r="D71" s="196"/>
      <c r="E71" s="196"/>
      <c r="F71" s="196"/>
      <c r="G71" s="196"/>
      <c r="H71" s="196"/>
      <c r="I71" s="272"/>
      <c r="J71" s="321"/>
      <c r="K71" s="272"/>
      <c r="L71" s="321"/>
      <c r="M71" s="272"/>
    </row>
    <row r="72" spans="2:13" s="148" customFormat="1" x14ac:dyDescent="0.3">
      <c r="B72" s="272"/>
      <c r="C72" s="163"/>
      <c r="D72" s="196"/>
      <c r="E72" s="196"/>
      <c r="F72" s="196"/>
      <c r="G72" s="196"/>
      <c r="H72" s="196"/>
      <c r="I72" s="272"/>
      <c r="J72" s="321"/>
      <c r="K72" s="272"/>
      <c r="L72" s="321"/>
      <c r="M72" s="272"/>
    </row>
    <row r="73" spans="2:13" s="148" customFormat="1" x14ac:dyDescent="0.3">
      <c r="B73" s="272"/>
      <c r="C73" s="163"/>
      <c r="D73" s="196"/>
      <c r="E73" s="196"/>
      <c r="F73" s="196"/>
      <c r="G73" s="196"/>
      <c r="H73" s="196"/>
      <c r="I73" s="272"/>
      <c r="J73" s="321"/>
      <c r="K73" s="272"/>
      <c r="L73" s="321"/>
      <c r="M73" s="272"/>
    </row>
    <row r="74" spans="2:13" s="148" customFormat="1" x14ac:dyDescent="0.3">
      <c r="B74" s="272"/>
      <c r="C74" s="163"/>
      <c r="D74" s="196"/>
      <c r="E74" s="196"/>
      <c r="F74" s="196"/>
      <c r="G74" s="196"/>
      <c r="H74" s="196"/>
      <c r="I74" s="272"/>
      <c r="J74" s="321"/>
      <c r="K74" s="272"/>
      <c r="L74" s="321"/>
      <c r="M74" s="272"/>
    </row>
    <row r="75" spans="2:13" s="148" customFormat="1" x14ac:dyDescent="0.3">
      <c r="B75" s="272"/>
      <c r="C75" s="163"/>
      <c r="D75" s="196"/>
      <c r="E75" s="196"/>
      <c r="F75" s="196"/>
      <c r="G75" s="196"/>
      <c r="H75" s="196"/>
      <c r="I75" s="272"/>
      <c r="J75" s="321"/>
      <c r="K75" s="272"/>
      <c r="L75" s="321"/>
      <c r="M75" s="272"/>
    </row>
    <row r="76" spans="2:13" s="148" customFormat="1" x14ac:dyDescent="0.3">
      <c r="B76" s="272"/>
      <c r="C76" s="163"/>
      <c r="D76" s="196"/>
      <c r="E76" s="196"/>
      <c r="F76" s="196"/>
      <c r="G76" s="196"/>
      <c r="H76" s="196"/>
      <c r="I76" s="272"/>
      <c r="J76" s="321"/>
      <c r="K76" s="272"/>
      <c r="L76" s="321"/>
      <c r="M76" s="272"/>
    </row>
    <row r="77" spans="2:13" s="148" customFormat="1" x14ac:dyDescent="0.3">
      <c r="B77" s="272"/>
      <c r="C77" s="163"/>
      <c r="D77" s="196"/>
      <c r="E77" s="196"/>
      <c r="F77" s="196"/>
      <c r="G77" s="196"/>
      <c r="H77" s="196"/>
      <c r="I77" s="272"/>
      <c r="J77" s="321"/>
      <c r="K77" s="272"/>
      <c r="L77" s="321"/>
      <c r="M77" s="272"/>
    </row>
    <row r="78" spans="2:13" s="148" customFormat="1" x14ac:dyDescent="0.3">
      <c r="B78" s="272"/>
      <c r="C78" s="163"/>
      <c r="D78" s="196"/>
      <c r="E78" s="196"/>
      <c r="F78" s="196"/>
      <c r="G78" s="196"/>
      <c r="H78" s="196"/>
      <c r="I78" s="272"/>
      <c r="J78" s="321"/>
      <c r="K78" s="272"/>
      <c r="L78" s="321"/>
      <c r="M78" s="272"/>
    </row>
    <row r="79" spans="2:13" s="148" customFormat="1" x14ac:dyDescent="0.3">
      <c r="B79" s="272"/>
      <c r="C79" s="163"/>
      <c r="D79" s="196"/>
      <c r="E79" s="196"/>
      <c r="F79" s="196"/>
      <c r="G79" s="196"/>
      <c r="H79" s="196"/>
      <c r="I79" s="272"/>
      <c r="J79" s="321"/>
      <c r="K79" s="272"/>
      <c r="L79" s="321"/>
      <c r="M79" s="272"/>
    </row>
    <row r="80" spans="2:13" s="148" customFormat="1" x14ac:dyDescent="0.3">
      <c r="B80" s="272"/>
      <c r="C80" s="163"/>
      <c r="D80" s="196"/>
      <c r="E80" s="196"/>
      <c r="F80" s="196"/>
      <c r="G80" s="196"/>
      <c r="H80" s="196"/>
      <c r="I80" s="272"/>
      <c r="J80" s="321"/>
      <c r="K80" s="272"/>
      <c r="L80" s="321"/>
      <c r="M80" s="272"/>
    </row>
    <row r="81" spans="2:13" s="148" customFormat="1" x14ac:dyDescent="0.3">
      <c r="B81" s="272"/>
      <c r="C81" s="163"/>
      <c r="D81" s="196"/>
      <c r="E81" s="196"/>
      <c r="F81" s="196"/>
      <c r="G81" s="196"/>
      <c r="H81" s="196"/>
      <c r="I81" s="272"/>
      <c r="J81" s="321"/>
      <c r="K81" s="272"/>
      <c r="L81" s="321"/>
      <c r="M81" s="272"/>
    </row>
    <row r="82" spans="2:13" s="148" customFormat="1" x14ac:dyDescent="0.3">
      <c r="B82" s="272"/>
      <c r="C82" s="163"/>
      <c r="D82" s="196"/>
      <c r="E82" s="196"/>
      <c r="F82" s="196"/>
      <c r="G82" s="196"/>
      <c r="H82" s="196"/>
      <c r="I82" s="272"/>
      <c r="J82" s="321"/>
      <c r="K82" s="272"/>
      <c r="L82" s="321"/>
      <c r="M82" s="272"/>
    </row>
    <row r="83" spans="2:13" s="148" customFormat="1" x14ac:dyDescent="0.3">
      <c r="B83" s="272"/>
      <c r="C83" s="163"/>
      <c r="D83" s="196"/>
      <c r="E83" s="196"/>
      <c r="F83" s="196"/>
      <c r="G83" s="196"/>
      <c r="H83" s="196"/>
      <c r="I83" s="272"/>
      <c r="J83" s="321"/>
      <c r="K83" s="272"/>
      <c r="L83" s="321"/>
      <c r="M83" s="272"/>
    </row>
    <row r="84" spans="2:13" s="148" customFormat="1" x14ac:dyDescent="0.3">
      <c r="B84" s="272"/>
      <c r="C84" s="163"/>
      <c r="D84" s="196"/>
      <c r="E84" s="196"/>
      <c r="F84" s="196"/>
      <c r="G84" s="196"/>
      <c r="H84" s="196"/>
      <c r="I84" s="272"/>
      <c r="J84" s="321"/>
      <c r="K84" s="272"/>
      <c r="L84" s="321"/>
      <c r="M84" s="272"/>
    </row>
    <row r="85" spans="2:13" s="148" customFormat="1" x14ac:dyDescent="0.3">
      <c r="B85" s="272"/>
      <c r="C85" s="163"/>
      <c r="D85" s="196"/>
      <c r="E85" s="196"/>
      <c r="F85" s="196"/>
      <c r="G85" s="196"/>
      <c r="H85" s="196"/>
      <c r="I85" s="272"/>
      <c r="J85" s="321"/>
      <c r="K85" s="272"/>
      <c r="L85" s="321"/>
      <c r="M85" s="272"/>
    </row>
    <row r="86" spans="2:13" s="148" customFormat="1" x14ac:dyDescent="0.3">
      <c r="B86" s="272"/>
      <c r="C86" s="163"/>
      <c r="D86" s="196"/>
      <c r="E86" s="196"/>
      <c r="F86" s="196"/>
      <c r="G86" s="196"/>
      <c r="H86" s="196"/>
      <c r="I86" s="272"/>
      <c r="J86" s="321"/>
      <c r="K86" s="272"/>
      <c r="L86" s="321"/>
      <c r="M86" s="272"/>
    </row>
    <row r="87" spans="2:13" s="148" customFormat="1" x14ac:dyDescent="0.3">
      <c r="B87" s="272"/>
      <c r="C87" s="163"/>
      <c r="D87" s="196"/>
      <c r="E87" s="196"/>
      <c r="F87" s="196"/>
      <c r="G87" s="196"/>
      <c r="H87" s="196"/>
      <c r="I87" s="272"/>
      <c r="J87" s="321"/>
      <c r="K87" s="272"/>
      <c r="L87" s="321"/>
      <c r="M87" s="272"/>
    </row>
    <row r="88" spans="2:13" s="148" customFormat="1" x14ac:dyDescent="0.3">
      <c r="B88" s="272"/>
      <c r="C88" s="163"/>
      <c r="D88" s="196"/>
      <c r="E88" s="196"/>
      <c r="F88" s="196"/>
      <c r="G88" s="196"/>
      <c r="H88" s="196"/>
      <c r="I88" s="272"/>
      <c r="J88" s="321"/>
      <c r="K88" s="272"/>
      <c r="L88" s="321"/>
      <c r="M88" s="272"/>
    </row>
    <row r="89" spans="2:13" s="148" customFormat="1" x14ac:dyDescent="0.3">
      <c r="B89" s="272"/>
      <c r="C89" s="163"/>
      <c r="D89" s="196"/>
      <c r="E89" s="196"/>
      <c r="F89" s="196"/>
      <c r="G89" s="196"/>
      <c r="H89" s="196"/>
      <c r="I89" s="272"/>
      <c r="J89" s="321"/>
      <c r="K89" s="272"/>
      <c r="L89" s="321"/>
      <c r="M89" s="272"/>
    </row>
    <row r="90" spans="2:13" s="148" customFormat="1" x14ac:dyDescent="0.3">
      <c r="B90" s="272"/>
      <c r="C90" s="163"/>
      <c r="D90" s="196"/>
      <c r="E90" s="196"/>
      <c r="F90" s="196"/>
      <c r="G90" s="196"/>
      <c r="H90" s="196"/>
      <c r="I90" s="272"/>
      <c r="J90" s="321"/>
      <c r="K90" s="272"/>
      <c r="L90" s="321"/>
      <c r="M90" s="272"/>
    </row>
    <row r="91" spans="2:13" s="148" customFormat="1" x14ac:dyDescent="0.3">
      <c r="B91" s="272"/>
      <c r="C91" s="163"/>
      <c r="D91" s="196"/>
      <c r="E91" s="196"/>
      <c r="F91" s="196"/>
      <c r="G91" s="196"/>
      <c r="H91" s="196"/>
      <c r="I91" s="272"/>
      <c r="J91" s="321"/>
      <c r="K91" s="272"/>
      <c r="L91" s="321"/>
      <c r="M91" s="272"/>
    </row>
    <row r="92" spans="2:13" s="148" customFormat="1" x14ac:dyDescent="0.3">
      <c r="B92" s="272"/>
      <c r="C92" s="163"/>
      <c r="D92" s="196"/>
      <c r="E92" s="196"/>
      <c r="F92" s="196"/>
      <c r="G92" s="196"/>
      <c r="H92" s="196"/>
      <c r="I92" s="272"/>
      <c r="J92" s="321"/>
      <c r="K92" s="272"/>
      <c r="L92" s="321"/>
      <c r="M92" s="272"/>
    </row>
    <row r="93" spans="2:13" s="148" customFormat="1" x14ac:dyDescent="0.3">
      <c r="B93" s="272"/>
      <c r="C93" s="163"/>
      <c r="D93" s="196"/>
      <c r="E93" s="196"/>
      <c r="F93" s="196"/>
      <c r="G93" s="196"/>
      <c r="H93" s="196"/>
      <c r="I93" s="272"/>
      <c r="J93" s="321"/>
      <c r="K93" s="272"/>
      <c r="L93" s="321"/>
      <c r="M93" s="272"/>
    </row>
    <row r="94" spans="2:13" s="148" customFormat="1" x14ac:dyDescent="0.3">
      <c r="B94" s="272"/>
      <c r="C94" s="163"/>
      <c r="D94" s="196"/>
      <c r="E94" s="196"/>
      <c r="F94" s="196"/>
      <c r="G94" s="196"/>
      <c r="H94" s="196"/>
      <c r="I94" s="272"/>
      <c r="J94" s="321"/>
      <c r="K94" s="272"/>
      <c r="L94" s="321"/>
      <c r="M94" s="272"/>
    </row>
    <row r="95" spans="2:13" s="148" customFormat="1" x14ac:dyDescent="0.3">
      <c r="B95" s="272"/>
      <c r="C95" s="163"/>
      <c r="D95" s="196"/>
      <c r="E95" s="196"/>
      <c r="F95" s="196"/>
      <c r="G95" s="196"/>
      <c r="H95" s="196"/>
      <c r="I95" s="272"/>
      <c r="J95" s="321"/>
      <c r="K95" s="272"/>
      <c r="L95" s="321"/>
      <c r="M95" s="272"/>
    </row>
    <row r="96" spans="2:13" s="148" customFormat="1" x14ac:dyDescent="0.3">
      <c r="B96" s="272"/>
      <c r="C96" s="163"/>
      <c r="D96" s="196"/>
      <c r="E96" s="196"/>
      <c r="F96" s="196"/>
      <c r="G96" s="196"/>
      <c r="H96" s="196"/>
      <c r="I96" s="272"/>
      <c r="J96" s="321"/>
      <c r="K96" s="272"/>
      <c r="L96" s="321"/>
      <c r="M96" s="272"/>
    </row>
    <row r="97" spans="2:13" s="148" customFormat="1" x14ac:dyDescent="0.3">
      <c r="B97" s="272"/>
      <c r="C97" s="163"/>
      <c r="D97" s="196"/>
      <c r="E97" s="196"/>
      <c r="F97" s="196"/>
      <c r="G97" s="196"/>
      <c r="H97" s="196"/>
      <c r="I97" s="272"/>
      <c r="J97" s="321"/>
      <c r="K97" s="272"/>
      <c r="L97" s="321"/>
      <c r="M97" s="272"/>
    </row>
    <row r="98" spans="2:13" s="148" customFormat="1" x14ac:dyDescent="0.3">
      <c r="B98" s="272"/>
      <c r="C98" s="163"/>
      <c r="D98" s="196"/>
      <c r="E98" s="196"/>
      <c r="F98" s="196"/>
      <c r="G98" s="196"/>
      <c r="H98" s="196"/>
      <c r="I98" s="272"/>
      <c r="J98" s="321"/>
      <c r="K98" s="272"/>
      <c r="L98" s="321"/>
      <c r="M98" s="272"/>
    </row>
    <row r="99" spans="2:13" s="148" customFormat="1" x14ac:dyDescent="0.3">
      <c r="B99" s="272"/>
      <c r="C99" s="163"/>
      <c r="D99" s="196"/>
      <c r="E99" s="196"/>
      <c r="F99" s="196"/>
      <c r="G99" s="196"/>
      <c r="H99" s="196"/>
      <c r="I99" s="272"/>
      <c r="J99" s="321"/>
      <c r="K99" s="272"/>
      <c r="L99" s="321"/>
      <c r="M99" s="272"/>
    </row>
    <row r="100" spans="2:13" s="148" customFormat="1" x14ac:dyDescent="0.3">
      <c r="B100" s="272"/>
      <c r="C100" s="163"/>
      <c r="D100" s="196"/>
      <c r="E100" s="196"/>
      <c r="F100" s="196"/>
      <c r="G100" s="196"/>
      <c r="H100" s="196"/>
      <c r="I100" s="272"/>
      <c r="J100" s="321"/>
      <c r="K100" s="272"/>
      <c r="L100" s="321"/>
      <c r="M100" s="272"/>
    </row>
    <row r="101" spans="2:13" s="148" customFormat="1" x14ac:dyDescent="0.3">
      <c r="B101" s="272"/>
      <c r="C101" s="163"/>
      <c r="D101" s="196"/>
      <c r="E101" s="196"/>
      <c r="F101" s="196"/>
      <c r="G101" s="196"/>
      <c r="H101" s="196"/>
      <c r="I101" s="272"/>
      <c r="J101" s="321"/>
      <c r="K101" s="272"/>
      <c r="L101" s="321"/>
      <c r="M101" s="272"/>
    </row>
    <row r="102" spans="2:13" s="148" customFormat="1" x14ac:dyDescent="0.3">
      <c r="B102" s="272"/>
      <c r="C102" s="163"/>
      <c r="D102" s="196"/>
      <c r="E102" s="196"/>
      <c r="F102" s="196"/>
      <c r="G102" s="196"/>
      <c r="H102" s="196"/>
      <c r="I102" s="272"/>
      <c r="J102" s="321"/>
      <c r="K102" s="272"/>
      <c r="L102" s="321"/>
      <c r="M102" s="272"/>
    </row>
    <row r="103" spans="2:13" s="148" customFormat="1" x14ac:dyDescent="0.3">
      <c r="B103" s="272"/>
      <c r="C103" s="163"/>
      <c r="D103" s="196"/>
      <c r="E103" s="196"/>
      <c r="F103" s="196"/>
      <c r="G103" s="196"/>
      <c r="H103" s="196"/>
      <c r="I103" s="272"/>
      <c r="J103" s="321"/>
      <c r="K103" s="272"/>
      <c r="L103" s="321"/>
      <c r="M103" s="272"/>
    </row>
    <row r="104" spans="2:13" s="148" customFormat="1" x14ac:dyDescent="0.3">
      <c r="B104" s="272"/>
      <c r="C104" s="163"/>
      <c r="D104" s="196"/>
      <c r="E104" s="196"/>
      <c r="F104" s="196"/>
      <c r="G104" s="196"/>
      <c r="H104" s="196"/>
      <c r="I104" s="272"/>
      <c r="J104" s="321"/>
      <c r="K104" s="272"/>
      <c r="L104" s="321"/>
      <c r="M104" s="272"/>
    </row>
    <row r="105" spans="2:13" s="148" customFormat="1" x14ac:dyDescent="0.3">
      <c r="B105" s="272"/>
      <c r="C105" s="163"/>
      <c r="D105" s="196"/>
      <c r="E105" s="196"/>
      <c r="F105" s="196"/>
      <c r="G105" s="196"/>
      <c r="H105" s="196"/>
      <c r="I105" s="272"/>
      <c r="J105" s="321"/>
      <c r="K105" s="272"/>
      <c r="L105" s="321"/>
      <c r="M105" s="272"/>
    </row>
    <row r="106" spans="2:13" s="148" customFormat="1" x14ac:dyDescent="0.3">
      <c r="B106" s="272"/>
      <c r="C106" s="163"/>
      <c r="D106" s="196"/>
      <c r="E106" s="196"/>
      <c r="F106" s="196"/>
      <c r="G106" s="196"/>
      <c r="H106" s="196"/>
      <c r="I106" s="272"/>
      <c r="J106" s="321"/>
      <c r="K106" s="272"/>
      <c r="L106" s="321"/>
      <c r="M106" s="272"/>
    </row>
    <row r="107" spans="2:13" s="148" customFormat="1" x14ac:dyDescent="0.3">
      <c r="B107" s="272"/>
      <c r="C107" s="163"/>
      <c r="D107" s="196"/>
      <c r="E107" s="196"/>
      <c r="F107" s="196"/>
      <c r="G107" s="196"/>
      <c r="H107" s="196"/>
      <c r="I107" s="272"/>
      <c r="J107" s="321"/>
      <c r="K107" s="272"/>
      <c r="L107" s="321"/>
      <c r="M107" s="272"/>
    </row>
    <row r="108" spans="2:13" s="148" customFormat="1" x14ac:dyDescent="0.3">
      <c r="B108" s="272"/>
      <c r="C108" s="163"/>
      <c r="D108" s="196"/>
      <c r="E108" s="196"/>
      <c r="F108" s="196"/>
      <c r="G108" s="196"/>
      <c r="H108" s="196"/>
      <c r="I108" s="272"/>
      <c r="J108" s="321"/>
      <c r="K108" s="272"/>
      <c r="L108" s="321"/>
      <c r="M108" s="272"/>
    </row>
    <row r="109" spans="2:13" s="148" customFormat="1" x14ac:dyDescent="0.3">
      <c r="B109" s="272"/>
      <c r="C109" s="163"/>
      <c r="D109" s="196"/>
      <c r="E109" s="196"/>
      <c r="F109" s="196"/>
      <c r="G109" s="196"/>
      <c r="H109" s="196"/>
      <c r="I109" s="272"/>
      <c r="J109" s="321"/>
      <c r="K109" s="272"/>
      <c r="L109" s="321"/>
      <c r="M109" s="272"/>
    </row>
    <row r="110" spans="2:13" s="148" customFormat="1" x14ac:dyDescent="0.3">
      <c r="B110" s="272"/>
      <c r="C110" s="163"/>
      <c r="D110" s="196"/>
      <c r="E110" s="196"/>
      <c r="F110" s="196"/>
      <c r="G110" s="196"/>
      <c r="H110" s="196"/>
      <c r="I110" s="272"/>
      <c r="J110" s="321"/>
      <c r="K110" s="272"/>
      <c r="L110" s="321"/>
      <c r="M110" s="272"/>
    </row>
    <row r="111" spans="2:13" s="148" customFormat="1" x14ac:dyDescent="0.3">
      <c r="B111" s="272"/>
      <c r="C111" s="163"/>
      <c r="D111" s="196"/>
      <c r="E111" s="196"/>
      <c r="F111" s="196"/>
      <c r="G111" s="196"/>
      <c r="H111" s="196"/>
      <c r="I111" s="272"/>
      <c r="J111" s="321"/>
      <c r="K111" s="272"/>
      <c r="L111" s="321"/>
      <c r="M111" s="272"/>
    </row>
    <row r="112" spans="2:13" s="148" customFormat="1" x14ac:dyDescent="0.3">
      <c r="B112" s="272"/>
      <c r="C112" s="163"/>
      <c r="D112" s="196"/>
      <c r="E112" s="196"/>
      <c r="F112" s="196"/>
      <c r="G112" s="196"/>
      <c r="H112" s="196"/>
      <c r="I112" s="272"/>
      <c r="J112" s="321"/>
      <c r="K112" s="272"/>
      <c r="L112" s="321"/>
      <c r="M112" s="272"/>
    </row>
    <row r="113" spans="2:13" s="148" customFormat="1" x14ac:dyDescent="0.3">
      <c r="B113" s="272"/>
      <c r="C113" s="163"/>
      <c r="D113" s="196"/>
      <c r="E113" s="196"/>
      <c r="F113" s="196"/>
      <c r="G113" s="196"/>
      <c r="H113" s="196"/>
      <c r="I113" s="272"/>
      <c r="J113" s="321"/>
      <c r="K113" s="272"/>
      <c r="L113" s="321"/>
      <c r="M113" s="272"/>
    </row>
    <row r="114" spans="2:13" s="148" customFormat="1" x14ac:dyDescent="0.3">
      <c r="B114" s="272"/>
      <c r="C114" s="163"/>
      <c r="D114" s="196"/>
      <c r="E114" s="196"/>
      <c r="F114" s="196"/>
      <c r="G114" s="196"/>
      <c r="H114" s="196"/>
      <c r="I114" s="272"/>
      <c r="J114" s="321"/>
      <c r="K114" s="272"/>
      <c r="L114" s="321"/>
      <c r="M114" s="272"/>
    </row>
    <row r="115" spans="2:13" s="148" customFormat="1" x14ac:dyDescent="0.3">
      <c r="B115" s="272"/>
      <c r="C115" s="163"/>
      <c r="D115" s="196"/>
      <c r="E115" s="196"/>
      <c r="F115" s="196"/>
      <c r="G115" s="196"/>
      <c r="H115" s="196"/>
      <c r="I115" s="272"/>
      <c r="J115" s="321"/>
      <c r="K115" s="272"/>
      <c r="L115" s="321"/>
      <c r="M115" s="272"/>
    </row>
    <row r="116" spans="2:13" s="148" customFormat="1" x14ac:dyDescent="0.3">
      <c r="B116" s="272"/>
      <c r="C116" s="163"/>
      <c r="D116" s="196"/>
      <c r="E116" s="196"/>
      <c r="F116" s="196"/>
      <c r="G116" s="196"/>
      <c r="H116" s="196"/>
      <c r="I116" s="272"/>
      <c r="J116" s="321"/>
      <c r="K116" s="272"/>
      <c r="L116" s="321"/>
      <c r="M116" s="272"/>
    </row>
    <row r="117" spans="2:13" s="148" customFormat="1" x14ac:dyDescent="0.3">
      <c r="B117" s="272"/>
      <c r="C117" s="163"/>
      <c r="D117" s="196"/>
      <c r="E117" s="196"/>
      <c r="F117" s="196"/>
      <c r="G117" s="196"/>
      <c r="H117" s="196"/>
      <c r="I117" s="272"/>
      <c r="J117" s="321"/>
      <c r="K117" s="272"/>
      <c r="L117" s="321"/>
      <c r="M117" s="272"/>
    </row>
    <row r="118" spans="2:13" s="148" customFormat="1" x14ac:dyDescent="0.3">
      <c r="B118" s="272"/>
      <c r="C118" s="163"/>
      <c r="D118" s="196"/>
      <c r="E118" s="196"/>
      <c r="F118" s="196"/>
      <c r="G118" s="196"/>
      <c r="H118" s="196"/>
      <c r="I118" s="272"/>
      <c r="J118" s="321"/>
      <c r="K118" s="272"/>
      <c r="L118" s="321"/>
      <c r="M118" s="272"/>
    </row>
    <row r="119" spans="2:13" s="148" customFormat="1" x14ac:dyDescent="0.3">
      <c r="B119" s="272"/>
      <c r="C119" s="163"/>
      <c r="D119" s="196"/>
      <c r="E119" s="196"/>
      <c r="F119" s="196"/>
      <c r="G119" s="196"/>
      <c r="H119" s="196"/>
      <c r="I119" s="272"/>
      <c r="J119" s="321"/>
      <c r="K119" s="272"/>
      <c r="L119" s="321"/>
      <c r="M119" s="272"/>
    </row>
    <row r="120" spans="2:13" s="148" customFormat="1" x14ac:dyDescent="0.3">
      <c r="B120" s="272"/>
      <c r="C120" s="163"/>
      <c r="D120" s="196"/>
      <c r="E120" s="196"/>
      <c r="F120" s="196"/>
      <c r="G120" s="196"/>
      <c r="H120" s="196"/>
      <c r="I120" s="272"/>
      <c r="J120" s="321"/>
      <c r="K120" s="272"/>
      <c r="L120" s="321"/>
      <c r="M120" s="272"/>
    </row>
    <row r="121" spans="2:13" s="148" customFormat="1" x14ac:dyDescent="0.3">
      <c r="B121" s="272"/>
      <c r="C121" s="163"/>
      <c r="D121" s="196"/>
      <c r="E121" s="196"/>
      <c r="F121" s="196"/>
      <c r="G121" s="196"/>
      <c r="H121" s="196"/>
      <c r="I121" s="272"/>
      <c r="J121" s="321"/>
      <c r="K121" s="272"/>
      <c r="L121" s="321"/>
      <c r="M121" s="272"/>
    </row>
    <row r="122" spans="2:13" s="148" customFormat="1" x14ac:dyDescent="0.3">
      <c r="B122" s="272"/>
      <c r="C122" s="163"/>
      <c r="D122" s="196"/>
      <c r="E122" s="196"/>
      <c r="F122" s="196"/>
      <c r="G122" s="196"/>
      <c r="H122" s="196"/>
      <c r="I122" s="272"/>
      <c r="J122" s="321"/>
      <c r="K122" s="272"/>
      <c r="L122" s="321"/>
      <c r="M122" s="272"/>
    </row>
    <row r="123" spans="2:13" s="148" customFormat="1" x14ac:dyDescent="0.3">
      <c r="B123" s="272"/>
      <c r="C123" s="163"/>
      <c r="D123" s="196"/>
      <c r="E123" s="196"/>
      <c r="F123" s="196"/>
      <c r="G123" s="196"/>
      <c r="H123" s="196"/>
      <c r="I123" s="272"/>
      <c r="J123" s="321"/>
      <c r="K123" s="272"/>
      <c r="L123" s="321"/>
      <c r="M123" s="272"/>
    </row>
    <row r="124" spans="2:13" s="148" customFormat="1" x14ac:dyDescent="0.3">
      <c r="B124" s="272"/>
      <c r="C124" s="163"/>
      <c r="D124" s="196"/>
      <c r="E124" s="196"/>
      <c r="F124" s="196"/>
      <c r="G124" s="196"/>
      <c r="H124" s="196"/>
      <c r="I124" s="272"/>
      <c r="J124" s="321"/>
      <c r="K124" s="272"/>
      <c r="L124" s="321"/>
      <c r="M124" s="272"/>
    </row>
    <row r="125" spans="2:13" s="148" customFormat="1" x14ac:dyDescent="0.3">
      <c r="B125" s="272"/>
      <c r="C125" s="163"/>
      <c r="D125" s="196"/>
      <c r="E125" s="196"/>
      <c r="F125" s="196"/>
      <c r="G125" s="196"/>
      <c r="H125" s="196"/>
      <c r="I125" s="272"/>
      <c r="J125" s="321"/>
      <c r="K125" s="272"/>
      <c r="L125" s="321"/>
      <c r="M125" s="272"/>
    </row>
    <row r="126" spans="2:13" s="148" customFormat="1" x14ac:dyDescent="0.3">
      <c r="B126" s="272"/>
      <c r="C126" s="163"/>
      <c r="D126" s="196"/>
      <c r="E126" s="196"/>
      <c r="F126" s="196"/>
      <c r="G126" s="196"/>
      <c r="H126" s="196"/>
      <c r="I126" s="272"/>
      <c r="J126" s="321"/>
      <c r="K126" s="272"/>
      <c r="L126" s="321"/>
      <c r="M126" s="272"/>
    </row>
    <row r="127" spans="2:13" s="148" customFormat="1" x14ac:dyDescent="0.3">
      <c r="B127" s="272"/>
      <c r="C127" s="163"/>
      <c r="D127" s="196"/>
      <c r="E127" s="196"/>
      <c r="F127" s="196"/>
      <c r="G127" s="196"/>
      <c r="H127" s="196"/>
      <c r="I127" s="272"/>
      <c r="J127" s="321"/>
      <c r="K127" s="272"/>
      <c r="L127" s="321"/>
      <c r="M127" s="272"/>
    </row>
    <row r="128" spans="2:13" s="148" customFormat="1" x14ac:dyDescent="0.3">
      <c r="B128" s="272"/>
      <c r="C128" s="163"/>
      <c r="D128" s="196"/>
      <c r="E128" s="196"/>
      <c r="F128" s="196"/>
      <c r="G128" s="196"/>
      <c r="H128" s="196"/>
      <c r="I128" s="272"/>
      <c r="J128" s="321"/>
      <c r="K128" s="272"/>
      <c r="L128" s="321"/>
      <c r="M128" s="272"/>
    </row>
    <row r="129" spans="2:13" s="148" customFormat="1" x14ac:dyDescent="0.3">
      <c r="B129" s="272"/>
      <c r="C129" s="163"/>
      <c r="D129" s="196"/>
      <c r="E129" s="196"/>
      <c r="F129" s="196"/>
      <c r="G129" s="196"/>
      <c r="H129" s="196"/>
      <c r="I129" s="272"/>
      <c r="J129" s="321"/>
      <c r="K129" s="272"/>
      <c r="L129" s="321"/>
      <c r="M129" s="272"/>
    </row>
    <row r="130" spans="2:13" s="148" customFormat="1" x14ac:dyDescent="0.3">
      <c r="B130" s="272"/>
      <c r="C130" s="163"/>
      <c r="D130" s="196"/>
      <c r="E130" s="196"/>
      <c r="F130" s="196"/>
      <c r="G130" s="196"/>
      <c r="H130" s="196"/>
      <c r="I130" s="272"/>
      <c r="J130" s="321"/>
      <c r="K130" s="272"/>
      <c r="L130" s="321"/>
      <c r="M130" s="272"/>
    </row>
    <row r="131" spans="2:13" s="148" customFormat="1" x14ac:dyDescent="0.3">
      <c r="B131" s="272"/>
      <c r="C131" s="163"/>
      <c r="D131" s="196"/>
      <c r="E131" s="196"/>
      <c r="F131" s="196"/>
      <c r="G131" s="196"/>
      <c r="H131" s="196"/>
      <c r="I131" s="272"/>
      <c r="J131" s="321"/>
      <c r="K131" s="272"/>
      <c r="L131" s="321"/>
      <c r="M131" s="272"/>
    </row>
    <row r="132" spans="2:13" s="148" customFormat="1" x14ac:dyDescent="0.3">
      <c r="B132" s="272"/>
      <c r="C132" s="163"/>
      <c r="D132" s="196"/>
      <c r="E132" s="196"/>
      <c r="F132" s="196"/>
      <c r="G132" s="196"/>
      <c r="H132" s="196"/>
      <c r="I132" s="272"/>
      <c r="J132" s="321"/>
      <c r="K132" s="272"/>
      <c r="L132" s="321"/>
      <c r="M132" s="272"/>
    </row>
    <row r="133" spans="2:13" s="148" customFormat="1" x14ac:dyDescent="0.3">
      <c r="B133" s="272"/>
      <c r="C133" s="163"/>
      <c r="D133" s="196"/>
      <c r="E133" s="196"/>
      <c r="F133" s="196"/>
      <c r="G133" s="196"/>
      <c r="H133" s="196"/>
      <c r="I133" s="272"/>
      <c r="J133" s="321"/>
      <c r="K133" s="272"/>
      <c r="L133" s="321"/>
      <c r="M133" s="272"/>
    </row>
    <row r="134" spans="2:13" s="148" customFormat="1" x14ac:dyDescent="0.3">
      <c r="B134" s="272"/>
      <c r="C134" s="163"/>
      <c r="D134" s="196"/>
      <c r="E134" s="196"/>
      <c r="F134" s="196"/>
      <c r="G134" s="196"/>
      <c r="H134" s="196"/>
      <c r="I134" s="272"/>
      <c r="J134" s="321"/>
      <c r="K134" s="272"/>
      <c r="L134" s="321"/>
      <c r="M134" s="272"/>
    </row>
    <row r="135" spans="2:13" s="148" customFormat="1" x14ac:dyDescent="0.3">
      <c r="B135" s="272"/>
      <c r="C135" s="163"/>
      <c r="D135" s="196"/>
      <c r="E135" s="196"/>
      <c r="F135" s="196"/>
      <c r="G135" s="196"/>
      <c r="H135" s="196"/>
      <c r="I135" s="272"/>
      <c r="J135" s="321"/>
      <c r="K135" s="272"/>
      <c r="L135" s="321"/>
      <c r="M135" s="272"/>
    </row>
    <row r="136" spans="2:13" s="148" customFormat="1" x14ac:dyDescent="0.3">
      <c r="B136" s="272"/>
      <c r="C136" s="163"/>
      <c r="D136" s="196"/>
      <c r="E136" s="196"/>
      <c r="F136" s="196"/>
      <c r="G136" s="196"/>
      <c r="H136" s="196"/>
      <c r="I136" s="272"/>
      <c r="J136" s="321"/>
      <c r="K136" s="272"/>
      <c r="L136" s="321"/>
      <c r="M136" s="272"/>
    </row>
    <row r="137" spans="2:13" s="148" customFormat="1" x14ac:dyDescent="0.3">
      <c r="B137" s="272"/>
      <c r="C137" s="163"/>
      <c r="D137" s="196"/>
      <c r="E137" s="196"/>
      <c r="F137" s="196"/>
      <c r="G137" s="196"/>
      <c r="H137" s="196"/>
      <c r="I137" s="272"/>
      <c r="J137" s="321"/>
      <c r="K137" s="272"/>
      <c r="L137" s="321"/>
      <c r="M137" s="272"/>
    </row>
    <row r="138" spans="2:13" s="148" customFormat="1" x14ac:dyDescent="0.3">
      <c r="B138" s="272"/>
      <c r="C138" s="163"/>
      <c r="D138" s="196"/>
      <c r="E138" s="196"/>
      <c r="F138" s="196"/>
      <c r="G138" s="196"/>
      <c r="H138" s="196"/>
      <c r="I138" s="272"/>
      <c r="J138" s="321"/>
      <c r="K138" s="272"/>
      <c r="L138" s="321"/>
      <c r="M138" s="272"/>
    </row>
    <row r="139" spans="2:13" s="148" customFormat="1" x14ac:dyDescent="0.3">
      <c r="B139" s="272"/>
      <c r="C139" s="163"/>
      <c r="D139" s="196"/>
      <c r="E139" s="196"/>
      <c r="F139" s="196"/>
      <c r="G139" s="196"/>
      <c r="H139" s="196"/>
      <c r="I139" s="272"/>
      <c r="J139" s="321"/>
      <c r="K139" s="272"/>
      <c r="L139" s="321"/>
      <c r="M139" s="272"/>
    </row>
    <row r="140" spans="2:13" s="148" customFormat="1" x14ac:dyDescent="0.3">
      <c r="B140" s="272"/>
      <c r="C140" s="163"/>
      <c r="D140" s="196"/>
      <c r="E140" s="196"/>
      <c r="F140" s="196"/>
      <c r="G140" s="196"/>
      <c r="H140" s="196"/>
      <c r="I140" s="272"/>
      <c r="J140" s="321"/>
      <c r="K140" s="272"/>
      <c r="L140" s="321"/>
      <c r="M140" s="272"/>
    </row>
    <row r="141" spans="2:13" s="148" customFormat="1" x14ac:dyDescent="0.3">
      <c r="B141" s="272"/>
      <c r="C141" s="163"/>
      <c r="D141" s="196"/>
      <c r="E141" s="196"/>
      <c r="F141" s="196"/>
      <c r="G141" s="196"/>
      <c r="H141" s="196"/>
      <c r="I141" s="272"/>
      <c r="J141" s="321"/>
      <c r="K141" s="272"/>
      <c r="L141" s="321"/>
      <c r="M141" s="272"/>
    </row>
    <row r="142" spans="2:13" s="148" customFormat="1" x14ac:dyDescent="0.3">
      <c r="B142" s="272"/>
      <c r="C142" s="163"/>
      <c r="D142" s="196"/>
      <c r="E142" s="196"/>
      <c r="F142" s="196"/>
      <c r="G142" s="196"/>
      <c r="H142" s="196"/>
      <c r="I142" s="272"/>
      <c r="J142" s="321"/>
      <c r="K142" s="272"/>
      <c r="L142" s="321"/>
      <c r="M142" s="272"/>
    </row>
    <row r="143" spans="2:13" s="148" customFormat="1" x14ac:dyDescent="0.3">
      <c r="B143" s="272"/>
      <c r="C143" s="163"/>
      <c r="D143" s="196"/>
      <c r="E143" s="196"/>
      <c r="F143" s="196"/>
      <c r="G143" s="196"/>
      <c r="H143" s="196"/>
      <c r="I143" s="272"/>
      <c r="J143" s="321"/>
      <c r="K143" s="272"/>
      <c r="L143" s="321"/>
      <c r="M143" s="272"/>
    </row>
    <row r="144" spans="2:13" s="148" customFormat="1" x14ac:dyDescent="0.3">
      <c r="B144" s="272"/>
      <c r="C144" s="163"/>
      <c r="D144" s="196"/>
      <c r="E144" s="196"/>
      <c r="F144" s="196"/>
      <c r="G144" s="196"/>
      <c r="H144" s="196"/>
      <c r="I144" s="272"/>
      <c r="J144" s="321"/>
      <c r="K144" s="272"/>
      <c r="L144" s="321"/>
      <c r="M144" s="272"/>
    </row>
    <row r="145" spans="2:13" s="148" customFormat="1" x14ac:dyDescent="0.3">
      <c r="B145" s="272"/>
      <c r="C145" s="163"/>
      <c r="D145" s="196"/>
      <c r="E145" s="196"/>
      <c r="F145" s="196"/>
      <c r="G145" s="196"/>
      <c r="H145" s="196"/>
      <c r="I145" s="272"/>
      <c r="J145" s="321"/>
      <c r="K145" s="272"/>
      <c r="L145" s="321"/>
      <c r="M145" s="272"/>
    </row>
    <row r="146" spans="2:13" s="148" customFormat="1" x14ac:dyDescent="0.3">
      <c r="B146" s="272"/>
      <c r="C146" s="163"/>
      <c r="D146" s="196"/>
      <c r="E146" s="196"/>
      <c r="F146" s="196"/>
      <c r="G146" s="196"/>
      <c r="H146" s="196"/>
      <c r="I146" s="272"/>
      <c r="J146" s="321"/>
      <c r="K146" s="272"/>
      <c r="L146" s="321"/>
      <c r="M146" s="272"/>
    </row>
    <row r="147" spans="2:13" s="148" customFormat="1" x14ac:dyDescent="0.3">
      <c r="B147" s="272"/>
      <c r="C147" s="163"/>
      <c r="D147" s="196"/>
      <c r="E147" s="196"/>
      <c r="F147" s="196"/>
      <c r="G147" s="196"/>
      <c r="H147" s="196"/>
      <c r="I147" s="272"/>
      <c r="J147" s="321"/>
      <c r="K147" s="272"/>
      <c r="L147" s="321"/>
      <c r="M147" s="272"/>
    </row>
    <row r="148" spans="2:13" s="148" customFormat="1" x14ac:dyDescent="0.3">
      <c r="B148" s="272"/>
      <c r="C148" s="163"/>
      <c r="D148" s="196"/>
      <c r="E148" s="196"/>
      <c r="F148" s="196"/>
      <c r="G148" s="196"/>
      <c r="H148" s="196"/>
      <c r="I148" s="272"/>
      <c r="J148" s="321"/>
      <c r="K148" s="272"/>
      <c r="L148" s="321"/>
      <c r="M148" s="272"/>
    </row>
    <row r="149" spans="2:13" s="148" customFormat="1" x14ac:dyDescent="0.3">
      <c r="B149" s="272"/>
      <c r="C149" s="163"/>
      <c r="D149" s="196"/>
      <c r="E149" s="196"/>
      <c r="F149" s="196"/>
      <c r="G149" s="196"/>
      <c r="H149" s="196"/>
      <c r="I149" s="272"/>
      <c r="J149" s="321"/>
      <c r="K149" s="272"/>
      <c r="L149" s="321"/>
      <c r="M149" s="272"/>
    </row>
    <row r="150" spans="2:13" s="148" customFormat="1" x14ac:dyDescent="0.3">
      <c r="B150" s="272"/>
      <c r="C150" s="163"/>
      <c r="D150" s="196"/>
      <c r="E150" s="196"/>
      <c r="F150" s="196"/>
      <c r="G150" s="196"/>
      <c r="H150" s="196"/>
      <c r="I150" s="272"/>
      <c r="J150" s="321"/>
      <c r="K150" s="272"/>
      <c r="L150" s="321"/>
      <c r="M150" s="272"/>
    </row>
    <row r="151" spans="2:13" s="148" customFormat="1" x14ac:dyDescent="0.3">
      <c r="B151" s="272"/>
      <c r="C151" s="163"/>
      <c r="D151" s="196"/>
      <c r="E151" s="196"/>
      <c r="F151" s="196"/>
      <c r="G151" s="196"/>
      <c r="H151" s="196"/>
      <c r="I151" s="272"/>
      <c r="J151" s="321"/>
      <c r="K151" s="272"/>
      <c r="L151" s="321"/>
      <c r="M151" s="272"/>
    </row>
    <row r="152" spans="2:13" s="148" customFormat="1" x14ac:dyDescent="0.3">
      <c r="B152" s="272"/>
      <c r="C152" s="163"/>
      <c r="D152" s="196"/>
      <c r="E152" s="196"/>
      <c r="F152" s="196"/>
      <c r="G152" s="196"/>
      <c r="H152" s="196"/>
      <c r="I152" s="272"/>
      <c r="J152" s="321"/>
      <c r="K152" s="272"/>
      <c r="L152" s="321"/>
      <c r="M152" s="272"/>
    </row>
    <row r="153" spans="2:13" s="148" customFormat="1" x14ac:dyDescent="0.3">
      <c r="B153" s="272"/>
      <c r="C153" s="163"/>
      <c r="D153" s="196"/>
      <c r="E153" s="196"/>
      <c r="F153" s="196"/>
      <c r="G153" s="196"/>
      <c r="H153" s="196"/>
      <c r="I153" s="272"/>
      <c r="J153" s="321"/>
      <c r="K153" s="272"/>
      <c r="L153" s="321"/>
      <c r="M153" s="272"/>
    </row>
    <row r="154" spans="2:13" s="148" customFormat="1" x14ac:dyDescent="0.3">
      <c r="B154" s="272"/>
      <c r="C154" s="163"/>
      <c r="D154" s="196"/>
      <c r="E154" s="196"/>
      <c r="F154" s="196"/>
      <c r="G154" s="196"/>
      <c r="H154" s="196"/>
      <c r="I154" s="272"/>
      <c r="J154" s="321"/>
      <c r="K154" s="272"/>
      <c r="L154" s="321"/>
      <c r="M154" s="272"/>
    </row>
    <row r="155" spans="2:13" s="148" customFormat="1" x14ac:dyDescent="0.3">
      <c r="B155" s="272"/>
      <c r="C155" s="163"/>
      <c r="D155" s="196"/>
      <c r="E155" s="196"/>
      <c r="F155" s="196"/>
      <c r="G155" s="196"/>
      <c r="H155" s="196"/>
      <c r="I155" s="272"/>
      <c r="J155" s="321"/>
      <c r="K155" s="272"/>
      <c r="L155" s="321"/>
      <c r="M155" s="272"/>
    </row>
    <row r="156" spans="2:13" s="148" customFormat="1" x14ac:dyDescent="0.3">
      <c r="B156" s="272"/>
      <c r="C156" s="163"/>
      <c r="D156" s="196"/>
      <c r="E156" s="196"/>
      <c r="F156" s="196"/>
      <c r="G156" s="196"/>
      <c r="H156" s="196"/>
      <c r="I156" s="272"/>
      <c r="J156" s="321"/>
      <c r="K156" s="272"/>
      <c r="L156" s="321"/>
      <c r="M156" s="272"/>
    </row>
    <row r="157" spans="2:13" s="148" customFormat="1" x14ac:dyDescent="0.3">
      <c r="B157" s="272"/>
      <c r="C157" s="163"/>
      <c r="D157" s="196"/>
      <c r="E157" s="196"/>
      <c r="F157" s="196"/>
      <c r="G157" s="196"/>
      <c r="H157" s="196"/>
      <c r="I157" s="272"/>
      <c r="J157" s="321"/>
      <c r="K157" s="272"/>
      <c r="L157" s="321"/>
      <c r="M157" s="272"/>
    </row>
    <row r="158" spans="2:13" s="148" customFormat="1" x14ac:dyDescent="0.3">
      <c r="B158" s="272"/>
      <c r="C158" s="163"/>
      <c r="D158" s="170"/>
      <c r="E158" s="196"/>
      <c r="F158" s="196"/>
      <c r="G158" s="196"/>
      <c r="H158" s="196"/>
      <c r="I158" s="272"/>
      <c r="J158" s="321"/>
      <c r="K158" s="272"/>
      <c r="L158" s="321"/>
      <c r="M158" s="272"/>
    </row>
    <row r="159" spans="2:13" s="148" customFormat="1" x14ac:dyDescent="0.3"/>
    <row r="160" spans="2:13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</sheetData>
  <mergeCells count="10"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T540"/>
  <sheetViews>
    <sheetView zoomScale="70" zoomScaleNormal="70" workbookViewId="0">
      <selection activeCell="B3" sqref="B3:B7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00.5546875" style="143" customWidth="1"/>
    <col min="4" max="23" width="11.6640625" style="143" customWidth="1"/>
    <col min="24" max="98" width="11.44140625" style="148" customWidth="1"/>
    <col min="99" max="16384" width="9.109375" style="143"/>
  </cols>
  <sheetData>
    <row r="1" spans="2:24" s="148" customFormat="1" ht="15" thickBot="1" x14ac:dyDescent="0.35"/>
    <row r="2" spans="2:24" ht="21.9" customHeight="1" thickTop="1" thickBot="1" x14ac:dyDescent="0.35">
      <c r="B2" s="428" t="s">
        <v>727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34"/>
    </row>
    <row r="3" spans="2:24" ht="21.9" customHeight="1" thickTop="1" thickBot="1" x14ac:dyDescent="0.35">
      <c r="B3" s="415" t="s">
        <v>740</v>
      </c>
      <c r="C3" s="578" t="s">
        <v>578</v>
      </c>
      <c r="D3" s="431" t="s">
        <v>601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4"/>
      <c r="V3" s="435" t="s">
        <v>602</v>
      </c>
      <c r="W3" s="436"/>
    </row>
    <row r="4" spans="2:24" ht="21.9" customHeight="1" thickTop="1" thickBot="1" x14ac:dyDescent="0.35">
      <c r="B4" s="416"/>
      <c r="C4" s="579"/>
      <c r="D4" s="431" t="s">
        <v>490</v>
      </c>
      <c r="E4" s="423"/>
      <c r="F4" s="423"/>
      <c r="G4" s="423"/>
      <c r="H4" s="423"/>
      <c r="I4" s="423"/>
      <c r="J4" s="423"/>
      <c r="K4" s="423"/>
      <c r="L4" s="424"/>
      <c r="M4" s="431" t="s">
        <v>491</v>
      </c>
      <c r="N4" s="423"/>
      <c r="O4" s="423"/>
      <c r="P4" s="423"/>
      <c r="Q4" s="423"/>
      <c r="R4" s="423"/>
      <c r="S4" s="423"/>
      <c r="T4" s="423"/>
      <c r="U4" s="424"/>
      <c r="V4" s="538"/>
      <c r="W4" s="442"/>
    </row>
    <row r="5" spans="2:24" ht="21.9" customHeight="1" thickTop="1" thickBot="1" x14ac:dyDescent="0.35">
      <c r="B5" s="416"/>
      <c r="C5" s="579"/>
      <c r="D5" s="539" t="s">
        <v>483</v>
      </c>
      <c r="E5" s="540"/>
      <c r="F5" s="540"/>
      <c r="G5" s="540"/>
      <c r="H5" s="540"/>
      <c r="I5" s="540"/>
      <c r="J5" s="655"/>
      <c r="K5" s="443" t="s">
        <v>492</v>
      </c>
      <c r="L5" s="418"/>
      <c r="M5" s="539" t="s">
        <v>483</v>
      </c>
      <c r="N5" s="540"/>
      <c r="O5" s="540"/>
      <c r="P5" s="540"/>
      <c r="Q5" s="540"/>
      <c r="R5" s="540"/>
      <c r="S5" s="655"/>
      <c r="T5" s="443" t="s">
        <v>493</v>
      </c>
      <c r="U5" s="418"/>
      <c r="V5" s="538"/>
      <c r="W5" s="442"/>
    </row>
    <row r="6" spans="2:24" ht="21.9" customHeight="1" thickTop="1" thickBot="1" x14ac:dyDescent="0.35">
      <c r="B6" s="416"/>
      <c r="C6" s="579"/>
      <c r="D6" s="580" t="s">
        <v>484</v>
      </c>
      <c r="E6" s="581"/>
      <c r="F6" s="574" t="s">
        <v>485</v>
      </c>
      <c r="G6" s="581"/>
      <c r="H6" s="574" t="s">
        <v>486</v>
      </c>
      <c r="I6" s="581"/>
      <c r="J6" s="406" t="s">
        <v>487</v>
      </c>
      <c r="K6" s="656"/>
      <c r="L6" s="657"/>
      <c r="M6" s="580" t="s">
        <v>484</v>
      </c>
      <c r="N6" s="581"/>
      <c r="O6" s="574" t="s">
        <v>485</v>
      </c>
      <c r="P6" s="581"/>
      <c r="Q6" s="574" t="s">
        <v>486</v>
      </c>
      <c r="R6" s="581"/>
      <c r="S6" s="406" t="s">
        <v>487</v>
      </c>
      <c r="T6" s="656"/>
      <c r="U6" s="657"/>
      <c r="V6" s="437"/>
      <c r="W6" s="438"/>
    </row>
    <row r="7" spans="2:24" ht="21.9" customHeight="1" thickTop="1" thickBot="1" x14ac:dyDescent="0.35">
      <c r="B7" s="417"/>
      <c r="C7" s="582"/>
      <c r="D7" s="590" t="s">
        <v>439</v>
      </c>
      <c r="E7" s="591" t="s">
        <v>3</v>
      </c>
      <c r="F7" s="576" t="s">
        <v>439</v>
      </c>
      <c r="G7" s="591" t="s">
        <v>3</v>
      </c>
      <c r="H7" s="576" t="s">
        <v>439</v>
      </c>
      <c r="I7" s="591" t="s">
        <v>3</v>
      </c>
      <c r="J7" s="658" t="s">
        <v>439</v>
      </c>
      <c r="K7" s="590" t="s">
        <v>439</v>
      </c>
      <c r="L7" s="593" t="s">
        <v>3</v>
      </c>
      <c r="M7" s="590" t="s">
        <v>439</v>
      </c>
      <c r="N7" s="591" t="s">
        <v>3</v>
      </c>
      <c r="O7" s="576" t="s">
        <v>439</v>
      </c>
      <c r="P7" s="591" t="s">
        <v>3</v>
      </c>
      <c r="Q7" s="576" t="s">
        <v>439</v>
      </c>
      <c r="R7" s="591" t="s">
        <v>3</v>
      </c>
      <c r="S7" s="658" t="s">
        <v>439</v>
      </c>
      <c r="T7" s="590" t="s">
        <v>439</v>
      </c>
      <c r="U7" s="593" t="s">
        <v>3</v>
      </c>
      <c r="V7" s="180" t="s">
        <v>439</v>
      </c>
      <c r="W7" s="294" t="s">
        <v>3</v>
      </c>
    </row>
    <row r="8" spans="2:24" ht="21.9" customHeight="1" thickTop="1" x14ac:dyDescent="0.3">
      <c r="B8" s="297" t="s">
        <v>132</v>
      </c>
      <c r="C8" s="319" t="s">
        <v>579</v>
      </c>
      <c r="D8" s="193">
        <v>146</v>
      </c>
      <c r="E8" s="361">
        <v>8.7216248506571087E-2</v>
      </c>
      <c r="F8" s="301">
        <v>327</v>
      </c>
      <c r="G8" s="361">
        <v>9.412780656303972E-2</v>
      </c>
      <c r="H8" s="301">
        <v>24</v>
      </c>
      <c r="I8" s="361">
        <v>0.12698412698412698</v>
      </c>
      <c r="J8" s="298">
        <v>0</v>
      </c>
      <c r="K8" s="324">
        <v>497</v>
      </c>
      <c r="L8" s="172">
        <v>9.3106032221805926E-2</v>
      </c>
      <c r="M8" s="193">
        <v>46</v>
      </c>
      <c r="N8" s="361">
        <v>6.6473988439306353E-2</v>
      </c>
      <c r="O8" s="301">
        <v>161</v>
      </c>
      <c r="P8" s="361">
        <v>7.8536585365853659E-2</v>
      </c>
      <c r="Q8" s="301">
        <v>2</v>
      </c>
      <c r="R8" s="361">
        <v>1.8518518518518517E-2</v>
      </c>
      <c r="S8" s="298">
        <v>0</v>
      </c>
      <c r="T8" s="324">
        <v>209</v>
      </c>
      <c r="U8" s="172">
        <v>7.3256221521205742E-2</v>
      </c>
      <c r="V8" s="324">
        <v>706</v>
      </c>
      <c r="W8" s="172">
        <v>8.6192162129166153E-2</v>
      </c>
      <c r="X8" s="161"/>
    </row>
    <row r="9" spans="2:24" ht="21.9" customHeight="1" x14ac:dyDescent="0.3">
      <c r="B9" s="297" t="s">
        <v>134</v>
      </c>
      <c r="C9" s="185" t="s">
        <v>580</v>
      </c>
      <c r="D9" s="193">
        <v>274</v>
      </c>
      <c r="E9" s="361">
        <v>0.16367980884109917</v>
      </c>
      <c r="F9" s="301">
        <v>633</v>
      </c>
      <c r="G9" s="361">
        <v>0.18221070811744386</v>
      </c>
      <c r="H9" s="301">
        <v>37</v>
      </c>
      <c r="I9" s="361">
        <v>0.19576719576719576</v>
      </c>
      <c r="J9" s="298">
        <v>0</v>
      </c>
      <c r="K9" s="324">
        <v>944</v>
      </c>
      <c r="L9" s="172">
        <v>0.17684526039715248</v>
      </c>
      <c r="M9" s="193">
        <v>84</v>
      </c>
      <c r="N9" s="361">
        <v>0.12138728323699421</v>
      </c>
      <c r="O9" s="301">
        <v>260</v>
      </c>
      <c r="P9" s="361">
        <v>0.12682926829268293</v>
      </c>
      <c r="Q9" s="301">
        <v>22</v>
      </c>
      <c r="R9" s="361">
        <v>0.20370370370370369</v>
      </c>
      <c r="S9" s="298">
        <v>0</v>
      </c>
      <c r="T9" s="324">
        <v>366</v>
      </c>
      <c r="U9" s="172">
        <v>0.12828601472134596</v>
      </c>
      <c r="V9" s="324">
        <v>1310</v>
      </c>
      <c r="W9" s="172">
        <v>0.15993163227933097</v>
      </c>
      <c r="X9" s="161"/>
    </row>
    <row r="10" spans="2:24" ht="21.9" customHeight="1" x14ac:dyDescent="0.3">
      <c r="B10" s="297" t="s">
        <v>136</v>
      </c>
      <c r="C10" s="185" t="s">
        <v>581</v>
      </c>
      <c r="D10" s="193">
        <v>37</v>
      </c>
      <c r="E10" s="361">
        <v>2.2102747909199524E-2</v>
      </c>
      <c r="F10" s="301">
        <v>85</v>
      </c>
      <c r="G10" s="361">
        <v>2.4467472654001152E-2</v>
      </c>
      <c r="H10" s="301">
        <v>5</v>
      </c>
      <c r="I10" s="361">
        <v>2.6455026455026454E-2</v>
      </c>
      <c r="J10" s="298">
        <v>0</v>
      </c>
      <c r="K10" s="324">
        <v>127</v>
      </c>
      <c r="L10" s="172">
        <v>2.3791682278006744E-2</v>
      </c>
      <c r="M10" s="193">
        <v>7</v>
      </c>
      <c r="N10" s="361">
        <v>1.0115606936416185E-2</v>
      </c>
      <c r="O10" s="301">
        <v>20</v>
      </c>
      <c r="P10" s="361">
        <v>9.7560975609756097E-3</v>
      </c>
      <c r="Q10" s="301">
        <v>4</v>
      </c>
      <c r="R10" s="361">
        <v>3.7037037037037035E-2</v>
      </c>
      <c r="S10" s="298">
        <v>0</v>
      </c>
      <c r="T10" s="324">
        <v>31</v>
      </c>
      <c r="U10" s="172">
        <v>1.0865755345250614E-2</v>
      </c>
      <c r="V10" s="324">
        <v>158</v>
      </c>
      <c r="W10" s="172">
        <v>1.928946404590404E-2</v>
      </c>
      <c r="X10" s="161"/>
    </row>
    <row r="11" spans="2:24" ht="21.9" customHeight="1" x14ac:dyDescent="0.3">
      <c r="B11" s="297" t="s">
        <v>138</v>
      </c>
      <c r="C11" s="185" t="s">
        <v>582</v>
      </c>
      <c r="D11" s="193">
        <v>2</v>
      </c>
      <c r="E11" s="361">
        <v>1.1947431302270011E-3</v>
      </c>
      <c r="F11" s="301">
        <v>11</v>
      </c>
      <c r="G11" s="361">
        <v>3.1663788140472078E-3</v>
      </c>
      <c r="H11" s="301">
        <v>0</v>
      </c>
      <c r="I11" s="361">
        <v>0</v>
      </c>
      <c r="J11" s="298">
        <v>0</v>
      </c>
      <c r="K11" s="324">
        <v>13</v>
      </c>
      <c r="L11" s="172">
        <v>2.4353690520794303E-3</v>
      </c>
      <c r="M11" s="193">
        <v>4</v>
      </c>
      <c r="N11" s="361">
        <v>5.7803468208092483E-3</v>
      </c>
      <c r="O11" s="301">
        <v>4</v>
      </c>
      <c r="P11" s="361">
        <v>1.9512195121951219E-3</v>
      </c>
      <c r="Q11" s="301">
        <v>0</v>
      </c>
      <c r="R11" s="361">
        <v>0</v>
      </c>
      <c r="S11" s="298">
        <v>0</v>
      </c>
      <c r="T11" s="324">
        <v>8</v>
      </c>
      <c r="U11" s="172">
        <v>2.8040658955485456E-3</v>
      </c>
      <c r="V11" s="324">
        <v>21</v>
      </c>
      <c r="W11" s="172">
        <v>2.5637895250885116E-3</v>
      </c>
      <c r="X11" s="161"/>
    </row>
    <row r="12" spans="2:24" ht="21.9" customHeight="1" x14ac:dyDescent="0.3">
      <c r="B12" s="297" t="s">
        <v>140</v>
      </c>
      <c r="C12" s="185" t="s">
        <v>583</v>
      </c>
      <c r="D12" s="193">
        <v>2</v>
      </c>
      <c r="E12" s="361">
        <v>1.1947431302270011E-3</v>
      </c>
      <c r="F12" s="301">
        <v>3</v>
      </c>
      <c r="G12" s="361">
        <v>8.6355785837651119E-4</v>
      </c>
      <c r="H12" s="301">
        <v>0</v>
      </c>
      <c r="I12" s="361">
        <v>0</v>
      </c>
      <c r="J12" s="298">
        <v>0</v>
      </c>
      <c r="K12" s="324">
        <v>5</v>
      </c>
      <c r="L12" s="172">
        <v>9.3668040464593477E-4</v>
      </c>
      <c r="M12" s="193">
        <v>2</v>
      </c>
      <c r="N12" s="361">
        <v>2.8901734104046241E-3</v>
      </c>
      <c r="O12" s="301">
        <v>0</v>
      </c>
      <c r="P12" s="361">
        <v>0</v>
      </c>
      <c r="Q12" s="301">
        <v>0</v>
      </c>
      <c r="R12" s="361">
        <v>0</v>
      </c>
      <c r="S12" s="298">
        <v>0</v>
      </c>
      <c r="T12" s="324">
        <v>2</v>
      </c>
      <c r="U12" s="172">
        <v>7.010164738871364E-4</v>
      </c>
      <c r="V12" s="324">
        <v>7</v>
      </c>
      <c r="W12" s="172">
        <v>8.5459650836283729E-4</v>
      </c>
      <c r="X12" s="161"/>
    </row>
    <row r="13" spans="2:24" ht="21.9" customHeight="1" x14ac:dyDescent="0.3">
      <c r="B13" s="297" t="s">
        <v>142</v>
      </c>
      <c r="C13" s="185" t="s">
        <v>584</v>
      </c>
      <c r="D13" s="193">
        <v>0</v>
      </c>
      <c r="E13" s="361">
        <v>0</v>
      </c>
      <c r="F13" s="301">
        <v>1</v>
      </c>
      <c r="G13" s="361">
        <v>2.878526194588371E-4</v>
      </c>
      <c r="H13" s="301">
        <v>0</v>
      </c>
      <c r="I13" s="361">
        <v>0</v>
      </c>
      <c r="J13" s="298">
        <v>0</v>
      </c>
      <c r="K13" s="324">
        <v>1</v>
      </c>
      <c r="L13" s="172">
        <v>1.8733608092918696E-4</v>
      </c>
      <c r="M13" s="193">
        <v>0</v>
      </c>
      <c r="N13" s="361">
        <v>0</v>
      </c>
      <c r="O13" s="301">
        <v>0</v>
      </c>
      <c r="P13" s="361">
        <v>0</v>
      </c>
      <c r="Q13" s="301">
        <v>0</v>
      </c>
      <c r="R13" s="361">
        <v>0</v>
      </c>
      <c r="S13" s="298">
        <v>0</v>
      </c>
      <c r="T13" s="324">
        <v>0</v>
      </c>
      <c r="U13" s="172">
        <v>0</v>
      </c>
      <c r="V13" s="324">
        <v>1</v>
      </c>
      <c r="W13" s="172">
        <v>1.2208521548040532E-4</v>
      </c>
      <c r="X13" s="161"/>
    </row>
    <row r="14" spans="2:24" ht="21.9" customHeight="1" x14ac:dyDescent="0.3">
      <c r="B14" s="297" t="s">
        <v>144</v>
      </c>
      <c r="C14" s="185" t="s">
        <v>585</v>
      </c>
      <c r="D14" s="193">
        <v>0</v>
      </c>
      <c r="E14" s="361">
        <v>0</v>
      </c>
      <c r="F14" s="301">
        <v>0</v>
      </c>
      <c r="G14" s="361">
        <v>0</v>
      </c>
      <c r="H14" s="301">
        <v>0</v>
      </c>
      <c r="I14" s="361">
        <v>0</v>
      </c>
      <c r="J14" s="298">
        <v>0</v>
      </c>
      <c r="K14" s="324">
        <v>0</v>
      </c>
      <c r="L14" s="172">
        <v>0</v>
      </c>
      <c r="M14" s="193">
        <v>2</v>
      </c>
      <c r="N14" s="361">
        <v>2.8901734104046241E-3</v>
      </c>
      <c r="O14" s="301">
        <v>1</v>
      </c>
      <c r="P14" s="361">
        <v>4.8780487804878049E-4</v>
      </c>
      <c r="Q14" s="301">
        <v>0</v>
      </c>
      <c r="R14" s="361">
        <v>0</v>
      </c>
      <c r="S14" s="298">
        <v>0</v>
      </c>
      <c r="T14" s="324">
        <v>3</v>
      </c>
      <c r="U14" s="172">
        <v>1.0515247108307045E-3</v>
      </c>
      <c r="V14" s="324">
        <v>3</v>
      </c>
      <c r="W14" s="172">
        <v>3.66255646441216E-4</v>
      </c>
      <c r="X14" s="161"/>
    </row>
    <row r="15" spans="2:24" ht="21.9" customHeight="1" x14ac:dyDescent="0.3">
      <c r="B15" s="297" t="s">
        <v>146</v>
      </c>
      <c r="C15" s="185" t="s">
        <v>586</v>
      </c>
      <c r="D15" s="193">
        <v>0</v>
      </c>
      <c r="E15" s="361">
        <v>0</v>
      </c>
      <c r="F15" s="301">
        <v>0</v>
      </c>
      <c r="G15" s="361">
        <v>0</v>
      </c>
      <c r="H15" s="301">
        <v>0</v>
      </c>
      <c r="I15" s="361">
        <v>0</v>
      </c>
      <c r="J15" s="298">
        <v>0</v>
      </c>
      <c r="K15" s="324">
        <v>0</v>
      </c>
      <c r="L15" s="172">
        <v>0</v>
      </c>
      <c r="M15" s="193">
        <v>0</v>
      </c>
      <c r="N15" s="361">
        <v>0</v>
      </c>
      <c r="O15" s="301">
        <v>0</v>
      </c>
      <c r="P15" s="361">
        <v>0</v>
      </c>
      <c r="Q15" s="301">
        <v>0</v>
      </c>
      <c r="R15" s="361">
        <v>0</v>
      </c>
      <c r="S15" s="298">
        <v>0</v>
      </c>
      <c r="T15" s="324">
        <v>0</v>
      </c>
      <c r="U15" s="172">
        <v>0</v>
      </c>
      <c r="V15" s="324">
        <v>0</v>
      </c>
      <c r="W15" s="172">
        <v>0</v>
      </c>
      <c r="X15" s="161"/>
    </row>
    <row r="16" spans="2:24" ht="21.9" customHeight="1" x14ac:dyDescent="0.3">
      <c r="B16" s="297" t="s">
        <v>148</v>
      </c>
      <c r="C16" s="185" t="s">
        <v>587</v>
      </c>
      <c r="D16" s="193">
        <v>0</v>
      </c>
      <c r="E16" s="361">
        <v>0</v>
      </c>
      <c r="F16" s="301">
        <v>1</v>
      </c>
      <c r="G16" s="361">
        <v>2.878526194588371E-4</v>
      </c>
      <c r="H16" s="301">
        <v>0</v>
      </c>
      <c r="I16" s="361">
        <v>0</v>
      </c>
      <c r="J16" s="298">
        <v>0</v>
      </c>
      <c r="K16" s="324">
        <v>1</v>
      </c>
      <c r="L16" s="172">
        <v>1.8733608092918696E-4</v>
      </c>
      <c r="M16" s="193">
        <v>0</v>
      </c>
      <c r="N16" s="361">
        <v>0</v>
      </c>
      <c r="O16" s="301">
        <v>0</v>
      </c>
      <c r="P16" s="361">
        <v>0</v>
      </c>
      <c r="Q16" s="301">
        <v>0</v>
      </c>
      <c r="R16" s="361">
        <v>0</v>
      </c>
      <c r="S16" s="298">
        <v>0</v>
      </c>
      <c r="T16" s="324">
        <v>0</v>
      </c>
      <c r="U16" s="172">
        <v>0</v>
      </c>
      <c r="V16" s="324">
        <v>1</v>
      </c>
      <c r="W16" s="172">
        <v>1.2208521548040532E-4</v>
      </c>
      <c r="X16" s="161"/>
    </row>
    <row r="17" spans="2:98" ht="21.9" customHeight="1" x14ac:dyDescent="0.3">
      <c r="B17" s="297" t="s">
        <v>150</v>
      </c>
      <c r="C17" s="185" t="s">
        <v>588</v>
      </c>
      <c r="D17" s="193">
        <v>2</v>
      </c>
      <c r="E17" s="361">
        <v>1.1947431302270011E-3</v>
      </c>
      <c r="F17" s="301">
        <v>0</v>
      </c>
      <c r="G17" s="361">
        <v>0</v>
      </c>
      <c r="H17" s="301">
        <v>0</v>
      </c>
      <c r="I17" s="361">
        <v>0</v>
      </c>
      <c r="J17" s="298">
        <v>0</v>
      </c>
      <c r="K17" s="324">
        <v>2</v>
      </c>
      <c r="L17" s="172">
        <v>3.7467216185837392E-4</v>
      </c>
      <c r="M17" s="193">
        <v>0</v>
      </c>
      <c r="N17" s="361">
        <v>0</v>
      </c>
      <c r="O17" s="301">
        <v>1</v>
      </c>
      <c r="P17" s="361">
        <v>4.8780487804878049E-4</v>
      </c>
      <c r="Q17" s="301">
        <v>0</v>
      </c>
      <c r="R17" s="361">
        <v>0</v>
      </c>
      <c r="S17" s="298">
        <v>0</v>
      </c>
      <c r="T17" s="324">
        <v>1</v>
      </c>
      <c r="U17" s="172">
        <v>3.505082369435682E-4</v>
      </c>
      <c r="V17" s="324">
        <v>3</v>
      </c>
      <c r="W17" s="172">
        <v>3.66255646441216E-4</v>
      </c>
      <c r="X17" s="161"/>
    </row>
    <row r="18" spans="2:98" ht="21.9" customHeight="1" x14ac:dyDescent="0.3">
      <c r="B18" s="297" t="s">
        <v>152</v>
      </c>
      <c r="C18" s="185" t="s">
        <v>589</v>
      </c>
      <c r="D18" s="193">
        <v>0</v>
      </c>
      <c r="E18" s="361">
        <v>0</v>
      </c>
      <c r="F18" s="301">
        <v>0</v>
      </c>
      <c r="G18" s="361">
        <v>0</v>
      </c>
      <c r="H18" s="301">
        <v>0</v>
      </c>
      <c r="I18" s="361">
        <v>0</v>
      </c>
      <c r="J18" s="298">
        <v>0</v>
      </c>
      <c r="K18" s="324">
        <v>0</v>
      </c>
      <c r="L18" s="172">
        <v>0</v>
      </c>
      <c r="M18" s="193">
        <v>0</v>
      </c>
      <c r="N18" s="361">
        <v>0</v>
      </c>
      <c r="O18" s="301">
        <v>1</v>
      </c>
      <c r="P18" s="361">
        <v>4.8780487804878049E-4</v>
      </c>
      <c r="Q18" s="301">
        <v>0</v>
      </c>
      <c r="R18" s="361">
        <v>0</v>
      </c>
      <c r="S18" s="298">
        <v>0</v>
      </c>
      <c r="T18" s="324">
        <v>1</v>
      </c>
      <c r="U18" s="172">
        <v>3.505082369435682E-4</v>
      </c>
      <c r="V18" s="324">
        <v>1</v>
      </c>
      <c r="W18" s="172">
        <v>1.2208521548040532E-4</v>
      </c>
      <c r="X18" s="161"/>
    </row>
    <row r="19" spans="2:98" ht="21.9" customHeight="1" x14ac:dyDescent="0.3">
      <c r="B19" s="297" t="s">
        <v>154</v>
      </c>
      <c r="C19" s="185" t="s">
        <v>590</v>
      </c>
      <c r="D19" s="193">
        <v>6</v>
      </c>
      <c r="E19" s="361">
        <v>3.5842293906810036E-3</v>
      </c>
      <c r="F19" s="301">
        <v>7</v>
      </c>
      <c r="G19" s="361">
        <v>2.0149683362118594E-3</v>
      </c>
      <c r="H19" s="301">
        <v>0</v>
      </c>
      <c r="I19" s="361">
        <v>0</v>
      </c>
      <c r="J19" s="298">
        <v>0</v>
      </c>
      <c r="K19" s="324">
        <v>13</v>
      </c>
      <c r="L19" s="172">
        <v>2.4353690520794303E-3</v>
      </c>
      <c r="M19" s="193">
        <v>0</v>
      </c>
      <c r="N19" s="361">
        <v>0</v>
      </c>
      <c r="O19" s="301">
        <v>4</v>
      </c>
      <c r="P19" s="361">
        <v>1.9512195121951219E-3</v>
      </c>
      <c r="Q19" s="301">
        <v>1</v>
      </c>
      <c r="R19" s="361">
        <v>9.2592592592592587E-3</v>
      </c>
      <c r="S19" s="298">
        <v>0</v>
      </c>
      <c r="T19" s="324">
        <v>5</v>
      </c>
      <c r="U19" s="172">
        <v>1.7525411847178409E-3</v>
      </c>
      <c r="V19" s="324">
        <v>18</v>
      </c>
      <c r="W19" s="172">
        <v>2.1975338786472958E-3</v>
      </c>
      <c r="X19" s="161"/>
    </row>
    <row r="20" spans="2:98" ht="21.9" customHeight="1" x14ac:dyDescent="0.3">
      <c r="B20" s="297" t="s">
        <v>156</v>
      </c>
      <c r="C20" s="185" t="s">
        <v>591</v>
      </c>
      <c r="D20" s="193">
        <v>990</v>
      </c>
      <c r="E20" s="361">
        <v>0.59139784946236562</v>
      </c>
      <c r="F20" s="301">
        <v>1873</v>
      </c>
      <c r="G20" s="361">
        <v>0.53914795624640188</v>
      </c>
      <c r="H20" s="301">
        <v>89</v>
      </c>
      <c r="I20" s="361">
        <v>0.47089947089947087</v>
      </c>
      <c r="J20" s="298">
        <v>1</v>
      </c>
      <c r="K20" s="324">
        <v>2953</v>
      </c>
      <c r="L20" s="172">
        <v>0.55320344698388912</v>
      </c>
      <c r="M20" s="193">
        <v>429</v>
      </c>
      <c r="N20" s="361">
        <v>0.61994219653179194</v>
      </c>
      <c r="O20" s="301">
        <v>1263</v>
      </c>
      <c r="P20" s="361">
        <v>0.61609756097560975</v>
      </c>
      <c r="Q20" s="301">
        <v>57</v>
      </c>
      <c r="R20" s="361">
        <v>0.52777777777777779</v>
      </c>
      <c r="S20" s="298">
        <v>1</v>
      </c>
      <c r="T20" s="324">
        <v>1750</v>
      </c>
      <c r="U20" s="172">
        <v>0.6133894146512443</v>
      </c>
      <c r="V20" s="324">
        <v>4703</v>
      </c>
      <c r="W20" s="172">
        <v>0.57416676840434622</v>
      </c>
      <c r="X20" s="161"/>
    </row>
    <row r="21" spans="2:98" ht="21.9" customHeight="1" x14ac:dyDescent="0.3">
      <c r="B21" s="297" t="s">
        <v>158</v>
      </c>
      <c r="C21" s="185" t="s">
        <v>592</v>
      </c>
      <c r="D21" s="193">
        <v>22</v>
      </c>
      <c r="E21" s="361">
        <v>1.3142174432497013E-2</v>
      </c>
      <c r="F21" s="301">
        <v>90</v>
      </c>
      <c r="G21" s="361">
        <v>2.5906735751295335E-2</v>
      </c>
      <c r="H21" s="301">
        <v>4</v>
      </c>
      <c r="I21" s="361">
        <v>2.1164021164021163E-2</v>
      </c>
      <c r="J21" s="298">
        <v>0</v>
      </c>
      <c r="K21" s="324">
        <v>116</v>
      </c>
      <c r="L21" s="172">
        <v>2.1730985387785687E-2</v>
      </c>
      <c r="M21" s="193">
        <v>18</v>
      </c>
      <c r="N21" s="361">
        <v>2.6011560693641619E-2</v>
      </c>
      <c r="O21" s="301">
        <v>43</v>
      </c>
      <c r="P21" s="361">
        <v>2.0975609756097562E-2</v>
      </c>
      <c r="Q21" s="301">
        <v>4</v>
      </c>
      <c r="R21" s="361">
        <v>3.7037037037037035E-2</v>
      </c>
      <c r="S21" s="298">
        <v>0</v>
      </c>
      <c r="T21" s="324">
        <v>65</v>
      </c>
      <c r="U21" s="172">
        <v>2.278303540133193E-2</v>
      </c>
      <c r="V21" s="324">
        <v>181</v>
      </c>
      <c r="W21" s="172">
        <v>2.2097424001953362E-2</v>
      </c>
      <c r="X21" s="161"/>
    </row>
    <row r="22" spans="2:98" ht="21.9" customHeight="1" x14ac:dyDescent="0.3">
      <c r="B22" s="297" t="s">
        <v>160</v>
      </c>
      <c r="C22" s="185" t="s">
        <v>593</v>
      </c>
      <c r="D22" s="193">
        <v>8</v>
      </c>
      <c r="E22" s="361">
        <v>4.7789725209080045E-3</v>
      </c>
      <c r="F22" s="301">
        <v>21</v>
      </c>
      <c r="G22" s="361">
        <v>6.044905008635579E-3</v>
      </c>
      <c r="H22" s="301">
        <v>3</v>
      </c>
      <c r="I22" s="361">
        <v>1.5873015873015872E-2</v>
      </c>
      <c r="J22" s="298">
        <v>0</v>
      </c>
      <c r="K22" s="324">
        <v>32</v>
      </c>
      <c r="L22" s="172">
        <v>5.9947545897339827E-3</v>
      </c>
      <c r="M22" s="193">
        <v>6</v>
      </c>
      <c r="N22" s="361">
        <v>8.670520231213872E-3</v>
      </c>
      <c r="O22" s="301">
        <v>18</v>
      </c>
      <c r="P22" s="361">
        <v>8.7804878048780496E-3</v>
      </c>
      <c r="Q22" s="301">
        <v>0</v>
      </c>
      <c r="R22" s="361">
        <v>0</v>
      </c>
      <c r="S22" s="298">
        <v>0</v>
      </c>
      <c r="T22" s="324">
        <v>24</v>
      </c>
      <c r="U22" s="172">
        <v>8.4121976866456359E-3</v>
      </c>
      <c r="V22" s="324">
        <v>56</v>
      </c>
      <c r="W22" s="172">
        <v>6.8367720669026983E-3</v>
      </c>
      <c r="X22" s="161"/>
    </row>
    <row r="23" spans="2:98" ht="21.9" customHeight="1" x14ac:dyDescent="0.3">
      <c r="B23" s="297" t="s">
        <v>162</v>
      </c>
      <c r="C23" s="185" t="s">
        <v>594</v>
      </c>
      <c r="D23" s="193">
        <v>1</v>
      </c>
      <c r="E23" s="361">
        <v>5.9737156511350056E-4</v>
      </c>
      <c r="F23" s="301">
        <v>2</v>
      </c>
      <c r="G23" s="361">
        <v>5.757052389176742E-4</v>
      </c>
      <c r="H23" s="301">
        <v>0</v>
      </c>
      <c r="I23" s="361">
        <v>0</v>
      </c>
      <c r="J23" s="298">
        <v>0</v>
      </c>
      <c r="K23" s="324">
        <v>3</v>
      </c>
      <c r="L23" s="172">
        <v>5.6200824278756091E-4</v>
      </c>
      <c r="M23" s="193">
        <v>2</v>
      </c>
      <c r="N23" s="361">
        <v>2.8901734104046241E-3</v>
      </c>
      <c r="O23" s="301">
        <v>3</v>
      </c>
      <c r="P23" s="361">
        <v>1.4634146341463415E-3</v>
      </c>
      <c r="Q23" s="301">
        <v>0</v>
      </c>
      <c r="R23" s="361">
        <v>0</v>
      </c>
      <c r="S23" s="298">
        <v>0</v>
      </c>
      <c r="T23" s="324">
        <v>5</v>
      </c>
      <c r="U23" s="172">
        <v>1.7525411847178409E-3</v>
      </c>
      <c r="V23" s="324">
        <v>8</v>
      </c>
      <c r="W23" s="172">
        <v>9.7668172384324258E-4</v>
      </c>
      <c r="X23" s="161"/>
    </row>
    <row r="24" spans="2:98" ht="21.9" customHeight="1" x14ac:dyDescent="0.3">
      <c r="B24" s="297" t="s">
        <v>164</v>
      </c>
      <c r="C24" s="185" t="s">
        <v>595</v>
      </c>
      <c r="D24" s="193">
        <v>2</v>
      </c>
      <c r="E24" s="361">
        <v>1.1947431302270011E-3</v>
      </c>
      <c r="F24" s="301">
        <v>6</v>
      </c>
      <c r="G24" s="361">
        <v>1.7271157167530224E-3</v>
      </c>
      <c r="H24" s="301">
        <v>0</v>
      </c>
      <c r="I24" s="361">
        <v>0</v>
      </c>
      <c r="J24" s="298">
        <v>0</v>
      </c>
      <c r="K24" s="324">
        <v>8</v>
      </c>
      <c r="L24" s="172">
        <v>1.4986886474334957E-3</v>
      </c>
      <c r="M24" s="193">
        <v>1</v>
      </c>
      <c r="N24" s="361">
        <v>1.4450867052023121E-3</v>
      </c>
      <c r="O24" s="301">
        <v>2</v>
      </c>
      <c r="P24" s="361">
        <v>9.7560975609756097E-4</v>
      </c>
      <c r="Q24" s="301">
        <v>0</v>
      </c>
      <c r="R24" s="361">
        <v>0</v>
      </c>
      <c r="S24" s="298">
        <v>0</v>
      </c>
      <c r="T24" s="324">
        <v>3</v>
      </c>
      <c r="U24" s="172">
        <v>1.0515247108307045E-3</v>
      </c>
      <c r="V24" s="324">
        <v>11</v>
      </c>
      <c r="W24" s="172">
        <v>1.3429373702844585E-3</v>
      </c>
      <c r="X24" s="161"/>
    </row>
    <row r="25" spans="2:98" ht="21.9" customHeight="1" x14ac:dyDescent="0.3">
      <c r="B25" s="297" t="s">
        <v>166</v>
      </c>
      <c r="C25" s="185" t="s">
        <v>596</v>
      </c>
      <c r="D25" s="193">
        <v>14</v>
      </c>
      <c r="E25" s="361">
        <v>8.3632019115890081E-3</v>
      </c>
      <c r="F25" s="301">
        <v>19</v>
      </c>
      <c r="G25" s="361">
        <v>5.4691997697179041E-3</v>
      </c>
      <c r="H25" s="301">
        <v>2</v>
      </c>
      <c r="I25" s="361">
        <v>1.0582010582010581E-2</v>
      </c>
      <c r="J25" s="298">
        <v>0</v>
      </c>
      <c r="K25" s="324">
        <v>35</v>
      </c>
      <c r="L25" s="172">
        <v>6.5567628325215437E-3</v>
      </c>
      <c r="M25" s="193">
        <v>3</v>
      </c>
      <c r="N25" s="361">
        <v>4.335260115606936E-3</v>
      </c>
      <c r="O25" s="301">
        <v>6</v>
      </c>
      <c r="P25" s="361">
        <v>2.9268292682926829E-3</v>
      </c>
      <c r="Q25" s="301">
        <v>1</v>
      </c>
      <c r="R25" s="361">
        <v>9.2592592592592587E-3</v>
      </c>
      <c r="S25" s="298">
        <v>0</v>
      </c>
      <c r="T25" s="324">
        <v>10</v>
      </c>
      <c r="U25" s="172">
        <v>3.5050823694356818E-3</v>
      </c>
      <c r="V25" s="324">
        <v>45</v>
      </c>
      <c r="W25" s="172">
        <v>5.4938346966182392E-3</v>
      </c>
      <c r="X25" s="161"/>
    </row>
    <row r="26" spans="2:98" ht="21.9" customHeight="1" x14ac:dyDescent="0.3">
      <c r="B26" s="297" t="s">
        <v>168</v>
      </c>
      <c r="C26" s="185" t="s">
        <v>597</v>
      </c>
      <c r="D26" s="193">
        <v>52</v>
      </c>
      <c r="E26" s="361">
        <v>3.106332138590203E-2</v>
      </c>
      <c r="F26" s="301">
        <v>101</v>
      </c>
      <c r="G26" s="361">
        <v>2.9073114565342544E-2</v>
      </c>
      <c r="H26" s="301">
        <v>7</v>
      </c>
      <c r="I26" s="361">
        <v>3.7037037037037035E-2</v>
      </c>
      <c r="J26" s="298">
        <v>0</v>
      </c>
      <c r="K26" s="324">
        <v>160</v>
      </c>
      <c r="L26" s="172">
        <v>2.9973772948669913E-2</v>
      </c>
      <c r="M26" s="193">
        <v>39</v>
      </c>
      <c r="N26" s="361">
        <v>5.6358381502890173E-2</v>
      </c>
      <c r="O26" s="301">
        <v>97</v>
      </c>
      <c r="P26" s="361">
        <v>4.7317073170731708E-2</v>
      </c>
      <c r="Q26" s="301">
        <v>5</v>
      </c>
      <c r="R26" s="361">
        <v>4.6296296296296294E-2</v>
      </c>
      <c r="S26" s="298">
        <v>1</v>
      </c>
      <c r="T26" s="324">
        <v>142</v>
      </c>
      <c r="U26" s="172">
        <v>4.9772169645986679E-2</v>
      </c>
      <c r="V26" s="324">
        <v>302</v>
      </c>
      <c r="W26" s="172">
        <v>3.6869735075082406E-2</v>
      </c>
      <c r="X26" s="161"/>
    </row>
    <row r="27" spans="2:98" ht="21.9" customHeight="1" x14ac:dyDescent="0.3">
      <c r="B27" s="297" t="s">
        <v>170</v>
      </c>
      <c r="C27" s="185" t="s">
        <v>598</v>
      </c>
      <c r="D27" s="193">
        <v>4</v>
      </c>
      <c r="E27" s="361">
        <v>2.3894862604540022E-3</v>
      </c>
      <c r="F27" s="301">
        <v>9</v>
      </c>
      <c r="G27" s="361">
        <v>2.5906735751295338E-3</v>
      </c>
      <c r="H27" s="301">
        <v>1</v>
      </c>
      <c r="I27" s="361">
        <v>5.2910052910052907E-3</v>
      </c>
      <c r="J27" s="298">
        <v>0</v>
      </c>
      <c r="K27" s="324">
        <v>14</v>
      </c>
      <c r="L27" s="172">
        <v>2.6227051330086175E-3</v>
      </c>
      <c r="M27" s="193">
        <v>0</v>
      </c>
      <c r="N27" s="361">
        <v>0</v>
      </c>
      <c r="O27" s="301">
        <v>8</v>
      </c>
      <c r="P27" s="361">
        <v>3.9024390243902439E-3</v>
      </c>
      <c r="Q27" s="301">
        <v>1</v>
      </c>
      <c r="R27" s="361">
        <v>9.2592592592592587E-3</v>
      </c>
      <c r="S27" s="298">
        <v>0</v>
      </c>
      <c r="T27" s="324">
        <v>9</v>
      </c>
      <c r="U27" s="172">
        <v>3.1545741324921135E-3</v>
      </c>
      <c r="V27" s="324">
        <v>23</v>
      </c>
      <c r="W27" s="172">
        <v>2.8079599560493222E-3</v>
      </c>
      <c r="X27" s="161"/>
    </row>
    <row r="28" spans="2:98" ht="21.9" customHeight="1" x14ac:dyDescent="0.3">
      <c r="B28" s="297" t="s">
        <v>172</v>
      </c>
      <c r="C28" s="185" t="s">
        <v>599</v>
      </c>
      <c r="D28" s="193">
        <v>81</v>
      </c>
      <c r="E28" s="361">
        <v>4.8387096774193547E-2</v>
      </c>
      <c r="F28" s="301">
        <v>205</v>
      </c>
      <c r="G28" s="361">
        <v>5.9009786989061598E-2</v>
      </c>
      <c r="H28" s="301">
        <v>16</v>
      </c>
      <c r="I28" s="361">
        <v>8.4656084656084651E-2</v>
      </c>
      <c r="J28" s="298">
        <v>0</v>
      </c>
      <c r="K28" s="324">
        <v>302</v>
      </c>
      <c r="L28" s="172">
        <v>5.6575496440614464E-2</v>
      </c>
      <c r="M28" s="193">
        <v>31</v>
      </c>
      <c r="N28" s="361">
        <v>4.4797687861271675E-2</v>
      </c>
      <c r="O28" s="301">
        <v>119</v>
      </c>
      <c r="P28" s="361">
        <v>5.8048780487804881E-2</v>
      </c>
      <c r="Q28" s="301">
        <v>10</v>
      </c>
      <c r="R28" s="361">
        <v>9.2592592592592587E-2</v>
      </c>
      <c r="S28" s="298">
        <v>0</v>
      </c>
      <c r="T28" s="324">
        <v>160</v>
      </c>
      <c r="U28" s="172">
        <v>5.6081317910970908E-2</v>
      </c>
      <c r="V28" s="324">
        <v>462</v>
      </c>
      <c r="W28" s="172">
        <v>5.6403369551947261E-2</v>
      </c>
      <c r="X28" s="161"/>
    </row>
    <row r="29" spans="2:98" ht="21.9" customHeight="1" thickBot="1" x14ac:dyDescent="0.35">
      <c r="B29" s="297" t="s">
        <v>174</v>
      </c>
      <c r="C29" s="320" t="s">
        <v>600</v>
      </c>
      <c r="D29" s="193">
        <v>31</v>
      </c>
      <c r="E29" s="361">
        <v>1.8518518518518517E-2</v>
      </c>
      <c r="F29" s="301">
        <v>80</v>
      </c>
      <c r="G29" s="361">
        <v>2.3028209556706966E-2</v>
      </c>
      <c r="H29" s="301">
        <v>1</v>
      </c>
      <c r="I29" s="361">
        <v>5.2910052910052907E-3</v>
      </c>
      <c r="J29" s="298">
        <v>0</v>
      </c>
      <c r="K29" s="324">
        <v>112</v>
      </c>
      <c r="L29" s="172">
        <v>2.098164106406894E-2</v>
      </c>
      <c r="M29" s="193">
        <v>18</v>
      </c>
      <c r="N29" s="361">
        <v>2.6011560693641619E-2</v>
      </c>
      <c r="O29" s="301">
        <v>39</v>
      </c>
      <c r="P29" s="361">
        <v>1.9024390243902439E-2</v>
      </c>
      <c r="Q29" s="301">
        <v>1</v>
      </c>
      <c r="R29" s="361">
        <v>9.2592592592592587E-3</v>
      </c>
      <c r="S29" s="298">
        <v>1</v>
      </c>
      <c r="T29" s="324">
        <v>59</v>
      </c>
      <c r="U29" s="172">
        <v>2.0679985979670523E-2</v>
      </c>
      <c r="V29" s="324">
        <v>171</v>
      </c>
      <c r="W29" s="172">
        <v>2.0876571847149309E-2</v>
      </c>
      <c r="X29" s="161"/>
    </row>
    <row r="30" spans="2:98" ht="21.9" customHeight="1" thickTop="1" thickBot="1" x14ac:dyDescent="0.35">
      <c r="B30" s="410" t="s">
        <v>440</v>
      </c>
      <c r="C30" s="537"/>
      <c r="D30" s="275">
        <v>1674</v>
      </c>
      <c r="E30" s="371">
        <v>1</v>
      </c>
      <c r="F30" s="257">
        <v>3474</v>
      </c>
      <c r="G30" s="371">
        <v>1</v>
      </c>
      <c r="H30" s="257">
        <v>189</v>
      </c>
      <c r="I30" s="371">
        <v>1</v>
      </c>
      <c r="J30" s="254">
        <v>1</v>
      </c>
      <c r="K30" s="275">
        <v>5338</v>
      </c>
      <c r="L30" s="206">
        <v>1</v>
      </c>
      <c r="M30" s="275">
        <v>692</v>
      </c>
      <c r="N30" s="371">
        <v>1</v>
      </c>
      <c r="O30" s="257">
        <v>2050</v>
      </c>
      <c r="P30" s="371">
        <v>1.0000000000000002</v>
      </c>
      <c r="Q30" s="257">
        <v>108</v>
      </c>
      <c r="R30" s="371">
        <v>1</v>
      </c>
      <c r="S30" s="254">
        <v>3</v>
      </c>
      <c r="T30" s="275">
        <v>2853</v>
      </c>
      <c r="U30" s="206">
        <v>0.99999999999999978</v>
      </c>
      <c r="V30" s="275">
        <v>8191</v>
      </c>
      <c r="W30" s="206">
        <v>1</v>
      </c>
      <c r="X30" s="161"/>
    </row>
    <row r="31" spans="2:98" s="148" customFormat="1" ht="21.9" customHeight="1" thickTop="1" thickBot="1" x14ac:dyDescent="0.35">
      <c r="B31" s="195"/>
      <c r="C31" s="272"/>
      <c r="D31" s="271"/>
      <c r="E31" s="288"/>
      <c r="F31" s="271"/>
      <c r="G31" s="288"/>
      <c r="H31" s="271"/>
      <c r="I31" s="288"/>
      <c r="J31" s="271"/>
      <c r="K31" s="271"/>
      <c r="L31" s="288"/>
      <c r="M31" s="271"/>
      <c r="N31" s="288"/>
      <c r="O31" s="271"/>
      <c r="P31" s="288"/>
      <c r="Q31" s="271"/>
      <c r="R31" s="288"/>
      <c r="S31" s="271"/>
      <c r="T31" s="271"/>
      <c r="U31" s="288"/>
      <c r="V31" s="271"/>
      <c r="W31" s="288"/>
    </row>
    <row r="32" spans="2:98" ht="21.9" customHeight="1" thickTop="1" x14ac:dyDescent="0.3">
      <c r="B32" s="241" t="s">
        <v>489</v>
      </c>
      <c r="C32" s="323"/>
      <c r="D32" s="170"/>
      <c r="E32" s="167"/>
      <c r="F32" s="170"/>
      <c r="G32" s="167"/>
      <c r="H32" s="170"/>
      <c r="I32" s="167"/>
      <c r="J32" s="170"/>
      <c r="K32" s="167"/>
      <c r="L32" s="170"/>
      <c r="M32" s="16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</row>
    <row r="33" spans="2:98" ht="21.9" customHeight="1" thickBot="1" x14ac:dyDescent="0.35">
      <c r="B33" s="239" t="s">
        <v>488</v>
      </c>
      <c r="C33" s="274"/>
      <c r="D33" s="170"/>
      <c r="E33" s="167"/>
      <c r="F33" s="170"/>
      <c r="G33" s="167"/>
      <c r="H33" s="170"/>
      <c r="I33" s="167"/>
      <c r="J33" s="170"/>
      <c r="K33" s="167"/>
      <c r="L33" s="170"/>
      <c r="M33" s="16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</row>
    <row r="34" spans="2:98" s="148" customFormat="1" ht="15" thickTop="1" x14ac:dyDescent="0.3">
      <c r="B34" s="213"/>
      <c r="C34" s="167"/>
      <c r="D34" s="170"/>
      <c r="E34" s="167"/>
      <c r="F34" s="170"/>
      <c r="G34" s="167"/>
      <c r="H34" s="170"/>
      <c r="I34" s="167"/>
      <c r="J34" s="167"/>
      <c r="K34" s="170"/>
      <c r="L34" s="167"/>
      <c r="M34" s="170"/>
      <c r="N34" s="167"/>
      <c r="O34" s="170"/>
      <c r="P34" s="272"/>
      <c r="Q34" s="288"/>
      <c r="R34" s="272"/>
      <c r="S34" s="167"/>
      <c r="T34" s="167"/>
      <c r="U34" s="167"/>
      <c r="V34" s="167"/>
      <c r="W34" s="167"/>
    </row>
    <row r="35" spans="2:98" s="148" customFormat="1" x14ac:dyDescent="0.3">
      <c r="B35" s="167"/>
      <c r="C35" s="167"/>
      <c r="D35" s="170"/>
      <c r="E35" s="167"/>
      <c r="F35" s="170"/>
      <c r="G35" s="167"/>
      <c r="H35" s="170"/>
      <c r="I35" s="167"/>
      <c r="J35" s="167"/>
      <c r="K35" s="170"/>
      <c r="L35" s="167"/>
      <c r="M35" s="170"/>
      <c r="N35" s="167"/>
      <c r="O35" s="170"/>
      <c r="P35" s="272"/>
      <c r="Q35" s="321"/>
      <c r="R35" s="272"/>
      <c r="S35" s="167"/>
      <c r="T35" s="167"/>
      <c r="U35" s="167"/>
      <c r="V35" s="167"/>
      <c r="W35" s="167"/>
    </row>
    <row r="36" spans="2:98" s="148" customFormat="1" x14ac:dyDescent="0.3"/>
    <row r="37" spans="2:98" s="148" customFormat="1" x14ac:dyDescent="0.3"/>
    <row r="38" spans="2:98" s="148" customFormat="1" x14ac:dyDescent="0.3"/>
    <row r="39" spans="2:98" s="148" customFormat="1" x14ac:dyDescent="0.3"/>
    <row r="40" spans="2:98" s="148" customFormat="1" x14ac:dyDescent="0.3"/>
    <row r="41" spans="2:98" s="148" customFormat="1" x14ac:dyDescent="0.3"/>
    <row r="42" spans="2:98" s="148" customFormat="1" x14ac:dyDescent="0.3"/>
    <row r="43" spans="2:98" s="148" customFormat="1" x14ac:dyDescent="0.3"/>
    <row r="44" spans="2:98" s="148" customFormat="1" x14ac:dyDescent="0.3"/>
    <row r="45" spans="2:98" s="148" customFormat="1" x14ac:dyDescent="0.3"/>
    <row r="46" spans="2:98" s="148" customFormat="1" x14ac:dyDescent="0.3"/>
    <row r="47" spans="2:98" s="148" customFormat="1" x14ac:dyDescent="0.3"/>
    <row r="48" spans="2:98" s="148" customFormat="1" x14ac:dyDescent="0.3"/>
    <row r="49" s="148" customFormat="1" x14ac:dyDescent="0.3"/>
    <row r="50" s="148" customFormat="1" x14ac:dyDescent="0.3"/>
    <row r="51" s="148" customFormat="1" x14ac:dyDescent="0.3"/>
    <row r="52" s="148" customFormat="1" x14ac:dyDescent="0.3"/>
    <row r="53" s="148" customFormat="1" x14ac:dyDescent="0.3"/>
    <row r="54" s="148" customFormat="1" x14ac:dyDescent="0.3"/>
    <row r="55" s="148" customFormat="1" x14ac:dyDescent="0.3"/>
    <row r="56" s="148" customFormat="1" x14ac:dyDescent="0.3"/>
    <row r="57" s="148" customFormat="1" x14ac:dyDescent="0.3"/>
    <row r="58" s="148" customFormat="1" x14ac:dyDescent="0.3"/>
    <row r="59" s="148" customFormat="1" x14ac:dyDescent="0.3"/>
    <row r="60" s="148" customFormat="1" x14ac:dyDescent="0.3"/>
    <row r="61" s="148" customFormat="1" x14ac:dyDescent="0.3"/>
    <row r="62" s="148" customFormat="1" x14ac:dyDescent="0.3"/>
    <row r="63" s="148" customFormat="1" x14ac:dyDescent="0.3"/>
    <row r="64" s="148" customFormat="1" x14ac:dyDescent="0.3"/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</sheetData>
  <mergeCells count="18">
    <mergeCell ref="B30:C30"/>
    <mergeCell ref="M5:S5"/>
    <mergeCell ref="T5:U6"/>
    <mergeCell ref="D6:E6"/>
    <mergeCell ref="F6:G6"/>
    <mergeCell ref="H6:I6"/>
    <mergeCell ref="M6:N6"/>
    <mergeCell ref="O6:P6"/>
    <mergeCell ref="Q6:R6"/>
    <mergeCell ref="B2:W2"/>
    <mergeCell ref="B3:B7"/>
    <mergeCell ref="C3:C7"/>
    <mergeCell ref="D3:U3"/>
    <mergeCell ref="V3:W6"/>
    <mergeCell ref="D4:L4"/>
    <mergeCell ref="M4:U4"/>
    <mergeCell ref="D5:J5"/>
    <mergeCell ref="K5:L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J597"/>
  <sheetViews>
    <sheetView topLeftCell="B1" zoomScale="70" zoomScaleNormal="70" workbookViewId="0">
      <selection activeCell="B7" sqref="B7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94.44140625" style="143" customWidth="1"/>
    <col min="4" max="19" width="15.6640625" style="143" customWidth="1"/>
    <col min="20" max="88" width="11.44140625" style="148" customWidth="1"/>
    <col min="89" max="16384" width="9.109375" style="143"/>
  </cols>
  <sheetData>
    <row r="1" spans="2:20" s="148" customFormat="1" ht="15" thickBot="1" x14ac:dyDescent="0.35"/>
    <row r="2" spans="2:20" ht="21.9" customHeight="1" thickTop="1" thickBot="1" x14ac:dyDescent="0.35">
      <c r="B2" s="428" t="s">
        <v>728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20" ht="21.9" customHeight="1" thickTop="1" thickBot="1" x14ac:dyDescent="0.35">
      <c r="B3" s="415" t="s">
        <v>740</v>
      </c>
      <c r="C3" s="418" t="s">
        <v>578</v>
      </c>
      <c r="D3" s="431" t="s">
        <v>601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36" t="s">
        <v>440</v>
      </c>
    </row>
    <row r="4" spans="2:20" ht="21.9" customHeight="1" thickTop="1" thickBot="1" x14ac:dyDescent="0.35">
      <c r="B4" s="451"/>
      <c r="C4" s="419"/>
      <c r="D4" s="431" t="s">
        <v>495</v>
      </c>
      <c r="E4" s="423"/>
      <c r="F4" s="423"/>
      <c r="G4" s="423"/>
      <c r="H4" s="424"/>
      <c r="I4" s="431" t="s">
        <v>496</v>
      </c>
      <c r="J4" s="423"/>
      <c r="K4" s="423"/>
      <c r="L4" s="423"/>
      <c r="M4" s="424"/>
      <c r="N4" s="431" t="s">
        <v>497</v>
      </c>
      <c r="O4" s="423"/>
      <c r="P4" s="423"/>
      <c r="Q4" s="423"/>
      <c r="R4" s="424"/>
      <c r="S4" s="442"/>
    </row>
    <row r="5" spans="2:20" ht="21.9" customHeight="1" thickTop="1" x14ac:dyDescent="0.3">
      <c r="B5" s="451"/>
      <c r="C5" s="419"/>
      <c r="D5" s="580" t="s">
        <v>483</v>
      </c>
      <c r="E5" s="659"/>
      <c r="F5" s="659"/>
      <c r="G5" s="660"/>
      <c r="H5" s="415" t="s">
        <v>440</v>
      </c>
      <c r="I5" s="580" t="s">
        <v>483</v>
      </c>
      <c r="J5" s="659"/>
      <c r="K5" s="659"/>
      <c r="L5" s="660"/>
      <c r="M5" s="415" t="s">
        <v>440</v>
      </c>
      <c r="N5" s="580" t="s">
        <v>483</v>
      </c>
      <c r="O5" s="659"/>
      <c r="P5" s="659"/>
      <c r="Q5" s="660"/>
      <c r="R5" s="415" t="s">
        <v>440</v>
      </c>
      <c r="S5" s="442"/>
    </row>
    <row r="6" spans="2:20" ht="43.5" customHeight="1" thickBot="1" x14ac:dyDescent="0.35">
      <c r="B6" s="452"/>
      <c r="C6" s="447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10" t="s">
        <v>484</v>
      </c>
      <c r="J6" s="408" t="s">
        <v>485</v>
      </c>
      <c r="K6" s="408" t="s">
        <v>486</v>
      </c>
      <c r="L6" s="409" t="s">
        <v>487</v>
      </c>
      <c r="M6" s="417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38"/>
    </row>
    <row r="7" spans="2:20" ht="21.9" customHeight="1" thickTop="1" x14ac:dyDescent="0.3">
      <c r="B7" s="297" t="s">
        <v>132</v>
      </c>
      <c r="C7" s="319" t="s">
        <v>579</v>
      </c>
      <c r="D7" s="193">
        <v>8</v>
      </c>
      <c r="E7" s="301">
        <v>23</v>
      </c>
      <c r="F7" s="301">
        <v>0</v>
      </c>
      <c r="G7" s="301">
        <v>0</v>
      </c>
      <c r="H7" s="312">
        <v>31</v>
      </c>
      <c r="I7" s="193">
        <v>117</v>
      </c>
      <c r="J7" s="301">
        <v>270</v>
      </c>
      <c r="K7" s="301">
        <v>10</v>
      </c>
      <c r="L7" s="301">
        <v>0</v>
      </c>
      <c r="M7" s="312">
        <v>397</v>
      </c>
      <c r="N7" s="193">
        <v>67</v>
      </c>
      <c r="O7" s="301">
        <v>195</v>
      </c>
      <c r="P7" s="301">
        <v>16</v>
      </c>
      <c r="Q7" s="301">
        <v>0</v>
      </c>
      <c r="R7" s="312">
        <v>278</v>
      </c>
      <c r="S7" s="312">
        <v>706</v>
      </c>
      <c r="T7" s="161"/>
    </row>
    <row r="8" spans="2:20" ht="21.9" customHeight="1" x14ac:dyDescent="0.3">
      <c r="B8" s="297" t="s">
        <v>134</v>
      </c>
      <c r="C8" s="185" t="s">
        <v>580</v>
      </c>
      <c r="D8" s="193">
        <v>9</v>
      </c>
      <c r="E8" s="301">
        <v>49</v>
      </c>
      <c r="F8" s="301">
        <v>0</v>
      </c>
      <c r="G8" s="301">
        <v>0</v>
      </c>
      <c r="H8" s="312">
        <v>58</v>
      </c>
      <c r="I8" s="193">
        <v>199</v>
      </c>
      <c r="J8" s="301">
        <v>462</v>
      </c>
      <c r="K8" s="301">
        <v>32</v>
      </c>
      <c r="L8" s="301">
        <v>0</v>
      </c>
      <c r="M8" s="312">
        <v>693</v>
      </c>
      <c r="N8" s="193">
        <v>150</v>
      </c>
      <c r="O8" s="301">
        <v>382</v>
      </c>
      <c r="P8" s="301">
        <v>27</v>
      </c>
      <c r="Q8" s="301">
        <v>0</v>
      </c>
      <c r="R8" s="312">
        <v>559</v>
      </c>
      <c r="S8" s="312">
        <v>1310</v>
      </c>
      <c r="T8" s="161"/>
    </row>
    <row r="9" spans="2:20" ht="21.9" customHeight="1" x14ac:dyDescent="0.3">
      <c r="B9" s="297" t="s">
        <v>136</v>
      </c>
      <c r="C9" s="185" t="s">
        <v>581</v>
      </c>
      <c r="D9" s="193">
        <v>1</v>
      </c>
      <c r="E9" s="301">
        <v>4</v>
      </c>
      <c r="F9" s="301">
        <v>0</v>
      </c>
      <c r="G9" s="301">
        <v>0</v>
      </c>
      <c r="H9" s="312">
        <v>5</v>
      </c>
      <c r="I9" s="193">
        <v>26</v>
      </c>
      <c r="J9" s="301">
        <v>62</v>
      </c>
      <c r="K9" s="301">
        <v>5</v>
      </c>
      <c r="L9" s="301">
        <v>0</v>
      </c>
      <c r="M9" s="312">
        <v>93</v>
      </c>
      <c r="N9" s="193">
        <v>17</v>
      </c>
      <c r="O9" s="301">
        <v>39</v>
      </c>
      <c r="P9" s="301">
        <v>4</v>
      </c>
      <c r="Q9" s="301">
        <v>0</v>
      </c>
      <c r="R9" s="312">
        <v>60</v>
      </c>
      <c r="S9" s="312">
        <v>158</v>
      </c>
      <c r="T9" s="161"/>
    </row>
    <row r="10" spans="2:20" ht="21.9" customHeight="1" x14ac:dyDescent="0.3">
      <c r="B10" s="297" t="s">
        <v>138</v>
      </c>
      <c r="C10" s="185" t="s">
        <v>582</v>
      </c>
      <c r="D10" s="193">
        <v>0</v>
      </c>
      <c r="E10" s="301">
        <v>2</v>
      </c>
      <c r="F10" s="301">
        <v>0</v>
      </c>
      <c r="G10" s="301">
        <v>0</v>
      </c>
      <c r="H10" s="312">
        <v>2</v>
      </c>
      <c r="I10" s="193">
        <v>4</v>
      </c>
      <c r="J10" s="301">
        <v>6</v>
      </c>
      <c r="K10" s="301">
        <v>0</v>
      </c>
      <c r="L10" s="301">
        <v>0</v>
      </c>
      <c r="M10" s="312">
        <v>10</v>
      </c>
      <c r="N10" s="193">
        <v>2</v>
      </c>
      <c r="O10" s="301">
        <v>7</v>
      </c>
      <c r="P10" s="301">
        <v>0</v>
      </c>
      <c r="Q10" s="301">
        <v>0</v>
      </c>
      <c r="R10" s="312">
        <v>9</v>
      </c>
      <c r="S10" s="312">
        <v>21</v>
      </c>
      <c r="T10" s="161"/>
    </row>
    <row r="11" spans="2:20" ht="21.9" customHeight="1" x14ac:dyDescent="0.3">
      <c r="B11" s="297" t="s">
        <v>140</v>
      </c>
      <c r="C11" s="185" t="s">
        <v>583</v>
      </c>
      <c r="D11" s="193">
        <v>0</v>
      </c>
      <c r="E11" s="301">
        <v>1</v>
      </c>
      <c r="F11" s="301">
        <v>0</v>
      </c>
      <c r="G11" s="301">
        <v>0</v>
      </c>
      <c r="H11" s="312">
        <v>1</v>
      </c>
      <c r="I11" s="193">
        <v>2</v>
      </c>
      <c r="J11" s="301">
        <v>1</v>
      </c>
      <c r="K11" s="301">
        <v>0</v>
      </c>
      <c r="L11" s="301">
        <v>0</v>
      </c>
      <c r="M11" s="312">
        <v>3</v>
      </c>
      <c r="N11" s="193">
        <v>2</v>
      </c>
      <c r="O11" s="301">
        <v>1</v>
      </c>
      <c r="P11" s="301">
        <v>0</v>
      </c>
      <c r="Q11" s="301">
        <v>0</v>
      </c>
      <c r="R11" s="312">
        <v>3</v>
      </c>
      <c r="S11" s="312">
        <v>7</v>
      </c>
      <c r="T11" s="161"/>
    </row>
    <row r="12" spans="2:20" ht="21.9" customHeight="1" x14ac:dyDescent="0.3">
      <c r="B12" s="297" t="s">
        <v>142</v>
      </c>
      <c r="C12" s="185" t="s">
        <v>584</v>
      </c>
      <c r="D12" s="193">
        <v>0</v>
      </c>
      <c r="E12" s="301">
        <v>0</v>
      </c>
      <c r="F12" s="301">
        <v>0</v>
      </c>
      <c r="G12" s="301">
        <v>0</v>
      </c>
      <c r="H12" s="312">
        <v>0</v>
      </c>
      <c r="I12" s="193">
        <v>0</v>
      </c>
      <c r="J12" s="301">
        <v>1</v>
      </c>
      <c r="K12" s="301">
        <v>0</v>
      </c>
      <c r="L12" s="301">
        <v>0</v>
      </c>
      <c r="M12" s="312">
        <v>1</v>
      </c>
      <c r="N12" s="193">
        <v>0</v>
      </c>
      <c r="O12" s="301">
        <v>0</v>
      </c>
      <c r="P12" s="301">
        <v>0</v>
      </c>
      <c r="Q12" s="301">
        <v>0</v>
      </c>
      <c r="R12" s="312">
        <v>0</v>
      </c>
      <c r="S12" s="312">
        <v>1</v>
      </c>
      <c r="T12" s="161"/>
    </row>
    <row r="13" spans="2:20" ht="21.9" customHeight="1" x14ac:dyDescent="0.3">
      <c r="B13" s="297" t="s">
        <v>144</v>
      </c>
      <c r="C13" s="185" t="s">
        <v>585</v>
      </c>
      <c r="D13" s="193">
        <v>0</v>
      </c>
      <c r="E13" s="301">
        <v>0</v>
      </c>
      <c r="F13" s="301">
        <v>0</v>
      </c>
      <c r="G13" s="301">
        <v>0</v>
      </c>
      <c r="H13" s="312">
        <v>0</v>
      </c>
      <c r="I13" s="193">
        <v>2</v>
      </c>
      <c r="J13" s="301">
        <v>1</v>
      </c>
      <c r="K13" s="301">
        <v>0</v>
      </c>
      <c r="L13" s="301">
        <v>0</v>
      </c>
      <c r="M13" s="312">
        <v>3</v>
      </c>
      <c r="N13" s="193">
        <v>0</v>
      </c>
      <c r="O13" s="301">
        <v>0</v>
      </c>
      <c r="P13" s="301">
        <v>0</v>
      </c>
      <c r="Q13" s="301">
        <v>0</v>
      </c>
      <c r="R13" s="312">
        <v>0</v>
      </c>
      <c r="S13" s="312">
        <v>3</v>
      </c>
      <c r="T13" s="161"/>
    </row>
    <row r="14" spans="2:20" ht="21.9" customHeight="1" x14ac:dyDescent="0.3">
      <c r="B14" s="297" t="s">
        <v>146</v>
      </c>
      <c r="C14" s="185" t="s">
        <v>586</v>
      </c>
      <c r="D14" s="193">
        <v>0</v>
      </c>
      <c r="E14" s="301">
        <v>0</v>
      </c>
      <c r="F14" s="301">
        <v>0</v>
      </c>
      <c r="G14" s="301">
        <v>0</v>
      </c>
      <c r="H14" s="312">
        <v>0</v>
      </c>
      <c r="I14" s="193">
        <v>0</v>
      </c>
      <c r="J14" s="301">
        <v>0</v>
      </c>
      <c r="K14" s="301">
        <v>0</v>
      </c>
      <c r="L14" s="301">
        <v>0</v>
      </c>
      <c r="M14" s="312">
        <v>0</v>
      </c>
      <c r="N14" s="193">
        <v>0</v>
      </c>
      <c r="O14" s="301">
        <v>0</v>
      </c>
      <c r="P14" s="301">
        <v>0</v>
      </c>
      <c r="Q14" s="301">
        <v>0</v>
      </c>
      <c r="R14" s="312">
        <v>0</v>
      </c>
      <c r="S14" s="312">
        <v>0</v>
      </c>
      <c r="T14" s="161"/>
    </row>
    <row r="15" spans="2:20" ht="21.9" customHeight="1" x14ac:dyDescent="0.3">
      <c r="B15" s="297" t="s">
        <v>148</v>
      </c>
      <c r="C15" s="185" t="s">
        <v>587</v>
      </c>
      <c r="D15" s="193">
        <v>0</v>
      </c>
      <c r="E15" s="301">
        <v>0</v>
      </c>
      <c r="F15" s="301">
        <v>0</v>
      </c>
      <c r="G15" s="301">
        <v>0</v>
      </c>
      <c r="H15" s="312">
        <v>0</v>
      </c>
      <c r="I15" s="193">
        <v>0</v>
      </c>
      <c r="J15" s="301">
        <v>0</v>
      </c>
      <c r="K15" s="301">
        <v>0</v>
      </c>
      <c r="L15" s="301">
        <v>0</v>
      </c>
      <c r="M15" s="312">
        <v>0</v>
      </c>
      <c r="N15" s="193">
        <v>0</v>
      </c>
      <c r="O15" s="301">
        <v>1</v>
      </c>
      <c r="P15" s="301">
        <v>0</v>
      </c>
      <c r="Q15" s="301">
        <v>0</v>
      </c>
      <c r="R15" s="312">
        <v>1</v>
      </c>
      <c r="S15" s="312">
        <v>1</v>
      </c>
      <c r="T15" s="161"/>
    </row>
    <row r="16" spans="2:20" ht="21.9" customHeight="1" x14ac:dyDescent="0.3">
      <c r="B16" s="297" t="s">
        <v>150</v>
      </c>
      <c r="C16" s="185" t="s">
        <v>588</v>
      </c>
      <c r="D16" s="193">
        <v>0</v>
      </c>
      <c r="E16" s="301">
        <v>0</v>
      </c>
      <c r="F16" s="301">
        <v>0</v>
      </c>
      <c r="G16" s="301">
        <v>0</v>
      </c>
      <c r="H16" s="312">
        <v>0</v>
      </c>
      <c r="I16" s="193">
        <v>1</v>
      </c>
      <c r="J16" s="301">
        <v>1</v>
      </c>
      <c r="K16" s="301">
        <v>0</v>
      </c>
      <c r="L16" s="301">
        <v>0</v>
      </c>
      <c r="M16" s="312">
        <v>2</v>
      </c>
      <c r="N16" s="193">
        <v>1</v>
      </c>
      <c r="O16" s="301">
        <v>0</v>
      </c>
      <c r="P16" s="301">
        <v>0</v>
      </c>
      <c r="Q16" s="301">
        <v>0</v>
      </c>
      <c r="R16" s="312">
        <v>1</v>
      </c>
      <c r="S16" s="312">
        <v>3</v>
      </c>
      <c r="T16" s="161"/>
    </row>
    <row r="17" spans="2:88" ht="21.9" customHeight="1" x14ac:dyDescent="0.3">
      <c r="B17" s="297" t="s">
        <v>152</v>
      </c>
      <c r="C17" s="185" t="s">
        <v>589</v>
      </c>
      <c r="D17" s="193">
        <v>0</v>
      </c>
      <c r="E17" s="301">
        <v>0</v>
      </c>
      <c r="F17" s="301">
        <v>0</v>
      </c>
      <c r="G17" s="301">
        <v>0</v>
      </c>
      <c r="H17" s="312">
        <v>0</v>
      </c>
      <c r="I17" s="193">
        <v>0</v>
      </c>
      <c r="J17" s="301">
        <v>1</v>
      </c>
      <c r="K17" s="301">
        <v>0</v>
      </c>
      <c r="L17" s="301">
        <v>0</v>
      </c>
      <c r="M17" s="312">
        <v>1</v>
      </c>
      <c r="N17" s="193">
        <v>0</v>
      </c>
      <c r="O17" s="301">
        <v>0</v>
      </c>
      <c r="P17" s="301">
        <v>0</v>
      </c>
      <c r="Q17" s="301">
        <v>0</v>
      </c>
      <c r="R17" s="312">
        <v>0</v>
      </c>
      <c r="S17" s="312">
        <v>1</v>
      </c>
      <c r="T17" s="161"/>
    </row>
    <row r="18" spans="2:88" ht="21.9" customHeight="1" x14ac:dyDescent="0.3">
      <c r="B18" s="297" t="s">
        <v>154</v>
      </c>
      <c r="C18" s="185" t="s">
        <v>590</v>
      </c>
      <c r="D18" s="193">
        <v>0</v>
      </c>
      <c r="E18" s="301">
        <v>4</v>
      </c>
      <c r="F18" s="301">
        <v>0</v>
      </c>
      <c r="G18" s="301">
        <v>0</v>
      </c>
      <c r="H18" s="312">
        <v>4</v>
      </c>
      <c r="I18" s="193">
        <v>5</v>
      </c>
      <c r="J18" s="301">
        <v>2</v>
      </c>
      <c r="K18" s="301">
        <v>1</v>
      </c>
      <c r="L18" s="301">
        <v>0</v>
      </c>
      <c r="M18" s="312">
        <v>8</v>
      </c>
      <c r="N18" s="193">
        <v>1</v>
      </c>
      <c r="O18" s="301">
        <v>5</v>
      </c>
      <c r="P18" s="301">
        <v>0</v>
      </c>
      <c r="Q18" s="301">
        <v>0</v>
      </c>
      <c r="R18" s="312">
        <v>6</v>
      </c>
      <c r="S18" s="312">
        <v>18</v>
      </c>
      <c r="T18" s="161"/>
    </row>
    <row r="19" spans="2:88" ht="21.9" customHeight="1" x14ac:dyDescent="0.3">
      <c r="B19" s="297" t="s">
        <v>156</v>
      </c>
      <c r="C19" s="185" t="s">
        <v>591</v>
      </c>
      <c r="D19" s="193">
        <v>98</v>
      </c>
      <c r="E19" s="301">
        <v>220</v>
      </c>
      <c r="F19" s="301">
        <v>3</v>
      </c>
      <c r="G19" s="301">
        <v>0</v>
      </c>
      <c r="H19" s="312">
        <v>321</v>
      </c>
      <c r="I19" s="193">
        <v>925</v>
      </c>
      <c r="J19" s="301">
        <v>1998</v>
      </c>
      <c r="K19" s="301">
        <v>81</v>
      </c>
      <c r="L19" s="301">
        <v>0</v>
      </c>
      <c r="M19" s="312">
        <v>3004</v>
      </c>
      <c r="N19" s="193">
        <v>396</v>
      </c>
      <c r="O19" s="301">
        <v>918</v>
      </c>
      <c r="P19" s="301">
        <v>62</v>
      </c>
      <c r="Q19" s="301">
        <v>2</v>
      </c>
      <c r="R19" s="312">
        <v>1378</v>
      </c>
      <c r="S19" s="312">
        <v>4703</v>
      </c>
      <c r="T19" s="161"/>
    </row>
    <row r="20" spans="2:88" ht="21.9" customHeight="1" x14ac:dyDescent="0.3">
      <c r="B20" s="297" t="s">
        <v>158</v>
      </c>
      <c r="C20" s="185" t="s">
        <v>592</v>
      </c>
      <c r="D20" s="193">
        <v>2</v>
      </c>
      <c r="E20" s="301">
        <v>12</v>
      </c>
      <c r="F20" s="301">
        <v>0</v>
      </c>
      <c r="G20" s="301">
        <v>0</v>
      </c>
      <c r="H20" s="312">
        <v>14</v>
      </c>
      <c r="I20" s="193">
        <v>25</v>
      </c>
      <c r="J20" s="301">
        <v>72</v>
      </c>
      <c r="K20" s="301">
        <v>7</v>
      </c>
      <c r="L20" s="301">
        <v>0</v>
      </c>
      <c r="M20" s="312">
        <v>104</v>
      </c>
      <c r="N20" s="193">
        <v>13</v>
      </c>
      <c r="O20" s="301">
        <v>49</v>
      </c>
      <c r="P20" s="301">
        <v>1</v>
      </c>
      <c r="Q20" s="301">
        <v>0</v>
      </c>
      <c r="R20" s="312">
        <v>63</v>
      </c>
      <c r="S20" s="312">
        <v>181</v>
      </c>
      <c r="T20" s="161"/>
    </row>
    <row r="21" spans="2:88" ht="21.9" customHeight="1" x14ac:dyDescent="0.3">
      <c r="B21" s="297" t="s">
        <v>160</v>
      </c>
      <c r="C21" s="185" t="s">
        <v>593</v>
      </c>
      <c r="D21" s="193">
        <v>0</v>
      </c>
      <c r="E21" s="301">
        <v>1</v>
      </c>
      <c r="F21" s="301">
        <v>0</v>
      </c>
      <c r="G21" s="301">
        <v>0</v>
      </c>
      <c r="H21" s="312">
        <v>1</v>
      </c>
      <c r="I21" s="193">
        <v>7</v>
      </c>
      <c r="J21" s="301">
        <v>24</v>
      </c>
      <c r="K21" s="301">
        <v>0</v>
      </c>
      <c r="L21" s="301">
        <v>0</v>
      </c>
      <c r="M21" s="312">
        <v>31</v>
      </c>
      <c r="N21" s="193">
        <v>7</v>
      </c>
      <c r="O21" s="301">
        <v>14</v>
      </c>
      <c r="P21" s="301">
        <v>3</v>
      </c>
      <c r="Q21" s="301">
        <v>0</v>
      </c>
      <c r="R21" s="312">
        <v>24</v>
      </c>
      <c r="S21" s="312">
        <v>56</v>
      </c>
      <c r="T21" s="161"/>
    </row>
    <row r="22" spans="2:88" ht="21.9" customHeight="1" x14ac:dyDescent="0.3">
      <c r="B22" s="297" t="s">
        <v>162</v>
      </c>
      <c r="C22" s="185" t="s">
        <v>594</v>
      </c>
      <c r="D22" s="193">
        <v>0</v>
      </c>
      <c r="E22" s="301">
        <v>0</v>
      </c>
      <c r="F22" s="301">
        <v>0</v>
      </c>
      <c r="G22" s="301">
        <v>0</v>
      </c>
      <c r="H22" s="312">
        <v>0</v>
      </c>
      <c r="I22" s="193">
        <v>3</v>
      </c>
      <c r="J22" s="301">
        <v>4</v>
      </c>
      <c r="K22" s="301">
        <v>0</v>
      </c>
      <c r="L22" s="301">
        <v>0</v>
      </c>
      <c r="M22" s="312">
        <v>7</v>
      </c>
      <c r="N22" s="193">
        <v>0</v>
      </c>
      <c r="O22" s="301">
        <v>1</v>
      </c>
      <c r="P22" s="301">
        <v>0</v>
      </c>
      <c r="Q22" s="301">
        <v>0</v>
      </c>
      <c r="R22" s="312">
        <v>1</v>
      </c>
      <c r="S22" s="312">
        <v>8</v>
      </c>
      <c r="T22" s="161"/>
    </row>
    <row r="23" spans="2:88" ht="21.9" customHeight="1" x14ac:dyDescent="0.3">
      <c r="B23" s="297" t="s">
        <v>164</v>
      </c>
      <c r="C23" s="185" t="s">
        <v>595</v>
      </c>
      <c r="D23" s="193">
        <v>0</v>
      </c>
      <c r="E23" s="301">
        <v>0</v>
      </c>
      <c r="F23" s="301">
        <v>0</v>
      </c>
      <c r="G23" s="301">
        <v>0</v>
      </c>
      <c r="H23" s="312">
        <v>0</v>
      </c>
      <c r="I23" s="193">
        <v>1</v>
      </c>
      <c r="J23" s="301">
        <v>7</v>
      </c>
      <c r="K23" s="301">
        <v>0</v>
      </c>
      <c r="L23" s="301">
        <v>0</v>
      </c>
      <c r="M23" s="312">
        <v>8</v>
      </c>
      <c r="N23" s="193">
        <v>2</v>
      </c>
      <c r="O23" s="301">
        <v>1</v>
      </c>
      <c r="P23" s="301">
        <v>0</v>
      </c>
      <c r="Q23" s="301">
        <v>0</v>
      </c>
      <c r="R23" s="312">
        <v>3</v>
      </c>
      <c r="S23" s="312">
        <v>11</v>
      </c>
      <c r="T23" s="161"/>
    </row>
    <row r="24" spans="2:88" ht="21.9" customHeight="1" x14ac:dyDescent="0.3">
      <c r="B24" s="297" t="s">
        <v>166</v>
      </c>
      <c r="C24" s="185" t="s">
        <v>596</v>
      </c>
      <c r="D24" s="193">
        <v>1</v>
      </c>
      <c r="E24" s="301">
        <v>4</v>
      </c>
      <c r="F24" s="301">
        <v>0</v>
      </c>
      <c r="G24" s="301">
        <v>0</v>
      </c>
      <c r="H24" s="312">
        <v>5</v>
      </c>
      <c r="I24" s="193">
        <v>10</v>
      </c>
      <c r="J24" s="301">
        <v>11</v>
      </c>
      <c r="K24" s="301">
        <v>3</v>
      </c>
      <c r="L24" s="301">
        <v>0</v>
      </c>
      <c r="M24" s="312">
        <v>24</v>
      </c>
      <c r="N24" s="193">
        <v>6</v>
      </c>
      <c r="O24" s="301">
        <v>10</v>
      </c>
      <c r="P24" s="301">
        <v>0</v>
      </c>
      <c r="Q24" s="301">
        <v>0</v>
      </c>
      <c r="R24" s="312">
        <v>16</v>
      </c>
      <c r="S24" s="312">
        <v>45</v>
      </c>
      <c r="T24" s="161"/>
    </row>
    <row r="25" spans="2:88" ht="21.9" customHeight="1" x14ac:dyDescent="0.3">
      <c r="B25" s="297" t="s">
        <v>168</v>
      </c>
      <c r="C25" s="185" t="s">
        <v>597</v>
      </c>
      <c r="D25" s="193">
        <v>4</v>
      </c>
      <c r="E25" s="301">
        <v>7</v>
      </c>
      <c r="F25" s="301">
        <v>0</v>
      </c>
      <c r="G25" s="301">
        <v>0</v>
      </c>
      <c r="H25" s="312">
        <v>11</v>
      </c>
      <c r="I25" s="193">
        <v>63</v>
      </c>
      <c r="J25" s="301">
        <v>114</v>
      </c>
      <c r="K25" s="301">
        <v>6</v>
      </c>
      <c r="L25" s="301">
        <v>1</v>
      </c>
      <c r="M25" s="312">
        <v>184</v>
      </c>
      <c r="N25" s="193">
        <v>24</v>
      </c>
      <c r="O25" s="301">
        <v>77</v>
      </c>
      <c r="P25" s="301">
        <v>6</v>
      </c>
      <c r="Q25" s="301">
        <v>0</v>
      </c>
      <c r="R25" s="312">
        <v>107</v>
      </c>
      <c r="S25" s="312">
        <v>302</v>
      </c>
      <c r="T25" s="161"/>
    </row>
    <row r="26" spans="2:88" ht="21.9" customHeight="1" x14ac:dyDescent="0.3">
      <c r="B26" s="297" t="s">
        <v>170</v>
      </c>
      <c r="C26" s="185" t="s">
        <v>598</v>
      </c>
      <c r="D26" s="193">
        <v>0</v>
      </c>
      <c r="E26" s="301">
        <v>1</v>
      </c>
      <c r="F26" s="301">
        <v>0</v>
      </c>
      <c r="G26" s="301">
        <v>0</v>
      </c>
      <c r="H26" s="312">
        <v>1</v>
      </c>
      <c r="I26" s="193">
        <v>4</v>
      </c>
      <c r="J26" s="301">
        <v>12</v>
      </c>
      <c r="K26" s="301">
        <v>1</v>
      </c>
      <c r="L26" s="301">
        <v>0</v>
      </c>
      <c r="M26" s="312">
        <v>17</v>
      </c>
      <c r="N26" s="193">
        <v>0</v>
      </c>
      <c r="O26" s="301">
        <v>4</v>
      </c>
      <c r="P26" s="301">
        <v>1</v>
      </c>
      <c r="Q26" s="301">
        <v>0</v>
      </c>
      <c r="R26" s="312">
        <v>5</v>
      </c>
      <c r="S26" s="312">
        <v>23</v>
      </c>
      <c r="T26" s="161"/>
    </row>
    <row r="27" spans="2:88" ht="21.9" customHeight="1" x14ac:dyDescent="0.3">
      <c r="B27" s="297" t="s">
        <v>172</v>
      </c>
      <c r="C27" s="185" t="s">
        <v>599</v>
      </c>
      <c r="D27" s="193">
        <v>4</v>
      </c>
      <c r="E27" s="301">
        <v>15</v>
      </c>
      <c r="F27" s="301">
        <v>0</v>
      </c>
      <c r="G27" s="301">
        <v>0</v>
      </c>
      <c r="H27" s="312">
        <v>19</v>
      </c>
      <c r="I27" s="193">
        <v>67</v>
      </c>
      <c r="J27" s="301">
        <v>179</v>
      </c>
      <c r="K27" s="301">
        <v>13</v>
      </c>
      <c r="L27" s="301">
        <v>0</v>
      </c>
      <c r="M27" s="312">
        <v>259</v>
      </c>
      <c r="N27" s="193">
        <v>41</v>
      </c>
      <c r="O27" s="301">
        <v>130</v>
      </c>
      <c r="P27" s="301">
        <v>13</v>
      </c>
      <c r="Q27" s="301">
        <v>0</v>
      </c>
      <c r="R27" s="312">
        <v>184</v>
      </c>
      <c r="S27" s="312">
        <v>462</v>
      </c>
      <c r="T27" s="161"/>
    </row>
    <row r="28" spans="2:88" ht="21.9" customHeight="1" thickBot="1" x14ac:dyDescent="0.35">
      <c r="B28" s="297" t="s">
        <v>174</v>
      </c>
      <c r="C28" s="320" t="s">
        <v>600</v>
      </c>
      <c r="D28" s="193">
        <v>4</v>
      </c>
      <c r="E28" s="301">
        <v>5</v>
      </c>
      <c r="F28" s="301">
        <v>0</v>
      </c>
      <c r="G28" s="301">
        <v>0</v>
      </c>
      <c r="H28" s="312">
        <v>9</v>
      </c>
      <c r="I28" s="193">
        <v>32</v>
      </c>
      <c r="J28" s="301">
        <v>64</v>
      </c>
      <c r="K28" s="301">
        <v>0</v>
      </c>
      <c r="L28" s="301">
        <v>0</v>
      </c>
      <c r="M28" s="312">
        <v>96</v>
      </c>
      <c r="N28" s="193">
        <v>13</v>
      </c>
      <c r="O28" s="301">
        <v>50</v>
      </c>
      <c r="P28" s="301">
        <v>2</v>
      </c>
      <c r="Q28" s="301">
        <v>1</v>
      </c>
      <c r="R28" s="312">
        <v>66</v>
      </c>
      <c r="S28" s="312">
        <v>171</v>
      </c>
      <c r="T28" s="161"/>
    </row>
    <row r="29" spans="2:88" ht="21.9" customHeight="1" thickTop="1" thickBot="1" x14ac:dyDescent="0.35">
      <c r="B29" s="410" t="s">
        <v>440</v>
      </c>
      <c r="C29" s="537"/>
      <c r="D29" s="275">
        <v>131</v>
      </c>
      <c r="E29" s="257">
        <v>348</v>
      </c>
      <c r="F29" s="257">
        <v>3</v>
      </c>
      <c r="G29" s="254">
        <v>0</v>
      </c>
      <c r="H29" s="255">
        <v>482</v>
      </c>
      <c r="I29" s="275">
        <v>1493</v>
      </c>
      <c r="J29" s="257">
        <v>3292</v>
      </c>
      <c r="K29" s="257">
        <v>159</v>
      </c>
      <c r="L29" s="254">
        <v>1</v>
      </c>
      <c r="M29" s="255">
        <v>4945</v>
      </c>
      <c r="N29" s="275">
        <v>742</v>
      </c>
      <c r="O29" s="257">
        <v>1884</v>
      </c>
      <c r="P29" s="257">
        <v>135</v>
      </c>
      <c r="Q29" s="257">
        <v>3</v>
      </c>
      <c r="R29" s="255">
        <v>2764</v>
      </c>
      <c r="S29" s="255">
        <v>8191</v>
      </c>
      <c r="T29" s="161"/>
    </row>
    <row r="30" spans="2:88" s="148" customFormat="1" ht="21.9" customHeight="1" thickTop="1" thickBot="1" x14ac:dyDescent="0.35">
      <c r="B30" s="162"/>
      <c r="C30" s="272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</row>
    <row r="31" spans="2:88" ht="21.9" customHeight="1" thickTop="1" x14ac:dyDescent="0.3">
      <c r="B31" s="241" t="s">
        <v>489</v>
      </c>
      <c r="C31" s="323"/>
      <c r="D31" s="170"/>
      <c r="E31" s="167"/>
      <c r="F31" s="170"/>
      <c r="G31" s="167"/>
      <c r="H31" s="170"/>
      <c r="I31" s="167"/>
      <c r="J31" s="170"/>
      <c r="K31" s="167"/>
      <c r="L31" s="170"/>
      <c r="M31" s="167"/>
      <c r="N31" s="148"/>
      <c r="O31" s="148"/>
      <c r="P31" s="148"/>
      <c r="Q31" s="148"/>
      <c r="R31" s="148"/>
      <c r="S31" s="148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</row>
    <row r="32" spans="2:88" ht="21.9" customHeight="1" thickBot="1" x14ac:dyDescent="0.35">
      <c r="B32" s="239" t="s">
        <v>488</v>
      </c>
      <c r="C32" s="274"/>
      <c r="D32" s="170"/>
      <c r="E32" s="167"/>
      <c r="F32" s="170"/>
      <c r="G32" s="167"/>
      <c r="H32" s="170"/>
      <c r="I32" s="167"/>
      <c r="J32" s="170"/>
      <c r="K32" s="167"/>
      <c r="L32" s="170"/>
      <c r="M32" s="167"/>
      <c r="N32" s="148"/>
      <c r="O32" s="148"/>
      <c r="P32" s="148"/>
      <c r="Q32" s="148"/>
      <c r="R32" s="148"/>
      <c r="S32" s="148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</row>
    <row r="33" spans="2:19" s="148" customFormat="1" ht="15" thickTop="1" x14ac:dyDescent="0.3">
      <c r="B33" s="213"/>
      <c r="C33" s="168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</row>
    <row r="34" spans="2:19" s="148" customFormat="1" x14ac:dyDescent="0.3">
      <c r="B34" s="167"/>
      <c r="C34" s="163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</row>
    <row r="35" spans="2:19" s="148" customFormat="1" x14ac:dyDescent="0.3"/>
    <row r="36" spans="2:19" s="148" customFormat="1" x14ac:dyDescent="0.3"/>
    <row r="37" spans="2:19" s="148" customFormat="1" x14ac:dyDescent="0.3"/>
    <row r="38" spans="2:19" s="148" customFormat="1" x14ac:dyDescent="0.3"/>
    <row r="39" spans="2:19" s="148" customFormat="1" x14ac:dyDescent="0.3"/>
    <row r="40" spans="2:19" s="148" customFormat="1" x14ac:dyDescent="0.3"/>
    <row r="41" spans="2:19" s="148" customFormat="1" x14ac:dyDescent="0.3"/>
    <row r="42" spans="2:19" s="148" customFormat="1" x14ac:dyDescent="0.3"/>
    <row r="43" spans="2:19" s="148" customFormat="1" x14ac:dyDescent="0.3"/>
    <row r="44" spans="2:19" s="148" customFormat="1" x14ac:dyDescent="0.3"/>
    <row r="45" spans="2:19" s="148" customFormat="1" x14ac:dyDescent="0.3"/>
    <row r="46" spans="2:19" s="148" customFormat="1" x14ac:dyDescent="0.3"/>
    <row r="47" spans="2:19" s="148" customFormat="1" x14ac:dyDescent="0.3"/>
    <row r="48" spans="2:19" s="148" customFormat="1" x14ac:dyDescent="0.3"/>
    <row r="49" s="148" customFormat="1" x14ac:dyDescent="0.3"/>
    <row r="50" s="148" customFormat="1" x14ac:dyDescent="0.3"/>
    <row r="51" s="148" customFormat="1" x14ac:dyDescent="0.3"/>
    <row r="52" s="148" customFormat="1" x14ac:dyDescent="0.3"/>
    <row r="53" s="148" customFormat="1" x14ac:dyDescent="0.3"/>
    <row r="54" s="148" customFormat="1" x14ac:dyDescent="0.3"/>
    <row r="55" s="148" customFormat="1" x14ac:dyDescent="0.3"/>
    <row r="56" s="148" customFormat="1" x14ac:dyDescent="0.3"/>
    <row r="57" s="148" customFormat="1" x14ac:dyDescent="0.3"/>
    <row r="58" s="148" customFormat="1" x14ac:dyDescent="0.3"/>
    <row r="59" s="148" customFormat="1" x14ac:dyDescent="0.3"/>
    <row r="60" s="148" customFormat="1" x14ac:dyDescent="0.3"/>
    <row r="61" s="148" customFormat="1" x14ac:dyDescent="0.3"/>
    <row r="62" s="148" customFormat="1" x14ac:dyDescent="0.3"/>
    <row r="63" s="148" customFormat="1" x14ac:dyDescent="0.3"/>
    <row r="64" s="148" customFormat="1" x14ac:dyDescent="0.3"/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</sheetData>
  <mergeCells count="15">
    <mergeCell ref="I5:L5"/>
    <mergeCell ref="M5:M6"/>
    <mergeCell ref="N5:Q5"/>
    <mergeCell ref="R5:R6"/>
    <mergeCell ref="B29:C2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M901"/>
  <sheetViews>
    <sheetView topLeftCell="B1" zoomScale="80" zoomScaleNormal="80" workbookViewId="0">
      <selection activeCell="B3" sqref="B3:B6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97.88671875" style="143" customWidth="1"/>
    <col min="4" max="19" width="15.6640625" style="143" customWidth="1"/>
    <col min="20" max="91" width="11.44140625" style="148" customWidth="1"/>
    <col min="92" max="16384" width="9.109375" style="143"/>
  </cols>
  <sheetData>
    <row r="1" spans="2:20" s="148" customFormat="1" ht="15" thickBot="1" x14ac:dyDescent="0.35"/>
    <row r="2" spans="2:20" ht="21.9" customHeight="1" thickTop="1" thickBot="1" x14ac:dyDescent="0.35">
      <c r="B2" s="428" t="s">
        <v>729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20" ht="21.9" customHeight="1" thickTop="1" thickBot="1" x14ac:dyDescent="0.35">
      <c r="B3" s="416" t="s">
        <v>740</v>
      </c>
      <c r="C3" s="578" t="s">
        <v>578</v>
      </c>
      <c r="D3" s="431" t="s">
        <v>601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442" t="s">
        <v>440</v>
      </c>
    </row>
    <row r="4" spans="2:20" ht="21.9" customHeight="1" thickTop="1" thickBot="1" x14ac:dyDescent="0.35">
      <c r="B4" s="451"/>
      <c r="C4" s="579"/>
      <c r="D4" s="431" t="s">
        <v>495</v>
      </c>
      <c r="E4" s="423"/>
      <c r="F4" s="423"/>
      <c r="G4" s="423"/>
      <c r="H4" s="424"/>
      <c r="I4" s="431" t="s">
        <v>496</v>
      </c>
      <c r="J4" s="423"/>
      <c r="K4" s="423"/>
      <c r="L4" s="423"/>
      <c r="M4" s="424"/>
      <c r="N4" s="431" t="s">
        <v>497</v>
      </c>
      <c r="O4" s="423"/>
      <c r="P4" s="423"/>
      <c r="Q4" s="423"/>
      <c r="R4" s="424"/>
      <c r="S4" s="442"/>
    </row>
    <row r="5" spans="2:20" ht="21.9" customHeight="1" thickTop="1" x14ac:dyDescent="0.3">
      <c r="B5" s="451"/>
      <c r="C5" s="579"/>
      <c r="D5" s="580" t="s">
        <v>483</v>
      </c>
      <c r="E5" s="609"/>
      <c r="F5" s="609"/>
      <c r="G5" s="575"/>
      <c r="H5" s="415" t="s">
        <v>440</v>
      </c>
      <c r="I5" s="580" t="s">
        <v>483</v>
      </c>
      <c r="J5" s="609"/>
      <c r="K5" s="609"/>
      <c r="L5" s="575"/>
      <c r="M5" s="415" t="s">
        <v>440</v>
      </c>
      <c r="N5" s="580" t="s">
        <v>483</v>
      </c>
      <c r="O5" s="609"/>
      <c r="P5" s="609"/>
      <c r="Q5" s="575"/>
      <c r="R5" s="415" t="s">
        <v>440</v>
      </c>
      <c r="S5" s="442"/>
    </row>
    <row r="6" spans="2:20" ht="29.25" customHeight="1" thickBot="1" x14ac:dyDescent="0.35">
      <c r="B6" s="452"/>
      <c r="C6" s="582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10" t="s">
        <v>484</v>
      </c>
      <c r="J6" s="408" t="s">
        <v>485</v>
      </c>
      <c r="K6" s="408" t="s">
        <v>486</v>
      </c>
      <c r="L6" s="409" t="s">
        <v>487</v>
      </c>
      <c r="M6" s="417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42"/>
    </row>
    <row r="7" spans="2:20" ht="21.9" customHeight="1" thickTop="1" x14ac:dyDescent="0.3">
      <c r="B7" s="297" t="s">
        <v>132</v>
      </c>
      <c r="C7" s="325" t="s">
        <v>579</v>
      </c>
      <c r="D7" s="329">
        <v>6.1068702290076333E-2</v>
      </c>
      <c r="E7" s="332">
        <v>6.6091954022988508E-2</v>
      </c>
      <c r="F7" s="332">
        <v>0</v>
      </c>
      <c r="G7" s="328">
        <v>0</v>
      </c>
      <c r="H7" s="176">
        <v>6.4315352697095429E-2</v>
      </c>
      <c r="I7" s="661">
        <v>7.8365706630944401E-2</v>
      </c>
      <c r="J7" s="327">
        <v>8.2017010935601459E-2</v>
      </c>
      <c r="K7" s="332">
        <v>6.2893081761006289E-2</v>
      </c>
      <c r="L7" s="328">
        <v>0</v>
      </c>
      <c r="M7" s="176">
        <v>8.0283114256825078E-2</v>
      </c>
      <c r="N7" s="661">
        <v>9.0296495956873321E-2</v>
      </c>
      <c r="O7" s="332">
        <v>0.1035031847133758</v>
      </c>
      <c r="P7" s="332">
        <v>0.11851851851851852</v>
      </c>
      <c r="Q7" s="328">
        <v>0</v>
      </c>
      <c r="R7" s="176">
        <v>0.10057887120115774</v>
      </c>
      <c r="S7" s="176">
        <v>8.6192162129166153E-2</v>
      </c>
      <c r="T7" s="161"/>
    </row>
    <row r="8" spans="2:20" ht="21.9" customHeight="1" x14ac:dyDescent="0.3">
      <c r="B8" s="297" t="s">
        <v>134</v>
      </c>
      <c r="C8" s="265" t="s">
        <v>580</v>
      </c>
      <c r="D8" s="329">
        <v>6.8702290076335881E-2</v>
      </c>
      <c r="E8" s="332">
        <v>0.14080459770114942</v>
      </c>
      <c r="F8" s="332">
        <v>0</v>
      </c>
      <c r="G8" s="328">
        <v>0</v>
      </c>
      <c r="H8" s="176">
        <v>0.12033195020746888</v>
      </c>
      <c r="I8" s="661">
        <v>0.13328868050904219</v>
      </c>
      <c r="J8" s="327">
        <v>0.14034021871202917</v>
      </c>
      <c r="K8" s="332">
        <v>0.20125786163522014</v>
      </c>
      <c r="L8" s="328">
        <v>0</v>
      </c>
      <c r="M8" s="176">
        <v>0.14014155712841253</v>
      </c>
      <c r="N8" s="661">
        <v>0.20215633423180593</v>
      </c>
      <c r="O8" s="332">
        <v>0.20276008492569003</v>
      </c>
      <c r="P8" s="332">
        <v>0.2</v>
      </c>
      <c r="Q8" s="328">
        <v>0</v>
      </c>
      <c r="R8" s="176">
        <v>0.20224312590448626</v>
      </c>
      <c r="S8" s="176">
        <v>0.15993163227933097</v>
      </c>
      <c r="T8" s="161"/>
    </row>
    <row r="9" spans="2:20" ht="21.9" customHeight="1" x14ac:dyDescent="0.3">
      <c r="B9" s="297" t="s">
        <v>136</v>
      </c>
      <c r="C9" s="265" t="s">
        <v>581</v>
      </c>
      <c r="D9" s="329">
        <v>7.6335877862595417E-3</v>
      </c>
      <c r="E9" s="332">
        <v>1.1494252873563218E-2</v>
      </c>
      <c r="F9" s="332">
        <v>0</v>
      </c>
      <c r="G9" s="328">
        <v>0</v>
      </c>
      <c r="H9" s="176">
        <v>1.0373443983402489E-2</v>
      </c>
      <c r="I9" s="661">
        <v>1.7414601473543203E-2</v>
      </c>
      <c r="J9" s="327">
        <v>1.8833535844471446E-2</v>
      </c>
      <c r="K9" s="332">
        <v>3.1446540880503145E-2</v>
      </c>
      <c r="L9" s="328">
        <v>0</v>
      </c>
      <c r="M9" s="176">
        <v>1.8806875631951468E-2</v>
      </c>
      <c r="N9" s="661">
        <v>2.2911051212938006E-2</v>
      </c>
      <c r="O9" s="332">
        <v>2.0700636942675158E-2</v>
      </c>
      <c r="P9" s="332">
        <v>2.9629629629629631E-2</v>
      </c>
      <c r="Q9" s="328">
        <v>0</v>
      </c>
      <c r="R9" s="176">
        <v>2.1707670043415339E-2</v>
      </c>
      <c r="S9" s="176">
        <v>1.928946404590404E-2</v>
      </c>
      <c r="T9" s="161"/>
    </row>
    <row r="10" spans="2:20" ht="21.9" customHeight="1" x14ac:dyDescent="0.3">
      <c r="B10" s="297" t="s">
        <v>138</v>
      </c>
      <c r="C10" s="265" t="s">
        <v>582</v>
      </c>
      <c r="D10" s="329">
        <v>0</v>
      </c>
      <c r="E10" s="332">
        <v>5.7471264367816091E-3</v>
      </c>
      <c r="F10" s="332">
        <v>0</v>
      </c>
      <c r="G10" s="328">
        <v>0</v>
      </c>
      <c r="H10" s="176">
        <v>4.1493775933609959E-3</v>
      </c>
      <c r="I10" s="661">
        <v>2.6791694574681848E-3</v>
      </c>
      <c r="J10" s="327">
        <v>1.8226002430133657E-3</v>
      </c>
      <c r="K10" s="332">
        <v>0</v>
      </c>
      <c r="L10" s="328">
        <v>0</v>
      </c>
      <c r="M10" s="176">
        <v>2.0222446916076846E-3</v>
      </c>
      <c r="N10" s="661">
        <v>2.6954177897574125E-3</v>
      </c>
      <c r="O10" s="332">
        <v>3.7154989384288748E-3</v>
      </c>
      <c r="P10" s="332">
        <v>0</v>
      </c>
      <c r="Q10" s="328">
        <v>0</v>
      </c>
      <c r="R10" s="176">
        <v>3.256150506512301E-3</v>
      </c>
      <c r="S10" s="176">
        <v>2.5637895250885116E-3</v>
      </c>
      <c r="T10" s="161"/>
    </row>
    <row r="11" spans="2:20" ht="21.9" customHeight="1" x14ac:dyDescent="0.3">
      <c r="B11" s="297" t="s">
        <v>140</v>
      </c>
      <c r="C11" s="265" t="s">
        <v>583</v>
      </c>
      <c r="D11" s="329">
        <v>0</v>
      </c>
      <c r="E11" s="332">
        <v>2.8735632183908046E-3</v>
      </c>
      <c r="F11" s="332">
        <v>0</v>
      </c>
      <c r="G11" s="328">
        <v>0</v>
      </c>
      <c r="H11" s="176">
        <v>2.0746887966804979E-3</v>
      </c>
      <c r="I11" s="661">
        <v>1.3395847287340924E-3</v>
      </c>
      <c r="J11" s="327">
        <v>3.0376670716889426E-4</v>
      </c>
      <c r="K11" s="332">
        <v>0</v>
      </c>
      <c r="L11" s="328">
        <v>0</v>
      </c>
      <c r="M11" s="176">
        <v>6.0667340748230534E-4</v>
      </c>
      <c r="N11" s="661">
        <v>2.6954177897574125E-3</v>
      </c>
      <c r="O11" s="332">
        <v>5.3078556263269638E-4</v>
      </c>
      <c r="P11" s="332">
        <v>0</v>
      </c>
      <c r="Q11" s="328">
        <v>0</v>
      </c>
      <c r="R11" s="176">
        <v>1.0853835021707671E-3</v>
      </c>
      <c r="S11" s="176">
        <v>8.5459650836283729E-4</v>
      </c>
      <c r="T11" s="161"/>
    </row>
    <row r="12" spans="2:20" ht="21.9" customHeight="1" x14ac:dyDescent="0.3">
      <c r="B12" s="297" t="s">
        <v>142</v>
      </c>
      <c r="C12" s="265" t="s">
        <v>584</v>
      </c>
      <c r="D12" s="329">
        <v>0</v>
      </c>
      <c r="E12" s="332">
        <v>0</v>
      </c>
      <c r="F12" s="332">
        <v>0</v>
      </c>
      <c r="G12" s="328">
        <v>0</v>
      </c>
      <c r="H12" s="176">
        <v>0</v>
      </c>
      <c r="I12" s="661">
        <v>0</v>
      </c>
      <c r="J12" s="327">
        <v>3.0376670716889426E-4</v>
      </c>
      <c r="K12" s="332">
        <v>0</v>
      </c>
      <c r="L12" s="328">
        <v>0</v>
      </c>
      <c r="M12" s="176">
        <v>2.0222446916076846E-4</v>
      </c>
      <c r="N12" s="661">
        <v>0</v>
      </c>
      <c r="O12" s="332">
        <v>0</v>
      </c>
      <c r="P12" s="332">
        <v>0</v>
      </c>
      <c r="Q12" s="328">
        <v>0</v>
      </c>
      <c r="R12" s="176">
        <v>0</v>
      </c>
      <c r="S12" s="176">
        <v>1.2208521548040532E-4</v>
      </c>
      <c r="T12" s="161"/>
    </row>
    <row r="13" spans="2:20" ht="21.9" customHeight="1" x14ac:dyDescent="0.3">
      <c r="B13" s="297" t="s">
        <v>144</v>
      </c>
      <c r="C13" s="265" t="s">
        <v>585</v>
      </c>
      <c r="D13" s="329">
        <v>0</v>
      </c>
      <c r="E13" s="332">
        <v>0</v>
      </c>
      <c r="F13" s="332">
        <v>0</v>
      </c>
      <c r="G13" s="328">
        <v>0</v>
      </c>
      <c r="H13" s="176">
        <v>0</v>
      </c>
      <c r="I13" s="661">
        <v>1.3395847287340924E-3</v>
      </c>
      <c r="J13" s="327">
        <v>3.0376670716889426E-4</v>
      </c>
      <c r="K13" s="332">
        <v>0</v>
      </c>
      <c r="L13" s="328">
        <v>0</v>
      </c>
      <c r="M13" s="176">
        <v>6.0667340748230534E-4</v>
      </c>
      <c r="N13" s="661">
        <v>0</v>
      </c>
      <c r="O13" s="332">
        <v>0</v>
      </c>
      <c r="P13" s="332">
        <v>0</v>
      </c>
      <c r="Q13" s="328">
        <v>0</v>
      </c>
      <c r="R13" s="176">
        <v>0</v>
      </c>
      <c r="S13" s="176">
        <v>3.66255646441216E-4</v>
      </c>
      <c r="T13" s="161"/>
    </row>
    <row r="14" spans="2:20" ht="21.9" customHeight="1" x14ac:dyDescent="0.3">
      <c r="B14" s="297" t="s">
        <v>146</v>
      </c>
      <c r="C14" s="265" t="s">
        <v>586</v>
      </c>
      <c r="D14" s="329">
        <v>0</v>
      </c>
      <c r="E14" s="332">
        <v>0</v>
      </c>
      <c r="F14" s="332">
        <v>0</v>
      </c>
      <c r="G14" s="328">
        <v>0</v>
      </c>
      <c r="H14" s="176">
        <v>0</v>
      </c>
      <c r="I14" s="661">
        <v>0</v>
      </c>
      <c r="J14" s="327">
        <v>0</v>
      </c>
      <c r="K14" s="332">
        <v>0</v>
      </c>
      <c r="L14" s="328">
        <v>0</v>
      </c>
      <c r="M14" s="176">
        <v>0</v>
      </c>
      <c r="N14" s="661">
        <v>0</v>
      </c>
      <c r="O14" s="332">
        <v>0</v>
      </c>
      <c r="P14" s="332">
        <v>0</v>
      </c>
      <c r="Q14" s="328">
        <v>0</v>
      </c>
      <c r="R14" s="176">
        <v>0</v>
      </c>
      <c r="S14" s="176">
        <v>0</v>
      </c>
      <c r="T14" s="161"/>
    </row>
    <row r="15" spans="2:20" ht="21.9" customHeight="1" x14ac:dyDescent="0.3">
      <c r="B15" s="297" t="s">
        <v>148</v>
      </c>
      <c r="C15" s="265" t="s">
        <v>587</v>
      </c>
      <c r="D15" s="329">
        <v>0</v>
      </c>
      <c r="E15" s="332">
        <v>0</v>
      </c>
      <c r="F15" s="332">
        <v>0</v>
      </c>
      <c r="G15" s="328">
        <v>0</v>
      </c>
      <c r="H15" s="176">
        <v>0</v>
      </c>
      <c r="I15" s="661">
        <v>0</v>
      </c>
      <c r="J15" s="327">
        <v>0</v>
      </c>
      <c r="K15" s="332">
        <v>0</v>
      </c>
      <c r="L15" s="328">
        <v>0</v>
      </c>
      <c r="M15" s="176">
        <v>0</v>
      </c>
      <c r="N15" s="661">
        <v>0</v>
      </c>
      <c r="O15" s="332">
        <v>5.3078556263269638E-4</v>
      </c>
      <c r="P15" s="332">
        <v>0</v>
      </c>
      <c r="Q15" s="328">
        <v>0</v>
      </c>
      <c r="R15" s="176">
        <v>3.6179450072358897E-4</v>
      </c>
      <c r="S15" s="176">
        <v>1.2208521548040532E-4</v>
      </c>
      <c r="T15" s="161"/>
    </row>
    <row r="16" spans="2:20" ht="21.9" customHeight="1" x14ac:dyDescent="0.3">
      <c r="B16" s="297" t="s">
        <v>150</v>
      </c>
      <c r="C16" s="265" t="s">
        <v>588</v>
      </c>
      <c r="D16" s="329">
        <v>0</v>
      </c>
      <c r="E16" s="332">
        <v>0</v>
      </c>
      <c r="F16" s="332">
        <v>0</v>
      </c>
      <c r="G16" s="328">
        <v>0</v>
      </c>
      <c r="H16" s="176">
        <v>0</v>
      </c>
      <c r="I16" s="661">
        <v>6.6979236436704619E-4</v>
      </c>
      <c r="J16" s="327">
        <v>3.0376670716889426E-4</v>
      </c>
      <c r="K16" s="332">
        <v>0</v>
      </c>
      <c r="L16" s="328">
        <v>0</v>
      </c>
      <c r="M16" s="176">
        <v>4.0444893832153691E-4</v>
      </c>
      <c r="N16" s="661">
        <v>1.3477088948787063E-3</v>
      </c>
      <c r="O16" s="332">
        <v>0</v>
      </c>
      <c r="P16" s="332">
        <v>0</v>
      </c>
      <c r="Q16" s="328">
        <v>0</v>
      </c>
      <c r="R16" s="176">
        <v>3.6179450072358897E-4</v>
      </c>
      <c r="S16" s="176">
        <v>3.66255646441216E-4</v>
      </c>
      <c r="T16" s="161"/>
    </row>
    <row r="17" spans="2:91" ht="21.9" customHeight="1" x14ac:dyDescent="0.3">
      <c r="B17" s="297" t="s">
        <v>152</v>
      </c>
      <c r="C17" s="265" t="s">
        <v>589</v>
      </c>
      <c r="D17" s="329">
        <v>0</v>
      </c>
      <c r="E17" s="332">
        <v>0</v>
      </c>
      <c r="F17" s="332">
        <v>0</v>
      </c>
      <c r="G17" s="328">
        <v>0</v>
      </c>
      <c r="H17" s="176">
        <v>0</v>
      </c>
      <c r="I17" s="661">
        <v>0</v>
      </c>
      <c r="J17" s="327">
        <v>3.0376670716889426E-4</v>
      </c>
      <c r="K17" s="332">
        <v>0</v>
      </c>
      <c r="L17" s="328">
        <v>0</v>
      </c>
      <c r="M17" s="176">
        <v>2.0222446916076846E-4</v>
      </c>
      <c r="N17" s="661">
        <v>0</v>
      </c>
      <c r="O17" s="332">
        <v>0</v>
      </c>
      <c r="P17" s="332">
        <v>0</v>
      </c>
      <c r="Q17" s="328">
        <v>0</v>
      </c>
      <c r="R17" s="176">
        <v>0</v>
      </c>
      <c r="S17" s="176">
        <v>1.2208521548040532E-4</v>
      </c>
      <c r="T17" s="161"/>
    </row>
    <row r="18" spans="2:91" ht="21.9" customHeight="1" x14ac:dyDescent="0.3">
      <c r="B18" s="297" t="s">
        <v>154</v>
      </c>
      <c r="C18" s="265" t="s">
        <v>590</v>
      </c>
      <c r="D18" s="329">
        <v>0</v>
      </c>
      <c r="E18" s="332">
        <v>1.1494252873563218E-2</v>
      </c>
      <c r="F18" s="332">
        <v>0</v>
      </c>
      <c r="G18" s="328">
        <v>0</v>
      </c>
      <c r="H18" s="176">
        <v>8.2987551867219917E-3</v>
      </c>
      <c r="I18" s="661">
        <v>3.3489618218352311E-3</v>
      </c>
      <c r="J18" s="327">
        <v>6.0753341433778852E-4</v>
      </c>
      <c r="K18" s="332">
        <v>6.2893081761006293E-3</v>
      </c>
      <c r="L18" s="328">
        <v>0</v>
      </c>
      <c r="M18" s="176">
        <v>1.6177957532861476E-3</v>
      </c>
      <c r="N18" s="661">
        <v>1.3477088948787063E-3</v>
      </c>
      <c r="O18" s="332">
        <v>2.6539278131634818E-3</v>
      </c>
      <c r="P18" s="332">
        <v>0</v>
      </c>
      <c r="Q18" s="328">
        <v>0</v>
      </c>
      <c r="R18" s="176">
        <v>2.1707670043415342E-3</v>
      </c>
      <c r="S18" s="176">
        <v>2.1975338786472958E-3</v>
      </c>
      <c r="T18" s="161"/>
    </row>
    <row r="19" spans="2:91" ht="21.9" customHeight="1" x14ac:dyDescent="0.3">
      <c r="B19" s="297" t="s">
        <v>156</v>
      </c>
      <c r="C19" s="265" t="s">
        <v>591</v>
      </c>
      <c r="D19" s="329">
        <v>0.74809160305343514</v>
      </c>
      <c r="E19" s="332">
        <v>0.63218390804597702</v>
      </c>
      <c r="F19" s="332">
        <v>1</v>
      </c>
      <c r="G19" s="328">
        <v>0</v>
      </c>
      <c r="H19" s="176">
        <v>0.6659751037344398</v>
      </c>
      <c r="I19" s="661">
        <v>0.61955793703951778</v>
      </c>
      <c r="J19" s="327">
        <v>0.60692588092345079</v>
      </c>
      <c r="K19" s="332">
        <v>0.50943396226415094</v>
      </c>
      <c r="L19" s="328">
        <v>0</v>
      </c>
      <c r="M19" s="176">
        <v>0.60748230535894843</v>
      </c>
      <c r="N19" s="661">
        <v>0.53369272237196763</v>
      </c>
      <c r="O19" s="332">
        <v>0.48726114649681529</v>
      </c>
      <c r="P19" s="332">
        <v>0.45925925925925926</v>
      </c>
      <c r="Q19" s="328">
        <v>0.66666666666666663</v>
      </c>
      <c r="R19" s="176">
        <v>0.49855282199710566</v>
      </c>
      <c r="S19" s="176">
        <v>0.57416676840434622</v>
      </c>
      <c r="T19" s="161"/>
    </row>
    <row r="20" spans="2:91" ht="21.9" customHeight="1" x14ac:dyDescent="0.3">
      <c r="B20" s="297" t="s">
        <v>158</v>
      </c>
      <c r="C20" s="265" t="s">
        <v>592</v>
      </c>
      <c r="D20" s="329">
        <v>1.5267175572519083E-2</v>
      </c>
      <c r="E20" s="332">
        <v>3.4482758620689655E-2</v>
      </c>
      <c r="F20" s="332">
        <v>0</v>
      </c>
      <c r="G20" s="328">
        <v>0</v>
      </c>
      <c r="H20" s="176">
        <v>2.9045643153526972E-2</v>
      </c>
      <c r="I20" s="661">
        <v>1.6744809109176157E-2</v>
      </c>
      <c r="J20" s="327">
        <v>2.187120291616039E-2</v>
      </c>
      <c r="K20" s="332">
        <v>4.40251572327044E-2</v>
      </c>
      <c r="L20" s="328">
        <v>0</v>
      </c>
      <c r="M20" s="176">
        <v>2.1031344792719918E-2</v>
      </c>
      <c r="N20" s="661">
        <v>1.7520215633423181E-2</v>
      </c>
      <c r="O20" s="332">
        <v>2.6008492569002124E-2</v>
      </c>
      <c r="P20" s="332">
        <v>7.4074074074074077E-3</v>
      </c>
      <c r="Q20" s="328">
        <v>0</v>
      </c>
      <c r="R20" s="176">
        <v>2.2793053545586108E-2</v>
      </c>
      <c r="S20" s="176">
        <v>2.2097424001953362E-2</v>
      </c>
      <c r="T20" s="161"/>
    </row>
    <row r="21" spans="2:91" ht="21.9" customHeight="1" x14ac:dyDescent="0.3">
      <c r="B21" s="297" t="s">
        <v>160</v>
      </c>
      <c r="C21" s="265" t="s">
        <v>593</v>
      </c>
      <c r="D21" s="329">
        <v>0</v>
      </c>
      <c r="E21" s="332">
        <v>2.8735632183908046E-3</v>
      </c>
      <c r="F21" s="332">
        <v>0</v>
      </c>
      <c r="G21" s="328">
        <v>0</v>
      </c>
      <c r="H21" s="176">
        <v>2.0746887966804979E-3</v>
      </c>
      <c r="I21" s="661">
        <v>4.6885465505693237E-3</v>
      </c>
      <c r="J21" s="327">
        <v>7.2904009720534627E-3</v>
      </c>
      <c r="K21" s="332">
        <v>0</v>
      </c>
      <c r="L21" s="328">
        <v>0</v>
      </c>
      <c r="M21" s="176">
        <v>6.2689585439838222E-3</v>
      </c>
      <c r="N21" s="661">
        <v>9.433962264150943E-3</v>
      </c>
      <c r="O21" s="332">
        <v>7.4309978768577496E-3</v>
      </c>
      <c r="P21" s="332">
        <v>2.2222222222222223E-2</v>
      </c>
      <c r="Q21" s="328">
        <v>0</v>
      </c>
      <c r="R21" s="176">
        <v>8.6830680173661367E-3</v>
      </c>
      <c r="S21" s="176">
        <v>6.8367720669026983E-3</v>
      </c>
      <c r="T21" s="161"/>
    </row>
    <row r="22" spans="2:91" ht="21.9" customHeight="1" x14ac:dyDescent="0.3">
      <c r="B22" s="297" t="s">
        <v>162</v>
      </c>
      <c r="C22" s="265" t="s">
        <v>594</v>
      </c>
      <c r="D22" s="329">
        <v>0</v>
      </c>
      <c r="E22" s="332">
        <v>0</v>
      </c>
      <c r="F22" s="332">
        <v>0</v>
      </c>
      <c r="G22" s="328">
        <v>0</v>
      </c>
      <c r="H22" s="176">
        <v>0</v>
      </c>
      <c r="I22" s="661">
        <v>2.0093770931011385E-3</v>
      </c>
      <c r="J22" s="327">
        <v>1.215066828675577E-3</v>
      </c>
      <c r="K22" s="332">
        <v>0</v>
      </c>
      <c r="L22" s="328">
        <v>0</v>
      </c>
      <c r="M22" s="176">
        <v>1.4155712841253793E-3</v>
      </c>
      <c r="N22" s="661">
        <v>0</v>
      </c>
      <c r="O22" s="332">
        <v>5.3078556263269638E-4</v>
      </c>
      <c r="P22" s="332">
        <v>0</v>
      </c>
      <c r="Q22" s="328">
        <v>0</v>
      </c>
      <c r="R22" s="176">
        <v>3.6179450072358897E-4</v>
      </c>
      <c r="S22" s="176">
        <v>9.7668172384324258E-4</v>
      </c>
      <c r="T22" s="161"/>
    </row>
    <row r="23" spans="2:91" ht="21.9" customHeight="1" x14ac:dyDescent="0.3">
      <c r="B23" s="297" t="s">
        <v>164</v>
      </c>
      <c r="C23" s="265" t="s">
        <v>595</v>
      </c>
      <c r="D23" s="329">
        <v>0</v>
      </c>
      <c r="E23" s="332">
        <v>0</v>
      </c>
      <c r="F23" s="332">
        <v>0</v>
      </c>
      <c r="G23" s="328">
        <v>0</v>
      </c>
      <c r="H23" s="176">
        <v>0</v>
      </c>
      <c r="I23" s="661">
        <v>6.6979236436704619E-4</v>
      </c>
      <c r="J23" s="327">
        <v>2.1263669501822599E-3</v>
      </c>
      <c r="K23" s="332">
        <v>0</v>
      </c>
      <c r="L23" s="328">
        <v>0</v>
      </c>
      <c r="M23" s="176">
        <v>1.6177957532861476E-3</v>
      </c>
      <c r="N23" s="661">
        <v>2.6954177897574125E-3</v>
      </c>
      <c r="O23" s="332">
        <v>5.3078556263269638E-4</v>
      </c>
      <c r="P23" s="332">
        <v>0</v>
      </c>
      <c r="Q23" s="328">
        <v>0</v>
      </c>
      <c r="R23" s="176">
        <v>1.0853835021707671E-3</v>
      </c>
      <c r="S23" s="176">
        <v>1.3429373702844585E-3</v>
      </c>
      <c r="T23" s="161"/>
    </row>
    <row r="24" spans="2:91" ht="21.9" customHeight="1" x14ac:dyDescent="0.3">
      <c r="B24" s="297" t="s">
        <v>166</v>
      </c>
      <c r="C24" s="265" t="s">
        <v>596</v>
      </c>
      <c r="D24" s="329">
        <v>7.6335877862595417E-3</v>
      </c>
      <c r="E24" s="332">
        <v>1.1494252873563218E-2</v>
      </c>
      <c r="F24" s="332">
        <v>0</v>
      </c>
      <c r="G24" s="328">
        <v>0</v>
      </c>
      <c r="H24" s="176">
        <v>1.0373443983402489E-2</v>
      </c>
      <c r="I24" s="661">
        <v>6.6979236436704621E-3</v>
      </c>
      <c r="J24" s="327">
        <v>3.3414337788578372E-3</v>
      </c>
      <c r="K24" s="332">
        <v>1.8867924528301886E-2</v>
      </c>
      <c r="L24" s="328">
        <v>0</v>
      </c>
      <c r="M24" s="176">
        <v>4.8533872598584427E-3</v>
      </c>
      <c r="N24" s="661">
        <v>8.0862533692722376E-3</v>
      </c>
      <c r="O24" s="332">
        <v>5.3078556263269636E-3</v>
      </c>
      <c r="P24" s="332">
        <v>0</v>
      </c>
      <c r="Q24" s="328">
        <v>0</v>
      </c>
      <c r="R24" s="176">
        <v>5.7887120115774236E-3</v>
      </c>
      <c r="S24" s="176">
        <v>5.4938346966182392E-3</v>
      </c>
      <c r="T24" s="161"/>
    </row>
    <row r="25" spans="2:91" ht="21.9" customHeight="1" x14ac:dyDescent="0.3">
      <c r="B25" s="297" t="s">
        <v>168</v>
      </c>
      <c r="C25" s="265" t="s">
        <v>597</v>
      </c>
      <c r="D25" s="329">
        <v>3.0534351145038167E-2</v>
      </c>
      <c r="E25" s="332">
        <v>2.0114942528735632E-2</v>
      </c>
      <c r="F25" s="332">
        <v>0</v>
      </c>
      <c r="G25" s="328">
        <v>0</v>
      </c>
      <c r="H25" s="176">
        <v>2.2821576763485476E-2</v>
      </c>
      <c r="I25" s="661">
        <v>4.219691895512391E-2</v>
      </c>
      <c r="J25" s="327">
        <v>3.4629404617253952E-2</v>
      </c>
      <c r="K25" s="332">
        <v>3.7735849056603772E-2</v>
      </c>
      <c r="L25" s="328">
        <v>1</v>
      </c>
      <c r="M25" s="176">
        <v>3.7209302325581395E-2</v>
      </c>
      <c r="N25" s="661">
        <v>3.2345013477088951E-2</v>
      </c>
      <c r="O25" s="332">
        <v>4.087048832271762E-2</v>
      </c>
      <c r="P25" s="332">
        <v>4.4444444444444446E-2</v>
      </c>
      <c r="Q25" s="328">
        <v>0</v>
      </c>
      <c r="R25" s="176">
        <v>3.8712011577424023E-2</v>
      </c>
      <c r="S25" s="176">
        <v>3.6869735075082406E-2</v>
      </c>
      <c r="T25" s="161"/>
    </row>
    <row r="26" spans="2:91" ht="21.9" customHeight="1" x14ac:dyDescent="0.3">
      <c r="B26" s="297" t="s">
        <v>170</v>
      </c>
      <c r="C26" s="265" t="s">
        <v>598</v>
      </c>
      <c r="D26" s="329">
        <v>0</v>
      </c>
      <c r="E26" s="332">
        <v>2.8735632183908046E-3</v>
      </c>
      <c r="F26" s="332">
        <v>0</v>
      </c>
      <c r="G26" s="328">
        <v>0</v>
      </c>
      <c r="H26" s="176">
        <v>2.0746887966804979E-3</v>
      </c>
      <c r="I26" s="661">
        <v>2.6791694574681848E-3</v>
      </c>
      <c r="J26" s="327">
        <v>3.6452004860267314E-3</v>
      </c>
      <c r="K26" s="332">
        <v>6.2893081761006293E-3</v>
      </c>
      <c r="L26" s="328">
        <v>0</v>
      </c>
      <c r="M26" s="176">
        <v>3.4378159757330637E-3</v>
      </c>
      <c r="N26" s="661">
        <v>0</v>
      </c>
      <c r="O26" s="332">
        <v>2.1231422505307855E-3</v>
      </c>
      <c r="P26" s="332">
        <v>7.4074074074074077E-3</v>
      </c>
      <c r="Q26" s="328">
        <v>0</v>
      </c>
      <c r="R26" s="176">
        <v>1.8089725036179449E-3</v>
      </c>
      <c r="S26" s="176">
        <v>2.8079599560493222E-3</v>
      </c>
      <c r="T26" s="161"/>
    </row>
    <row r="27" spans="2:91" ht="21.9" customHeight="1" x14ac:dyDescent="0.3">
      <c r="B27" s="297" t="s">
        <v>172</v>
      </c>
      <c r="C27" s="265" t="s">
        <v>599</v>
      </c>
      <c r="D27" s="329">
        <v>3.0534351145038167E-2</v>
      </c>
      <c r="E27" s="332">
        <v>4.3103448275862072E-2</v>
      </c>
      <c r="F27" s="332">
        <v>0</v>
      </c>
      <c r="G27" s="328">
        <v>0</v>
      </c>
      <c r="H27" s="176">
        <v>3.9419087136929459E-2</v>
      </c>
      <c r="I27" s="661">
        <v>4.4876088412592094E-2</v>
      </c>
      <c r="J27" s="327">
        <v>5.4374240583232078E-2</v>
      </c>
      <c r="K27" s="332">
        <v>8.1761006289308172E-2</v>
      </c>
      <c r="L27" s="328">
        <v>0</v>
      </c>
      <c r="M27" s="176">
        <v>5.2376137512639032E-2</v>
      </c>
      <c r="N27" s="661">
        <v>5.5256064690026953E-2</v>
      </c>
      <c r="O27" s="332">
        <v>6.9002123142250529E-2</v>
      </c>
      <c r="P27" s="332">
        <v>9.6296296296296297E-2</v>
      </c>
      <c r="Q27" s="328">
        <v>0</v>
      </c>
      <c r="R27" s="176">
        <v>6.6570188133140376E-2</v>
      </c>
      <c r="S27" s="176">
        <v>5.6403369551947261E-2</v>
      </c>
      <c r="T27" s="161"/>
    </row>
    <row r="28" spans="2:91" ht="21.9" customHeight="1" thickBot="1" x14ac:dyDescent="0.35">
      <c r="B28" s="297" t="s">
        <v>174</v>
      </c>
      <c r="C28" s="326" t="s">
        <v>600</v>
      </c>
      <c r="D28" s="329">
        <v>3.0534351145038167E-2</v>
      </c>
      <c r="E28" s="332">
        <v>1.4367816091954023E-2</v>
      </c>
      <c r="F28" s="332">
        <v>0</v>
      </c>
      <c r="G28" s="328">
        <v>0</v>
      </c>
      <c r="H28" s="176">
        <v>1.8672199170124481E-2</v>
      </c>
      <c r="I28" s="661">
        <v>2.1433355659745478E-2</v>
      </c>
      <c r="J28" s="327">
        <v>1.9441069258809233E-2</v>
      </c>
      <c r="K28" s="332">
        <v>0</v>
      </c>
      <c r="L28" s="328">
        <v>0</v>
      </c>
      <c r="M28" s="176">
        <v>1.9413549039433771E-2</v>
      </c>
      <c r="N28" s="661">
        <v>1.7520215633423181E-2</v>
      </c>
      <c r="O28" s="332">
        <v>2.6539278131634821E-2</v>
      </c>
      <c r="P28" s="332">
        <v>1.4814814814814815E-2</v>
      </c>
      <c r="Q28" s="328">
        <v>0.33333333333333331</v>
      </c>
      <c r="R28" s="176">
        <v>2.3878437047756874E-2</v>
      </c>
      <c r="S28" s="176">
        <v>2.0876571847149309E-2</v>
      </c>
      <c r="T28" s="161"/>
    </row>
    <row r="29" spans="2:91" ht="21.9" customHeight="1" thickTop="1" thickBot="1" x14ac:dyDescent="0.35">
      <c r="B29" s="410" t="s">
        <v>440</v>
      </c>
      <c r="C29" s="542"/>
      <c r="D29" s="330">
        <v>1.0000000000000002</v>
      </c>
      <c r="E29" s="333">
        <v>1</v>
      </c>
      <c r="F29" s="333">
        <v>1</v>
      </c>
      <c r="G29" s="204">
        <v>0</v>
      </c>
      <c r="H29" s="331">
        <v>1</v>
      </c>
      <c r="I29" s="662">
        <v>0.99999999999999989</v>
      </c>
      <c r="J29" s="204">
        <v>1</v>
      </c>
      <c r="K29" s="333">
        <v>1</v>
      </c>
      <c r="L29" s="204">
        <v>1</v>
      </c>
      <c r="M29" s="331">
        <v>1</v>
      </c>
      <c r="N29" s="662">
        <v>1.0000000000000002</v>
      </c>
      <c r="O29" s="333">
        <v>1.0000000000000002</v>
      </c>
      <c r="P29" s="333">
        <v>1</v>
      </c>
      <c r="Q29" s="204">
        <v>1</v>
      </c>
      <c r="R29" s="331">
        <v>1.0000000000000002</v>
      </c>
      <c r="S29" s="331">
        <v>1</v>
      </c>
      <c r="T29" s="161"/>
    </row>
    <row r="30" spans="2:91" s="148" customFormat="1" ht="21.9" customHeight="1" thickTop="1" thickBot="1" x14ac:dyDescent="0.35">
      <c r="B30" s="162"/>
      <c r="C30" s="272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</row>
    <row r="31" spans="2:91" ht="21.9" customHeight="1" thickTop="1" x14ac:dyDescent="0.3">
      <c r="B31" s="241" t="s">
        <v>489</v>
      </c>
      <c r="C31" s="323"/>
      <c r="D31" s="170"/>
      <c r="E31" s="167"/>
      <c r="F31" s="170"/>
      <c r="G31" s="167"/>
      <c r="H31" s="170"/>
      <c r="I31" s="167"/>
      <c r="J31" s="170"/>
      <c r="K31" s="167"/>
      <c r="L31" s="170"/>
      <c r="M31" s="167"/>
      <c r="N31" s="148"/>
      <c r="O31" s="148"/>
      <c r="P31" s="148"/>
      <c r="Q31" s="148"/>
      <c r="R31" s="148"/>
      <c r="S31" s="148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</row>
    <row r="32" spans="2:91" ht="21.9" customHeight="1" thickBot="1" x14ac:dyDescent="0.35">
      <c r="B32" s="239" t="s">
        <v>488</v>
      </c>
      <c r="C32" s="274"/>
      <c r="D32" s="170"/>
      <c r="E32" s="167"/>
      <c r="F32" s="170"/>
      <c r="G32" s="167"/>
      <c r="H32" s="170"/>
      <c r="I32" s="167"/>
      <c r="J32" s="170"/>
      <c r="K32" s="167"/>
      <c r="L32" s="170"/>
      <c r="M32" s="167"/>
      <c r="N32" s="148"/>
      <c r="O32" s="148"/>
      <c r="P32" s="148"/>
      <c r="Q32" s="148"/>
      <c r="R32" s="148"/>
      <c r="S32" s="148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</row>
    <row r="33" s="148" customFormat="1" ht="15" thickTop="1" x14ac:dyDescent="0.3"/>
    <row r="34" s="148" customFormat="1" x14ac:dyDescent="0.3"/>
    <row r="35" s="148" customFormat="1" x14ac:dyDescent="0.3"/>
    <row r="36" s="148" customFormat="1" x14ac:dyDescent="0.3"/>
    <row r="37" s="148" customFormat="1" x14ac:dyDescent="0.3"/>
    <row r="38" s="148" customFormat="1" x14ac:dyDescent="0.3"/>
    <row r="39" s="148" customFormat="1" x14ac:dyDescent="0.3"/>
    <row r="40" s="148" customFormat="1" x14ac:dyDescent="0.3"/>
    <row r="41" s="148" customFormat="1" x14ac:dyDescent="0.3"/>
    <row r="42" s="148" customFormat="1" x14ac:dyDescent="0.3"/>
    <row r="43" s="148" customFormat="1" x14ac:dyDescent="0.3"/>
    <row r="44" s="148" customFormat="1" x14ac:dyDescent="0.3"/>
    <row r="45" s="148" customFormat="1" x14ac:dyDescent="0.3"/>
    <row r="46" s="148" customFormat="1" x14ac:dyDescent="0.3"/>
    <row r="47" s="148" customFormat="1" x14ac:dyDescent="0.3"/>
    <row r="48" s="148" customFormat="1" x14ac:dyDescent="0.3"/>
    <row r="49" s="148" customFormat="1" x14ac:dyDescent="0.3"/>
    <row r="50" s="148" customFormat="1" x14ac:dyDescent="0.3"/>
    <row r="51" s="148" customFormat="1" x14ac:dyDescent="0.3"/>
    <row r="52" s="148" customFormat="1" x14ac:dyDescent="0.3"/>
    <row r="53" s="148" customFormat="1" x14ac:dyDescent="0.3"/>
    <row r="54" s="148" customFormat="1" x14ac:dyDescent="0.3"/>
    <row r="55" s="148" customFormat="1" x14ac:dyDescent="0.3"/>
    <row r="56" s="148" customFormat="1" x14ac:dyDescent="0.3"/>
    <row r="57" s="148" customFormat="1" x14ac:dyDescent="0.3"/>
    <row r="58" s="148" customFormat="1" x14ac:dyDescent="0.3"/>
    <row r="59" s="148" customFormat="1" x14ac:dyDescent="0.3"/>
    <row r="60" s="148" customFormat="1" x14ac:dyDescent="0.3"/>
    <row r="61" s="148" customFormat="1" x14ac:dyDescent="0.3"/>
    <row r="62" s="148" customFormat="1" x14ac:dyDescent="0.3"/>
    <row r="63" s="148" customFormat="1" x14ac:dyDescent="0.3"/>
    <row r="64" s="148" customFormat="1" x14ac:dyDescent="0.3"/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  <row r="598" s="148" customFormat="1" x14ac:dyDescent="0.3"/>
    <row r="599" s="148" customFormat="1" x14ac:dyDescent="0.3"/>
    <row r="600" s="148" customFormat="1" x14ac:dyDescent="0.3"/>
    <row r="601" s="148" customFormat="1" x14ac:dyDescent="0.3"/>
    <row r="602" s="148" customFormat="1" x14ac:dyDescent="0.3"/>
    <row r="603" s="148" customFormat="1" x14ac:dyDescent="0.3"/>
    <row r="604" s="148" customFormat="1" x14ac:dyDescent="0.3"/>
    <row r="605" s="148" customFormat="1" x14ac:dyDescent="0.3"/>
    <row r="606" s="148" customFormat="1" x14ac:dyDescent="0.3"/>
    <row r="607" s="148" customFormat="1" x14ac:dyDescent="0.3"/>
    <row r="608" s="148" customFormat="1" x14ac:dyDescent="0.3"/>
    <row r="609" s="148" customFormat="1" x14ac:dyDescent="0.3"/>
    <row r="610" s="148" customFormat="1" x14ac:dyDescent="0.3"/>
    <row r="611" s="148" customFormat="1" x14ac:dyDescent="0.3"/>
    <row r="612" s="148" customFormat="1" x14ac:dyDescent="0.3"/>
    <row r="613" s="148" customFormat="1" x14ac:dyDescent="0.3"/>
    <row r="614" s="148" customFormat="1" x14ac:dyDescent="0.3"/>
    <row r="615" s="148" customFormat="1" x14ac:dyDescent="0.3"/>
    <row r="616" s="148" customFormat="1" x14ac:dyDescent="0.3"/>
    <row r="617" s="148" customFormat="1" x14ac:dyDescent="0.3"/>
    <row r="618" s="148" customFormat="1" x14ac:dyDescent="0.3"/>
    <row r="619" s="148" customFormat="1" x14ac:dyDescent="0.3"/>
    <row r="620" s="148" customFormat="1" x14ac:dyDescent="0.3"/>
    <row r="621" s="148" customFormat="1" x14ac:dyDescent="0.3"/>
    <row r="622" s="148" customFormat="1" x14ac:dyDescent="0.3"/>
    <row r="623" s="148" customFormat="1" x14ac:dyDescent="0.3"/>
    <row r="624" s="148" customFormat="1" x14ac:dyDescent="0.3"/>
    <row r="625" s="148" customFormat="1" x14ac:dyDescent="0.3"/>
    <row r="626" s="148" customFormat="1" x14ac:dyDescent="0.3"/>
    <row r="627" s="148" customFormat="1" x14ac:dyDescent="0.3"/>
    <row r="628" s="148" customFormat="1" x14ac:dyDescent="0.3"/>
    <row r="629" s="148" customFormat="1" x14ac:dyDescent="0.3"/>
    <row r="630" s="148" customFormat="1" x14ac:dyDescent="0.3"/>
    <row r="631" s="148" customFormat="1" x14ac:dyDescent="0.3"/>
    <row r="632" s="148" customFormat="1" x14ac:dyDescent="0.3"/>
    <row r="633" s="148" customFormat="1" x14ac:dyDescent="0.3"/>
    <row r="634" s="148" customFormat="1" x14ac:dyDescent="0.3"/>
    <row r="635" s="148" customFormat="1" x14ac:dyDescent="0.3"/>
    <row r="636" s="148" customFormat="1" x14ac:dyDescent="0.3"/>
    <row r="637" s="148" customFormat="1" x14ac:dyDescent="0.3"/>
    <row r="638" s="148" customFormat="1" x14ac:dyDescent="0.3"/>
    <row r="639" s="148" customFormat="1" x14ac:dyDescent="0.3"/>
    <row r="640" s="148" customFormat="1" x14ac:dyDescent="0.3"/>
    <row r="641" s="148" customFormat="1" x14ac:dyDescent="0.3"/>
    <row r="642" s="148" customFormat="1" x14ac:dyDescent="0.3"/>
    <row r="643" s="148" customFormat="1" x14ac:dyDescent="0.3"/>
    <row r="644" s="148" customFormat="1" x14ac:dyDescent="0.3"/>
    <row r="645" s="148" customFormat="1" x14ac:dyDescent="0.3"/>
    <row r="646" s="148" customFormat="1" x14ac:dyDescent="0.3"/>
    <row r="647" s="148" customFormat="1" x14ac:dyDescent="0.3"/>
    <row r="648" s="148" customFormat="1" x14ac:dyDescent="0.3"/>
    <row r="649" s="148" customFormat="1" x14ac:dyDescent="0.3"/>
    <row r="650" s="148" customFormat="1" x14ac:dyDescent="0.3"/>
    <row r="651" s="148" customFormat="1" x14ac:dyDescent="0.3"/>
    <row r="652" s="148" customFormat="1" x14ac:dyDescent="0.3"/>
    <row r="653" s="148" customFormat="1" x14ac:dyDescent="0.3"/>
    <row r="654" s="148" customFormat="1" x14ac:dyDescent="0.3"/>
    <row r="655" s="148" customFormat="1" x14ac:dyDescent="0.3"/>
    <row r="656" s="148" customFormat="1" x14ac:dyDescent="0.3"/>
    <row r="657" s="148" customFormat="1" x14ac:dyDescent="0.3"/>
    <row r="658" s="148" customFormat="1" x14ac:dyDescent="0.3"/>
    <row r="659" s="148" customFormat="1" x14ac:dyDescent="0.3"/>
    <row r="660" s="148" customFormat="1" x14ac:dyDescent="0.3"/>
    <row r="661" s="148" customFormat="1" x14ac:dyDescent="0.3"/>
    <row r="662" s="148" customFormat="1" x14ac:dyDescent="0.3"/>
    <row r="663" s="148" customFormat="1" x14ac:dyDescent="0.3"/>
    <row r="664" s="148" customFormat="1" x14ac:dyDescent="0.3"/>
    <row r="665" s="148" customFormat="1" x14ac:dyDescent="0.3"/>
    <row r="666" s="148" customFormat="1" x14ac:dyDescent="0.3"/>
    <row r="667" s="148" customFormat="1" x14ac:dyDescent="0.3"/>
    <row r="668" s="148" customFormat="1" x14ac:dyDescent="0.3"/>
    <row r="669" s="148" customFormat="1" x14ac:dyDescent="0.3"/>
    <row r="670" s="148" customFormat="1" x14ac:dyDescent="0.3"/>
    <row r="671" s="148" customFormat="1" x14ac:dyDescent="0.3"/>
    <row r="672" s="148" customFormat="1" x14ac:dyDescent="0.3"/>
    <row r="673" s="148" customFormat="1" x14ac:dyDescent="0.3"/>
    <row r="674" s="148" customFormat="1" x14ac:dyDescent="0.3"/>
    <row r="675" s="148" customFormat="1" x14ac:dyDescent="0.3"/>
    <row r="676" s="148" customFormat="1" x14ac:dyDescent="0.3"/>
    <row r="677" s="148" customFormat="1" x14ac:dyDescent="0.3"/>
    <row r="678" s="148" customFormat="1" x14ac:dyDescent="0.3"/>
    <row r="679" s="148" customFormat="1" x14ac:dyDescent="0.3"/>
    <row r="680" s="148" customFormat="1" x14ac:dyDescent="0.3"/>
    <row r="681" s="148" customFormat="1" x14ac:dyDescent="0.3"/>
    <row r="682" s="148" customFormat="1" x14ac:dyDescent="0.3"/>
    <row r="683" s="148" customFormat="1" x14ac:dyDescent="0.3"/>
    <row r="684" s="148" customFormat="1" x14ac:dyDescent="0.3"/>
    <row r="685" s="148" customFormat="1" x14ac:dyDescent="0.3"/>
    <row r="686" s="148" customFormat="1" x14ac:dyDescent="0.3"/>
    <row r="687" s="148" customFormat="1" x14ac:dyDescent="0.3"/>
    <row r="688" s="148" customFormat="1" x14ac:dyDescent="0.3"/>
    <row r="689" s="148" customFormat="1" x14ac:dyDescent="0.3"/>
    <row r="690" s="148" customFormat="1" x14ac:dyDescent="0.3"/>
    <row r="691" s="148" customFormat="1" x14ac:dyDescent="0.3"/>
    <row r="692" s="148" customFormat="1" x14ac:dyDescent="0.3"/>
    <row r="693" s="148" customFormat="1" x14ac:dyDescent="0.3"/>
    <row r="694" s="148" customFormat="1" x14ac:dyDescent="0.3"/>
    <row r="695" s="148" customFormat="1" x14ac:dyDescent="0.3"/>
    <row r="696" s="148" customFormat="1" x14ac:dyDescent="0.3"/>
    <row r="697" s="148" customFormat="1" x14ac:dyDescent="0.3"/>
    <row r="698" s="148" customFormat="1" x14ac:dyDescent="0.3"/>
    <row r="699" s="148" customFormat="1" x14ac:dyDescent="0.3"/>
    <row r="700" s="148" customFormat="1" x14ac:dyDescent="0.3"/>
    <row r="701" s="148" customFormat="1" x14ac:dyDescent="0.3"/>
    <row r="702" s="148" customFormat="1" x14ac:dyDescent="0.3"/>
    <row r="703" s="148" customFormat="1" x14ac:dyDescent="0.3"/>
    <row r="704" s="148" customFormat="1" x14ac:dyDescent="0.3"/>
    <row r="705" s="148" customFormat="1" x14ac:dyDescent="0.3"/>
    <row r="706" s="148" customFormat="1" x14ac:dyDescent="0.3"/>
    <row r="707" s="148" customFormat="1" x14ac:dyDescent="0.3"/>
    <row r="708" s="148" customFormat="1" x14ac:dyDescent="0.3"/>
    <row r="709" s="148" customFormat="1" x14ac:dyDescent="0.3"/>
    <row r="710" s="148" customFormat="1" x14ac:dyDescent="0.3"/>
    <row r="711" s="148" customFormat="1" x14ac:dyDescent="0.3"/>
    <row r="712" s="148" customFormat="1" x14ac:dyDescent="0.3"/>
    <row r="713" s="148" customFormat="1" x14ac:dyDescent="0.3"/>
    <row r="714" s="148" customFormat="1" x14ac:dyDescent="0.3"/>
    <row r="715" s="148" customFormat="1" x14ac:dyDescent="0.3"/>
    <row r="716" s="148" customFormat="1" x14ac:dyDescent="0.3"/>
    <row r="717" s="148" customFormat="1" x14ac:dyDescent="0.3"/>
    <row r="718" s="148" customFormat="1" x14ac:dyDescent="0.3"/>
    <row r="719" s="148" customFormat="1" x14ac:dyDescent="0.3"/>
    <row r="720" s="148" customFormat="1" x14ac:dyDescent="0.3"/>
    <row r="721" s="148" customFormat="1" x14ac:dyDescent="0.3"/>
    <row r="722" s="148" customFormat="1" x14ac:dyDescent="0.3"/>
    <row r="723" s="148" customFormat="1" x14ac:dyDescent="0.3"/>
    <row r="724" s="148" customFormat="1" x14ac:dyDescent="0.3"/>
    <row r="725" s="148" customFormat="1" x14ac:dyDescent="0.3"/>
    <row r="726" s="148" customFormat="1" x14ac:dyDescent="0.3"/>
    <row r="727" s="148" customFormat="1" x14ac:dyDescent="0.3"/>
    <row r="728" s="148" customFormat="1" x14ac:dyDescent="0.3"/>
    <row r="729" s="148" customFormat="1" x14ac:dyDescent="0.3"/>
    <row r="730" s="148" customFormat="1" x14ac:dyDescent="0.3"/>
    <row r="731" s="148" customFormat="1" x14ac:dyDescent="0.3"/>
    <row r="732" s="148" customFormat="1" x14ac:dyDescent="0.3"/>
    <row r="733" s="148" customFormat="1" x14ac:dyDescent="0.3"/>
    <row r="734" s="148" customFormat="1" x14ac:dyDescent="0.3"/>
    <row r="735" s="148" customFormat="1" x14ac:dyDescent="0.3"/>
    <row r="736" s="148" customFormat="1" x14ac:dyDescent="0.3"/>
    <row r="737" s="148" customFormat="1" x14ac:dyDescent="0.3"/>
    <row r="738" s="148" customFormat="1" x14ac:dyDescent="0.3"/>
    <row r="739" s="148" customFormat="1" x14ac:dyDescent="0.3"/>
    <row r="740" s="148" customFormat="1" x14ac:dyDescent="0.3"/>
    <row r="741" s="148" customFormat="1" x14ac:dyDescent="0.3"/>
    <row r="742" s="148" customFormat="1" x14ac:dyDescent="0.3"/>
    <row r="743" s="148" customFormat="1" x14ac:dyDescent="0.3"/>
    <row r="744" s="148" customFormat="1" x14ac:dyDescent="0.3"/>
    <row r="745" s="148" customFormat="1" x14ac:dyDescent="0.3"/>
    <row r="746" s="148" customFormat="1" x14ac:dyDescent="0.3"/>
    <row r="747" s="148" customFormat="1" x14ac:dyDescent="0.3"/>
    <row r="748" s="148" customFormat="1" x14ac:dyDescent="0.3"/>
    <row r="749" s="148" customFormat="1" x14ac:dyDescent="0.3"/>
    <row r="750" s="148" customFormat="1" x14ac:dyDescent="0.3"/>
    <row r="751" s="148" customFormat="1" x14ac:dyDescent="0.3"/>
    <row r="752" s="148" customFormat="1" x14ac:dyDescent="0.3"/>
    <row r="753" s="148" customFormat="1" x14ac:dyDescent="0.3"/>
    <row r="754" s="148" customFormat="1" x14ac:dyDescent="0.3"/>
    <row r="755" s="148" customFormat="1" x14ac:dyDescent="0.3"/>
    <row r="756" s="148" customFormat="1" x14ac:dyDescent="0.3"/>
    <row r="757" s="148" customFormat="1" x14ac:dyDescent="0.3"/>
    <row r="758" s="148" customFormat="1" x14ac:dyDescent="0.3"/>
    <row r="759" s="148" customFormat="1" x14ac:dyDescent="0.3"/>
    <row r="760" s="148" customFormat="1" x14ac:dyDescent="0.3"/>
    <row r="761" s="148" customFormat="1" x14ac:dyDescent="0.3"/>
    <row r="762" s="148" customFormat="1" x14ac:dyDescent="0.3"/>
    <row r="763" s="148" customFormat="1" x14ac:dyDescent="0.3"/>
    <row r="764" s="148" customFormat="1" x14ac:dyDescent="0.3"/>
    <row r="765" s="148" customFormat="1" x14ac:dyDescent="0.3"/>
    <row r="766" s="148" customFormat="1" x14ac:dyDescent="0.3"/>
    <row r="767" s="148" customFormat="1" x14ac:dyDescent="0.3"/>
    <row r="768" s="148" customFormat="1" x14ac:dyDescent="0.3"/>
    <row r="769" s="148" customFormat="1" x14ac:dyDescent="0.3"/>
    <row r="770" s="148" customFormat="1" x14ac:dyDescent="0.3"/>
    <row r="771" s="148" customFormat="1" x14ac:dyDescent="0.3"/>
    <row r="772" s="148" customFormat="1" x14ac:dyDescent="0.3"/>
    <row r="773" s="148" customFormat="1" x14ac:dyDescent="0.3"/>
    <row r="774" s="148" customFormat="1" x14ac:dyDescent="0.3"/>
    <row r="775" s="148" customFormat="1" x14ac:dyDescent="0.3"/>
    <row r="776" s="148" customFormat="1" x14ac:dyDescent="0.3"/>
    <row r="777" s="148" customFormat="1" x14ac:dyDescent="0.3"/>
    <row r="778" s="148" customFormat="1" x14ac:dyDescent="0.3"/>
    <row r="779" s="148" customFormat="1" x14ac:dyDescent="0.3"/>
    <row r="780" s="148" customFormat="1" x14ac:dyDescent="0.3"/>
    <row r="781" s="148" customFormat="1" x14ac:dyDescent="0.3"/>
    <row r="782" s="148" customFormat="1" x14ac:dyDescent="0.3"/>
    <row r="783" s="148" customFormat="1" x14ac:dyDescent="0.3"/>
    <row r="784" s="148" customFormat="1" x14ac:dyDescent="0.3"/>
    <row r="785" s="148" customFormat="1" x14ac:dyDescent="0.3"/>
    <row r="786" s="148" customFormat="1" x14ac:dyDescent="0.3"/>
    <row r="787" s="148" customFormat="1" x14ac:dyDescent="0.3"/>
    <row r="788" s="148" customFormat="1" x14ac:dyDescent="0.3"/>
    <row r="789" s="148" customFormat="1" x14ac:dyDescent="0.3"/>
    <row r="790" s="148" customFormat="1" x14ac:dyDescent="0.3"/>
    <row r="791" s="148" customFormat="1" x14ac:dyDescent="0.3"/>
    <row r="792" s="148" customFormat="1" x14ac:dyDescent="0.3"/>
    <row r="793" s="148" customFormat="1" x14ac:dyDescent="0.3"/>
    <row r="794" s="148" customFormat="1" x14ac:dyDescent="0.3"/>
    <row r="795" s="148" customFormat="1" x14ac:dyDescent="0.3"/>
    <row r="796" s="148" customFormat="1" x14ac:dyDescent="0.3"/>
    <row r="797" s="148" customFormat="1" x14ac:dyDescent="0.3"/>
    <row r="798" s="148" customFormat="1" x14ac:dyDescent="0.3"/>
    <row r="799" s="148" customFormat="1" x14ac:dyDescent="0.3"/>
    <row r="800" s="148" customFormat="1" x14ac:dyDescent="0.3"/>
    <row r="801" s="148" customFormat="1" x14ac:dyDescent="0.3"/>
    <row r="802" s="148" customFormat="1" x14ac:dyDescent="0.3"/>
    <row r="803" s="148" customFormat="1" x14ac:dyDescent="0.3"/>
    <row r="804" s="148" customFormat="1" x14ac:dyDescent="0.3"/>
    <row r="805" s="148" customFormat="1" x14ac:dyDescent="0.3"/>
    <row r="806" s="148" customFormat="1" x14ac:dyDescent="0.3"/>
    <row r="807" s="148" customFormat="1" x14ac:dyDescent="0.3"/>
    <row r="808" s="148" customFormat="1" x14ac:dyDescent="0.3"/>
    <row r="809" s="148" customFormat="1" x14ac:dyDescent="0.3"/>
    <row r="810" s="148" customFormat="1" x14ac:dyDescent="0.3"/>
    <row r="811" s="148" customFormat="1" x14ac:dyDescent="0.3"/>
    <row r="812" s="148" customFormat="1" x14ac:dyDescent="0.3"/>
    <row r="813" s="148" customFormat="1" x14ac:dyDescent="0.3"/>
    <row r="814" s="148" customFormat="1" x14ac:dyDescent="0.3"/>
    <row r="815" s="148" customFormat="1" x14ac:dyDescent="0.3"/>
    <row r="816" s="148" customFormat="1" x14ac:dyDescent="0.3"/>
    <row r="817" s="148" customFormat="1" x14ac:dyDescent="0.3"/>
    <row r="818" s="148" customFormat="1" x14ac:dyDescent="0.3"/>
    <row r="819" s="148" customFormat="1" x14ac:dyDescent="0.3"/>
    <row r="820" s="148" customFormat="1" x14ac:dyDescent="0.3"/>
    <row r="821" s="148" customFormat="1" x14ac:dyDescent="0.3"/>
    <row r="822" s="148" customFormat="1" x14ac:dyDescent="0.3"/>
    <row r="823" s="148" customFormat="1" x14ac:dyDescent="0.3"/>
    <row r="824" s="148" customFormat="1" x14ac:dyDescent="0.3"/>
    <row r="825" s="148" customFormat="1" x14ac:dyDescent="0.3"/>
    <row r="826" s="148" customFormat="1" x14ac:dyDescent="0.3"/>
    <row r="827" s="148" customFormat="1" x14ac:dyDescent="0.3"/>
    <row r="828" s="148" customFormat="1" x14ac:dyDescent="0.3"/>
    <row r="829" s="148" customFormat="1" x14ac:dyDescent="0.3"/>
    <row r="830" s="148" customFormat="1" x14ac:dyDescent="0.3"/>
    <row r="831" s="148" customFormat="1" x14ac:dyDescent="0.3"/>
    <row r="832" s="148" customFormat="1" x14ac:dyDescent="0.3"/>
    <row r="833" s="148" customFormat="1" x14ac:dyDescent="0.3"/>
    <row r="834" s="148" customFormat="1" x14ac:dyDescent="0.3"/>
    <row r="835" s="148" customFormat="1" x14ac:dyDescent="0.3"/>
    <row r="836" s="148" customFormat="1" x14ac:dyDescent="0.3"/>
    <row r="837" s="148" customFormat="1" x14ac:dyDescent="0.3"/>
    <row r="838" s="148" customFormat="1" x14ac:dyDescent="0.3"/>
    <row r="839" s="148" customFormat="1" x14ac:dyDescent="0.3"/>
    <row r="840" s="148" customFormat="1" x14ac:dyDescent="0.3"/>
    <row r="841" s="148" customFormat="1" x14ac:dyDescent="0.3"/>
    <row r="842" s="148" customFormat="1" x14ac:dyDescent="0.3"/>
    <row r="843" s="148" customFormat="1" x14ac:dyDescent="0.3"/>
    <row r="844" s="148" customFormat="1" x14ac:dyDescent="0.3"/>
    <row r="845" s="148" customFormat="1" x14ac:dyDescent="0.3"/>
    <row r="846" s="148" customFormat="1" x14ac:dyDescent="0.3"/>
    <row r="847" s="148" customFormat="1" x14ac:dyDescent="0.3"/>
    <row r="848" s="148" customFormat="1" x14ac:dyDescent="0.3"/>
    <row r="849" s="148" customFormat="1" x14ac:dyDescent="0.3"/>
    <row r="850" s="148" customFormat="1" x14ac:dyDescent="0.3"/>
    <row r="851" s="148" customFormat="1" x14ac:dyDescent="0.3"/>
    <row r="852" s="148" customFormat="1" x14ac:dyDescent="0.3"/>
    <row r="853" s="148" customFormat="1" x14ac:dyDescent="0.3"/>
    <row r="854" s="148" customFormat="1" x14ac:dyDescent="0.3"/>
    <row r="855" s="148" customFormat="1" x14ac:dyDescent="0.3"/>
    <row r="856" s="148" customFormat="1" x14ac:dyDescent="0.3"/>
    <row r="857" s="148" customFormat="1" x14ac:dyDescent="0.3"/>
    <row r="858" s="148" customFormat="1" x14ac:dyDescent="0.3"/>
    <row r="859" s="148" customFormat="1" x14ac:dyDescent="0.3"/>
    <row r="860" s="148" customFormat="1" x14ac:dyDescent="0.3"/>
    <row r="861" s="148" customFormat="1" x14ac:dyDescent="0.3"/>
    <row r="862" s="148" customFormat="1" x14ac:dyDescent="0.3"/>
    <row r="863" s="148" customFormat="1" x14ac:dyDescent="0.3"/>
    <row r="864" s="148" customFormat="1" x14ac:dyDescent="0.3"/>
    <row r="865" s="148" customFormat="1" x14ac:dyDescent="0.3"/>
    <row r="866" s="148" customFormat="1" x14ac:dyDescent="0.3"/>
    <row r="867" s="148" customFormat="1" x14ac:dyDescent="0.3"/>
    <row r="868" s="148" customFormat="1" x14ac:dyDescent="0.3"/>
    <row r="869" s="148" customFormat="1" x14ac:dyDescent="0.3"/>
    <row r="870" s="148" customFormat="1" x14ac:dyDescent="0.3"/>
    <row r="871" s="148" customFormat="1" x14ac:dyDescent="0.3"/>
    <row r="872" s="148" customFormat="1" x14ac:dyDescent="0.3"/>
    <row r="873" s="148" customFormat="1" x14ac:dyDescent="0.3"/>
    <row r="874" s="148" customFormat="1" x14ac:dyDescent="0.3"/>
    <row r="875" s="148" customFormat="1" x14ac:dyDescent="0.3"/>
    <row r="876" s="148" customFormat="1" x14ac:dyDescent="0.3"/>
    <row r="877" s="148" customFormat="1" x14ac:dyDescent="0.3"/>
    <row r="878" s="148" customFormat="1" x14ac:dyDescent="0.3"/>
    <row r="879" s="148" customFormat="1" x14ac:dyDescent="0.3"/>
    <row r="880" s="148" customFormat="1" x14ac:dyDescent="0.3"/>
    <row r="881" s="148" customFormat="1" x14ac:dyDescent="0.3"/>
    <row r="882" s="148" customFormat="1" x14ac:dyDescent="0.3"/>
    <row r="883" s="148" customFormat="1" x14ac:dyDescent="0.3"/>
    <row r="884" s="148" customFormat="1" x14ac:dyDescent="0.3"/>
    <row r="885" s="148" customFormat="1" x14ac:dyDescent="0.3"/>
    <row r="886" s="148" customFormat="1" x14ac:dyDescent="0.3"/>
    <row r="887" s="148" customFormat="1" x14ac:dyDescent="0.3"/>
    <row r="888" s="148" customFormat="1" x14ac:dyDescent="0.3"/>
    <row r="889" s="148" customFormat="1" x14ac:dyDescent="0.3"/>
    <row r="890" s="148" customFormat="1" x14ac:dyDescent="0.3"/>
    <row r="891" s="148" customFormat="1" x14ac:dyDescent="0.3"/>
    <row r="892" s="148" customFormat="1" x14ac:dyDescent="0.3"/>
    <row r="893" s="148" customFormat="1" x14ac:dyDescent="0.3"/>
    <row r="894" s="148" customFormat="1" x14ac:dyDescent="0.3"/>
    <row r="895" s="148" customFormat="1" x14ac:dyDescent="0.3"/>
    <row r="896" s="148" customFormat="1" x14ac:dyDescent="0.3"/>
    <row r="897" s="148" customFormat="1" x14ac:dyDescent="0.3"/>
    <row r="898" s="148" customFormat="1" x14ac:dyDescent="0.3"/>
    <row r="899" s="148" customFormat="1" x14ac:dyDescent="0.3"/>
    <row r="900" s="148" customFormat="1" x14ac:dyDescent="0.3"/>
    <row r="901" s="148" customFormat="1" x14ac:dyDescent="0.3"/>
  </sheetData>
  <mergeCells count="15">
    <mergeCell ref="I5:L5"/>
    <mergeCell ref="M5:M6"/>
    <mergeCell ref="N5:Q5"/>
    <mergeCell ref="R5:R6"/>
    <mergeCell ref="B29:C2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L627"/>
  <sheetViews>
    <sheetView topLeftCell="B1" zoomScale="80" zoomScaleNormal="80" workbookViewId="0">
      <selection activeCell="B3" sqref="B3:B6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99.88671875" style="143" customWidth="1"/>
    <col min="4" max="11" width="9.33203125" style="143" hidden="1" customWidth="1"/>
    <col min="12" max="25" width="11.6640625" style="143" customWidth="1"/>
    <col min="26" max="90" width="11.44140625" style="148" customWidth="1"/>
    <col min="91" max="16384" width="9.109375" style="143"/>
  </cols>
  <sheetData>
    <row r="1" spans="2:26" s="148" customFormat="1" ht="15" thickBot="1" x14ac:dyDescent="0.35"/>
    <row r="2" spans="2:26" ht="21.9" customHeight="1" thickTop="1" thickBot="1" x14ac:dyDescent="0.35">
      <c r="B2" s="428" t="s">
        <v>730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34"/>
    </row>
    <row r="3" spans="2:26" ht="21.9" customHeight="1" thickTop="1" thickBot="1" x14ac:dyDescent="0.35">
      <c r="B3" s="416" t="s">
        <v>740</v>
      </c>
      <c r="C3" s="415" t="s">
        <v>578</v>
      </c>
      <c r="D3" s="431" t="s">
        <v>576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4"/>
      <c r="X3" s="435" t="s">
        <v>440</v>
      </c>
      <c r="Y3" s="436"/>
    </row>
    <row r="4" spans="2:26" ht="21.9" customHeight="1" thickTop="1" x14ac:dyDescent="0.3">
      <c r="B4" s="451"/>
      <c r="C4" s="416"/>
      <c r="D4" s="334" t="s">
        <v>394</v>
      </c>
      <c r="E4" s="335"/>
      <c r="F4" s="335"/>
      <c r="G4" s="335"/>
      <c r="H4" s="335" t="s">
        <v>48</v>
      </c>
      <c r="I4" s="335" t="s">
        <v>396</v>
      </c>
      <c r="J4" s="335"/>
      <c r="K4" s="335"/>
      <c r="L4" s="443" t="s">
        <v>498</v>
      </c>
      <c r="M4" s="663"/>
      <c r="N4" s="589" t="s">
        <v>499</v>
      </c>
      <c r="O4" s="588"/>
      <c r="P4" s="589" t="s">
        <v>500</v>
      </c>
      <c r="Q4" s="588"/>
      <c r="R4" s="589" t="s">
        <v>501</v>
      </c>
      <c r="S4" s="588"/>
      <c r="T4" s="589" t="s">
        <v>395</v>
      </c>
      <c r="U4" s="588"/>
      <c r="V4" s="458" t="s">
        <v>502</v>
      </c>
      <c r="W4" s="418"/>
      <c r="X4" s="538"/>
      <c r="Y4" s="442"/>
    </row>
    <row r="5" spans="2:26" ht="21.9" customHeight="1" thickBot="1" x14ac:dyDescent="0.35">
      <c r="B5" s="451"/>
      <c r="C5" s="416"/>
      <c r="D5" s="334" t="s">
        <v>176</v>
      </c>
      <c r="E5" s="334"/>
      <c r="F5" s="334"/>
      <c r="G5" s="334"/>
      <c r="H5" s="334"/>
      <c r="I5" s="334"/>
      <c r="J5" s="334"/>
      <c r="K5" s="334"/>
      <c r="L5" s="565"/>
      <c r="M5" s="664"/>
      <c r="N5" s="652"/>
      <c r="O5" s="651"/>
      <c r="P5" s="652"/>
      <c r="Q5" s="651"/>
      <c r="R5" s="652"/>
      <c r="S5" s="651"/>
      <c r="T5" s="652"/>
      <c r="U5" s="651"/>
      <c r="V5" s="439"/>
      <c r="W5" s="419"/>
      <c r="X5" s="437"/>
      <c r="Y5" s="438"/>
    </row>
    <row r="6" spans="2:26" ht="21.9" customHeight="1" thickTop="1" thickBot="1" x14ac:dyDescent="0.35">
      <c r="B6" s="452"/>
      <c r="C6" s="417"/>
      <c r="D6" s="409" t="s">
        <v>2</v>
      </c>
      <c r="E6" s="409" t="s">
        <v>3</v>
      </c>
      <c r="F6" s="409" t="s">
        <v>2</v>
      </c>
      <c r="G6" s="409" t="s">
        <v>3</v>
      </c>
      <c r="H6" s="409" t="s">
        <v>2</v>
      </c>
      <c r="I6" s="409" t="s">
        <v>3</v>
      </c>
      <c r="J6" s="409" t="s">
        <v>2</v>
      </c>
      <c r="K6" s="409" t="s">
        <v>3</v>
      </c>
      <c r="L6" s="583" t="s">
        <v>439</v>
      </c>
      <c r="M6" s="591" t="s">
        <v>3</v>
      </c>
      <c r="N6" s="585" t="s">
        <v>603</v>
      </c>
      <c r="O6" s="591" t="s">
        <v>3</v>
      </c>
      <c r="P6" s="585" t="s">
        <v>439</v>
      </c>
      <c r="Q6" s="591" t="s">
        <v>3</v>
      </c>
      <c r="R6" s="585" t="s">
        <v>439</v>
      </c>
      <c r="S6" s="591" t="s">
        <v>3</v>
      </c>
      <c r="T6" s="591" t="s">
        <v>439</v>
      </c>
      <c r="U6" s="591" t="s">
        <v>3</v>
      </c>
      <c r="V6" s="585" t="s">
        <v>603</v>
      </c>
      <c r="W6" s="592" t="s">
        <v>3</v>
      </c>
      <c r="X6" s="182" t="s">
        <v>439</v>
      </c>
      <c r="Y6" s="294" t="s">
        <v>3</v>
      </c>
    </row>
    <row r="7" spans="2:26" ht="21.9" customHeight="1" thickTop="1" x14ac:dyDescent="0.3">
      <c r="B7" s="297" t="s">
        <v>132</v>
      </c>
      <c r="C7" s="325" t="s">
        <v>579</v>
      </c>
      <c r="D7" s="298"/>
      <c r="E7" s="171"/>
      <c r="F7" s="298"/>
      <c r="G7" s="171"/>
      <c r="H7" s="298"/>
      <c r="I7" s="171"/>
      <c r="J7" s="298"/>
      <c r="K7" s="318"/>
      <c r="L7" s="193">
        <v>62</v>
      </c>
      <c r="M7" s="361">
        <v>0.28971962616822428</v>
      </c>
      <c r="N7" s="301">
        <v>325</v>
      </c>
      <c r="O7" s="361">
        <v>7.818138080346404E-2</v>
      </c>
      <c r="P7" s="301">
        <v>79</v>
      </c>
      <c r="Q7" s="361">
        <v>8.5869565217391308E-2</v>
      </c>
      <c r="R7" s="301">
        <v>159</v>
      </c>
      <c r="S7" s="361">
        <v>8.5209003215434079E-2</v>
      </c>
      <c r="T7" s="313">
        <v>1</v>
      </c>
      <c r="U7" s="361">
        <v>2.3809523809523808E-2</v>
      </c>
      <c r="V7" s="301">
        <v>80</v>
      </c>
      <c r="W7" s="171">
        <v>8.0645161290322578E-2</v>
      </c>
      <c r="X7" s="324">
        <v>706</v>
      </c>
      <c r="Y7" s="172">
        <v>8.6192162129166153E-2</v>
      </c>
      <c r="Z7" s="161"/>
    </row>
    <row r="8" spans="2:26" ht="21.9" customHeight="1" x14ac:dyDescent="0.3">
      <c r="B8" s="297" t="s">
        <v>134</v>
      </c>
      <c r="C8" s="265" t="s">
        <v>580</v>
      </c>
      <c r="D8" s="298"/>
      <c r="E8" s="171"/>
      <c r="F8" s="298"/>
      <c r="G8" s="171"/>
      <c r="H8" s="298"/>
      <c r="I8" s="171"/>
      <c r="J8" s="298"/>
      <c r="K8" s="318"/>
      <c r="L8" s="193">
        <v>30</v>
      </c>
      <c r="M8" s="361">
        <v>0.14018691588785046</v>
      </c>
      <c r="N8" s="301">
        <v>623</v>
      </c>
      <c r="O8" s="361">
        <v>0.14986769304787106</v>
      </c>
      <c r="P8" s="301">
        <v>178</v>
      </c>
      <c r="Q8" s="361">
        <v>0.19347826086956521</v>
      </c>
      <c r="R8" s="301">
        <v>363</v>
      </c>
      <c r="S8" s="361">
        <v>0.19453376205787781</v>
      </c>
      <c r="T8" s="313">
        <v>8</v>
      </c>
      <c r="U8" s="361">
        <v>0.19047619047619047</v>
      </c>
      <c r="V8" s="301">
        <v>108</v>
      </c>
      <c r="W8" s="171">
        <v>0.10887096774193548</v>
      </c>
      <c r="X8" s="324">
        <v>1310</v>
      </c>
      <c r="Y8" s="172">
        <v>0.15993163227933097</v>
      </c>
      <c r="Z8" s="161"/>
    </row>
    <row r="9" spans="2:26" ht="21.9" customHeight="1" x14ac:dyDescent="0.3">
      <c r="B9" s="297" t="s">
        <v>136</v>
      </c>
      <c r="C9" s="265" t="s">
        <v>581</v>
      </c>
      <c r="D9" s="298"/>
      <c r="E9" s="171"/>
      <c r="F9" s="298"/>
      <c r="G9" s="171"/>
      <c r="H9" s="298"/>
      <c r="I9" s="171"/>
      <c r="J9" s="298"/>
      <c r="K9" s="318"/>
      <c r="L9" s="193">
        <v>10</v>
      </c>
      <c r="M9" s="361">
        <v>4.6728971962616821E-2</v>
      </c>
      <c r="N9" s="301">
        <v>77</v>
      </c>
      <c r="O9" s="361">
        <v>1.8522973298051481E-2</v>
      </c>
      <c r="P9" s="301">
        <v>14</v>
      </c>
      <c r="Q9" s="361">
        <v>1.5217391304347827E-2</v>
      </c>
      <c r="R9" s="301">
        <v>42</v>
      </c>
      <c r="S9" s="361">
        <v>2.2508038585209004E-2</v>
      </c>
      <c r="T9" s="313">
        <v>1</v>
      </c>
      <c r="U9" s="361">
        <v>2.3809523809523808E-2</v>
      </c>
      <c r="V9" s="301">
        <v>14</v>
      </c>
      <c r="W9" s="171">
        <v>1.4112903225806451E-2</v>
      </c>
      <c r="X9" s="324">
        <v>158</v>
      </c>
      <c r="Y9" s="172">
        <v>1.928946404590404E-2</v>
      </c>
      <c r="Z9" s="161"/>
    </row>
    <row r="10" spans="2:26" ht="21.9" customHeight="1" x14ac:dyDescent="0.3">
      <c r="B10" s="297" t="s">
        <v>138</v>
      </c>
      <c r="C10" s="265" t="s">
        <v>582</v>
      </c>
      <c r="D10" s="298"/>
      <c r="E10" s="171"/>
      <c r="F10" s="298"/>
      <c r="G10" s="171"/>
      <c r="H10" s="298"/>
      <c r="I10" s="171"/>
      <c r="J10" s="298"/>
      <c r="K10" s="318"/>
      <c r="L10" s="193">
        <v>0</v>
      </c>
      <c r="M10" s="361">
        <v>0</v>
      </c>
      <c r="N10" s="301">
        <v>14</v>
      </c>
      <c r="O10" s="361">
        <v>3.367813326918451E-3</v>
      </c>
      <c r="P10" s="301">
        <v>0</v>
      </c>
      <c r="Q10" s="361">
        <v>0</v>
      </c>
      <c r="R10" s="301">
        <v>5</v>
      </c>
      <c r="S10" s="361">
        <v>2.6795284030010718E-3</v>
      </c>
      <c r="T10" s="313">
        <v>0</v>
      </c>
      <c r="U10" s="361">
        <v>0</v>
      </c>
      <c r="V10" s="301">
        <v>2</v>
      </c>
      <c r="W10" s="171">
        <v>2.0161290322580645E-3</v>
      </c>
      <c r="X10" s="324">
        <v>21</v>
      </c>
      <c r="Y10" s="172">
        <v>2.5637895250885116E-3</v>
      </c>
      <c r="Z10" s="161"/>
    </row>
    <row r="11" spans="2:26" ht="21.9" customHeight="1" x14ac:dyDescent="0.3">
      <c r="B11" s="297" t="s">
        <v>140</v>
      </c>
      <c r="C11" s="265" t="s">
        <v>583</v>
      </c>
      <c r="D11" s="298"/>
      <c r="E11" s="171"/>
      <c r="F11" s="298"/>
      <c r="G11" s="171"/>
      <c r="H11" s="298"/>
      <c r="I11" s="171"/>
      <c r="J11" s="298"/>
      <c r="K11" s="318"/>
      <c r="L11" s="193">
        <v>0</v>
      </c>
      <c r="M11" s="361">
        <v>0</v>
      </c>
      <c r="N11" s="301">
        <v>1</v>
      </c>
      <c r="O11" s="361">
        <v>2.4055809477988935E-4</v>
      </c>
      <c r="P11" s="301">
        <v>1</v>
      </c>
      <c r="Q11" s="361">
        <v>1.0869565217391304E-3</v>
      </c>
      <c r="R11" s="301">
        <v>3</v>
      </c>
      <c r="S11" s="361">
        <v>1.6077170418006431E-3</v>
      </c>
      <c r="T11" s="313">
        <v>0</v>
      </c>
      <c r="U11" s="361">
        <v>0</v>
      </c>
      <c r="V11" s="301">
        <v>2</v>
      </c>
      <c r="W11" s="171">
        <v>2.0161290322580645E-3</v>
      </c>
      <c r="X11" s="324">
        <v>7</v>
      </c>
      <c r="Y11" s="172">
        <v>8.5459650836283729E-4</v>
      </c>
      <c r="Z11" s="161"/>
    </row>
    <row r="12" spans="2:26" ht="21.9" customHeight="1" x14ac:dyDescent="0.3">
      <c r="B12" s="297" t="s">
        <v>142</v>
      </c>
      <c r="C12" s="265" t="s">
        <v>584</v>
      </c>
      <c r="D12" s="298"/>
      <c r="E12" s="171"/>
      <c r="F12" s="298"/>
      <c r="G12" s="171"/>
      <c r="H12" s="298"/>
      <c r="I12" s="171"/>
      <c r="J12" s="298"/>
      <c r="K12" s="318"/>
      <c r="L12" s="193">
        <v>0</v>
      </c>
      <c r="M12" s="361">
        <v>0</v>
      </c>
      <c r="N12" s="301">
        <v>0</v>
      </c>
      <c r="O12" s="361">
        <v>0</v>
      </c>
      <c r="P12" s="301">
        <v>0</v>
      </c>
      <c r="Q12" s="361">
        <v>0</v>
      </c>
      <c r="R12" s="301">
        <v>1</v>
      </c>
      <c r="S12" s="361">
        <v>5.3590568060021436E-4</v>
      </c>
      <c r="T12" s="313">
        <v>0</v>
      </c>
      <c r="U12" s="361">
        <v>0</v>
      </c>
      <c r="V12" s="301">
        <v>0</v>
      </c>
      <c r="W12" s="171">
        <v>0</v>
      </c>
      <c r="X12" s="324">
        <v>1</v>
      </c>
      <c r="Y12" s="172">
        <v>1.2208521548040532E-4</v>
      </c>
      <c r="Z12" s="161"/>
    </row>
    <row r="13" spans="2:26" ht="21.9" customHeight="1" x14ac:dyDescent="0.3">
      <c r="B13" s="297" t="s">
        <v>144</v>
      </c>
      <c r="C13" s="265" t="s">
        <v>585</v>
      </c>
      <c r="D13" s="298"/>
      <c r="E13" s="171"/>
      <c r="F13" s="298"/>
      <c r="G13" s="171"/>
      <c r="H13" s="298"/>
      <c r="I13" s="171"/>
      <c r="J13" s="298"/>
      <c r="K13" s="318"/>
      <c r="L13" s="193">
        <v>0</v>
      </c>
      <c r="M13" s="361">
        <v>0</v>
      </c>
      <c r="N13" s="301">
        <v>1</v>
      </c>
      <c r="O13" s="361">
        <v>2.4055809477988935E-4</v>
      </c>
      <c r="P13" s="301">
        <v>1</v>
      </c>
      <c r="Q13" s="361">
        <v>1.0869565217391304E-3</v>
      </c>
      <c r="R13" s="301">
        <v>1</v>
      </c>
      <c r="S13" s="361">
        <v>5.3590568060021436E-4</v>
      </c>
      <c r="T13" s="313">
        <v>0</v>
      </c>
      <c r="U13" s="361">
        <v>0</v>
      </c>
      <c r="V13" s="301">
        <v>0</v>
      </c>
      <c r="W13" s="171">
        <v>0</v>
      </c>
      <c r="X13" s="324">
        <v>3</v>
      </c>
      <c r="Y13" s="172">
        <v>3.66255646441216E-4</v>
      </c>
      <c r="Z13" s="161"/>
    </row>
    <row r="14" spans="2:26" ht="21.9" customHeight="1" x14ac:dyDescent="0.3">
      <c r="B14" s="297" t="s">
        <v>146</v>
      </c>
      <c r="C14" s="265" t="s">
        <v>586</v>
      </c>
      <c r="D14" s="298"/>
      <c r="E14" s="171"/>
      <c r="F14" s="298"/>
      <c r="G14" s="171"/>
      <c r="H14" s="298"/>
      <c r="I14" s="171"/>
      <c r="J14" s="298"/>
      <c r="K14" s="318"/>
      <c r="L14" s="193">
        <v>0</v>
      </c>
      <c r="M14" s="361">
        <v>0</v>
      </c>
      <c r="N14" s="301">
        <v>0</v>
      </c>
      <c r="O14" s="361">
        <v>0</v>
      </c>
      <c r="P14" s="301">
        <v>0</v>
      </c>
      <c r="Q14" s="361">
        <v>0</v>
      </c>
      <c r="R14" s="301">
        <v>0</v>
      </c>
      <c r="S14" s="361">
        <v>0</v>
      </c>
      <c r="T14" s="313">
        <v>0</v>
      </c>
      <c r="U14" s="361">
        <v>0</v>
      </c>
      <c r="V14" s="301">
        <v>0</v>
      </c>
      <c r="W14" s="171">
        <v>0</v>
      </c>
      <c r="X14" s="324">
        <v>0</v>
      </c>
      <c r="Y14" s="172">
        <v>0</v>
      </c>
      <c r="Z14" s="161"/>
    </row>
    <row r="15" spans="2:26" ht="21.9" customHeight="1" x14ac:dyDescent="0.3">
      <c r="B15" s="297" t="s">
        <v>148</v>
      </c>
      <c r="C15" s="265" t="s">
        <v>587</v>
      </c>
      <c r="D15" s="298"/>
      <c r="E15" s="171"/>
      <c r="F15" s="298"/>
      <c r="G15" s="171"/>
      <c r="H15" s="298"/>
      <c r="I15" s="171"/>
      <c r="J15" s="298"/>
      <c r="K15" s="318"/>
      <c r="L15" s="193">
        <v>0</v>
      </c>
      <c r="M15" s="361">
        <v>0</v>
      </c>
      <c r="N15" s="301">
        <v>1</v>
      </c>
      <c r="O15" s="361">
        <v>2.4055809477988935E-4</v>
      </c>
      <c r="P15" s="301">
        <v>0</v>
      </c>
      <c r="Q15" s="361">
        <v>0</v>
      </c>
      <c r="R15" s="301">
        <v>0</v>
      </c>
      <c r="S15" s="361">
        <v>0</v>
      </c>
      <c r="T15" s="313">
        <v>0</v>
      </c>
      <c r="U15" s="361">
        <v>0</v>
      </c>
      <c r="V15" s="301">
        <v>0</v>
      </c>
      <c r="W15" s="171">
        <v>0</v>
      </c>
      <c r="X15" s="324">
        <v>1</v>
      </c>
      <c r="Y15" s="172">
        <v>1.2208521548040532E-4</v>
      </c>
      <c r="Z15" s="161"/>
    </row>
    <row r="16" spans="2:26" ht="21.9" customHeight="1" x14ac:dyDescent="0.3">
      <c r="B16" s="297" t="s">
        <v>150</v>
      </c>
      <c r="C16" s="265" t="s">
        <v>588</v>
      </c>
      <c r="D16" s="298"/>
      <c r="E16" s="171"/>
      <c r="F16" s="298"/>
      <c r="G16" s="171"/>
      <c r="H16" s="298"/>
      <c r="I16" s="171"/>
      <c r="J16" s="298"/>
      <c r="K16" s="318"/>
      <c r="L16" s="193">
        <v>0</v>
      </c>
      <c r="M16" s="361">
        <v>0</v>
      </c>
      <c r="N16" s="301">
        <v>1</v>
      </c>
      <c r="O16" s="361">
        <v>2.4055809477988935E-4</v>
      </c>
      <c r="P16" s="301">
        <v>2</v>
      </c>
      <c r="Q16" s="361">
        <v>2.1739130434782609E-3</v>
      </c>
      <c r="R16" s="301">
        <v>0</v>
      </c>
      <c r="S16" s="361">
        <v>0</v>
      </c>
      <c r="T16" s="313">
        <v>0</v>
      </c>
      <c r="U16" s="361">
        <v>0</v>
      </c>
      <c r="V16" s="301">
        <v>0</v>
      </c>
      <c r="W16" s="171">
        <v>0</v>
      </c>
      <c r="X16" s="324">
        <v>3</v>
      </c>
      <c r="Y16" s="172">
        <v>3.66255646441216E-4</v>
      </c>
      <c r="Z16" s="161"/>
    </row>
    <row r="17" spans="2:26" ht="21.9" customHeight="1" x14ac:dyDescent="0.3">
      <c r="B17" s="297" t="s">
        <v>152</v>
      </c>
      <c r="C17" s="265" t="s">
        <v>589</v>
      </c>
      <c r="D17" s="298"/>
      <c r="E17" s="171"/>
      <c r="F17" s="298"/>
      <c r="G17" s="171"/>
      <c r="H17" s="298"/>
      <c r="I17" s="171"/>
      <c r="J17" s="298"/>
      <c r="K17" s="318"/>
      <c r="L17" s="193">
        <v>0</v>
      </c>
      <c r="M17" s="361">
        <v>0</v>
      </c>
      <c r="N17" s="301">
        <v>0</v>
      </c>
      <c r="O17" s="361">
        <v>0</v>
      </c>
      <c r="P17" s="301">
        <v>1</v>
      </c>
      <c r="Q17" s="361">
        <v>1.0869565217391304E-3</v>
      </c>
      <c r="R17" s="301">
        <v>0</v>
      </c>
      <c r="S17" s="361">
        <v>0</v>
      </c>
      <c r="T17" s="313">
        <v>0</v>
      </c>
      <c r="U17" s="361">
        <v>0</v>
      </c>
      <c r="V17" s="301">
        <v>0</v>
      </c>
      <c r="W17" s="171">
        <v>0</v>
      </c>
      <c r="X17" s="324">
        <v>1</v>
      </c>
      <c r="Y17" s="172">
        <v>1.2208521548040532E-4</v>
      </c>
      <c r="Z17" s="161"/>
    </row>
    <row r="18" spans="2:26" ht="21.9" customHeight="1" x14ac:dyDescent="0.3">
      <c r="B18" s="297" t="s">
        <v>154</v>
      </c>
      <c r="C18" s="265" t="s">
        <v>590</v>
      </c>
      <c r="D18" s="298"/>
      <c r="E18" s="171"/>
      <c r="F18" s="298"/>
      <c r="G18" s="171"/>
      <c r="H18" s="298"/>
      <c r="I18" s="171"/>
      <c r="J18" s="298"/>
      <c r="K18" s="318"/>
      <c r="L18" s="193">
        <v>1</v>
      </c>
      <c r="M18" s="361">
        <v>4.6728971962616819E-3</v>
      </c>
      <c r="N18" s="301">
        <v>3</v>
      </c>
      <c r="O18" s="361">
        <v>7.2167428433966808E-4</v>
      </c>
      <c r="P18" s="301">
        <v>2</v>
      </c>
      <c r="Q18" s="361">
        <v>2.1739130434782609E-3</v>
      </c>
      <c r="R18" s="301">
        <v>11</v>
      </c>
      <c r="S18" s="361">
        <v>5.8949624866023584E-3</v>
      </c>
      <c r="T18" s="313">
        <v>0</v>
      </c>
      <c r="U18" s="361">
        <v>0</v>
      </c>
      <c r="V18" s="301">
        <v>1</v>
      </c>
      <c r="W18" s="171">
        <v>1.0080645161290322E-3</v>
      </c>
      <c r="X18" s="324">
        <v>18</v>
      </c>
      <c r="Y18" s="172">
        <v>2.1975338786472958E-3</v>
      </c>
      <c r="Z18" s="161"/>
    </row>
    <row r="19" spans="2:26" ht="21.9" customHeight="1" x14ac:dyDescent="0.3">
      <c r="B19" s="297" t="s">
        <v>156</v>
      </c>
      <c r="C19" s="265" t="s">
        <v>591</v>
      </c>
      <c r="D19" s="298"/>
      <c r="E19" s="171"/>
      <c r="F19" s="298"/>
      <c r="G19" s="171"/>
      <c r="H19" s="298"/>
      <c r="I19" s="171"/>
      <c r="J19" s="298"/>
      <c r="K19" s="318"/>
      <c r="L19" s="193">
        <v>89</v>
      </c>
      <c r="M19" s="361">
        <v>0.41588785046728971</v>
      </c>
      <c r="N19" s="301">
        <v>2479</v>
      </c>
      <c r="O19" s="361">
        <v>0.59634351695934573</v>
      </c>
      <c r="P19" s="301">
        <v>486</v>
      </c>
      <c r="Q19" s="361">
        <v>0.52826086956521734</v>
      </c>
      <c r="R19" s="301">
        <v>994</v>
      </c>
      <c r="S19" s="361">
        <v>0.53269024651661312</v>
      </c>
      <c r="T19" s="313">
        <v>26</v>
      </c>
      <c r="U19" s="361">
        <v>0.61904761904761907</v>
      </c>
      <c r="V19" s="301">
        <v>629</v>
      </c>
      <c r="W19" s="171">
        <v>0.63407258064516125</v>
      </c>
      <c r="X19" s="324">
        <v>4703</v>
      </c>
      <c r="Y19" s="172">
        <v>0.57416676840434622</v>
      </c>
      <c r="Z19" s="161"/>
    </row>
    <row r="20" spans="2:26" ht="21.9" customHeight="1" x14ac:dyDescent="0.3">
      <c r="B20" s="297" t="s">
        <v>158</v>
      </c>
      <c r="C20" s="265" t="s">
        <v>592</v>
      </c>
      <c r="D20" s="298"/>
      <c r="E20" s="171"/>
      <c r="F20" s="298"/>
      <c r="G20" s="171"/>
      <c r="H20" s="298"/>
      <c r="I20" s="171"/>
      <c r="J20" s="298"/>
      <c r="K20" s="318"/>
      <c r="L20" s="193">
        <v>6</v>
      </c>
      <c r="M20" s="361">
        <v>2.8037383177570093E-2</v>
      </c>
      <c r="N20" s="301">
        <v>66</v>
      </c>
      <c r="O20" s="361">
        <v>1.5876834255472698E-2</v>
      </c>
      <c r="P20" s="301">
        <v>30</v>
      </c>
      <c r="Q20" s="361">
        <v>3.2608695652173912E-2</v>
      </c>
      <c r="R20" s="301">
        <v>58</v>
      </c>
      <c r="S20" s="361">
        <v>3.1082529474812434E-2</v>
      </c>
      <c r="T20" s="313">
        <v>1</v>
      </c>
      <c r="U20" s="361">
        <v>2.3809523809523808E-2</v>
      </c>
      <c r="V20" s="301">
        <v>20</v>
      </c>
      <c r="W20" s="171">
        <v>2.0161290322580645E-2</v>
      </c>
      <c r="X20" s="324">
        <v>181</v>
      </c>
      <c r="Y20" s="172">
        <v>2.2097424001953362E-2</v>
      </c>
      <c r="Z20" s="161"/>
    </row>
    <row r="21" spans="2:26" ht="21.9" customHeight="1" x14ac:dyDescent="0.3">
      <c r="B21" s="297" t="s">
        <v>160</v>
      </c>
      <c r="C21" s="265" t="s">
        <v>593</v>
      </c>
      <c r="D21" s="298"/>
      <c r="E21" s="171"/>
      <c r="F21" s="298"/>
      <c r="G21" s="171"/>
      <c r="H21" s="298"/>
      <c r="I21" s="171"/>
      <c r="J21" s="298"/>
      <c r="K21" s="318"/>
      <c r="L21" s="193">
        <v>3</v>
      </c>
      <c r="M21" s="361">
        <v>1.4018691588785047E-2</v>
      </c>
      <c r="N21" s="301">
        <v>28</v>
      </c>
      <c r="O21" s="361">
        <v>6.7356266538369019E-3</v>
      </c>
      <c r="P21" s="301">
        <v>9</v>
      </c>
      <c r="Q21" s="361">
        <v>9.7826086956521747E-3</v>
      </c>
      <c r="R21" s="301">
        <v>13</v>
      </c>
      <c r="S21" s="361">
        <v>6.9667738478027871E-3</v>
      </c>
      <c r="T21" s="313">
        <v>0</v>
      </c>
      <c r="U21" s="361">
        <v>0</v>
      </c>
      <c r="V21" s="301">
        <v>3</v>
      </c>
      <c r="W21" s="171">
        <v>3.0241935483870967E-3</v>
      </c>
      <c r="X21" s="324">
        <v>56</v>
      </c>
      <c r="Y21" s="172">
        <v>6.8367720669026983E-3</v>
      </c>
      <c r="Z21" s="161"/>
    </row>
    <row r="22" spans="2:26" ht="21.9" customHeight="1" x14ac:dyDescent="0.3">
      <c r="B22" s="297" t="s">
        <v>162</v>
      </c>
      <c r="C22" s="265" t="s">
        <v>594</v>
      </c>
      <c r="D22" s="298"/>
      <c r="E22" s="171"/>
      <c r="F22" s="298"/>
      <c r="G22" s="171"/>
      <c r="H22" s="298"/>
      <c r="I22" s="171"/>
      <c r="J22" s="298"/>
      <c r="K22" s="318"/>
      <c r="L22" s="193">
        <v>0</v>
      </c>
      <c r="M22" s="361">
        <v>0</v>
      </c>
      <c r="N22" s="301">
        <v>3</v>
      </c>
      <c r="O22" s="361">
        <v>7.2167428433966808E-4</v>
      </c>
      <c r="P22" s="301">
        <v>1</v>
      </c>
      <c r="Q22" s="361">
        <v>1.0869565217391304E-3</v>
      </c>
      <c r="R22" s="301">
        <v>2</v>
      </c>
      <c r="S22" s="361">
        <v>1.0718113612004287E-3</v>
      </c>
      <c r="T22" s="313">
        <v>0</v>
      </c>
      <c r="U22" s="361">
        <v>0</v>
      </c>
      <c r="V22" s="301">
        <v>2</v>
      </c>
      <c r="W22" s="171">
        <v>2.0161290322580645E-3</v>
      </c>
      <c r="X22" s="324">
        <v>8</v>
      </c>
      <c r="Y22" s="172">
        <v>9.7668172384324258E-4</v>
      </c>
      <c r="Z22" s="161"/>
    </row>
    <row r="23" spans="2:26" ht="21.9" customHeight="1" x14ac:dyDescent="0.3">
      <c r="B23" s="297" t="s">
        <v>164</v>
      </c>
      <c r="C23" s="265" t="s">
        <v>595</v>
      </c>
      <c r="D23" s="298"/>
      <c r="E23" s="171"/>
      <c r="F23" s="298"/>
      <c r="G23" s="171"/>
      <c r="H23" s="298"/>
      <c r="I23" s="171"/>
      <c r="J23" s="298"/>
      <c r="K23" s="318"/>
      <c r="L23" s="193">
        <v>0</v>
      </c>
      <c r="M23" s="361">
        <v>0</v>
      </c>
      <c r="N23" s="301">
        <v>7</v>
      </c>
      <c r="O23" s="361">
        <v>1.6839066634592255E-3</v>
      </c>
      <c r="P23" s="301">
        <v>2</v>
      </c>
      <c r="Q23" s="361">
        <v>2.1739130434782609E-3</v>
      </c>
      <c r="R23" s="301">
        <v>1</v>
      </c>
      <c r="S23" s="361">
        <v>5.3590568060021436E-4</v>
      </c>
      <c r="T23" s="313">
        <v>0</v>
      </c>
      <c r="U23" s="361">
        <v>0</v>
      </c>
      <c r="V23" s="301">
        <v>1</v>
      </c>
      <c r="W23" s="171">
        <v>1.0080645161290322E-3</v>
      </c>
      <c r="X23" s="324">
        <v>11</v>
      </c>
      <c r="Y23" s="172">
        <v>1.3429373702844585E-3</v>
      </c>
      <c r="Z23" s="161"/>
    </row>
    <row r="24" spans="2:26" ht="21.9" customHeight="1" x14ac:dyDescent="0.3">
      <c r="B24" s="297" t="s">
        <v>166</v>
      </c>
      <c r="C24" s="265" t="s">
        <v>596</v>
      </c>
      <c r="D24" s="298"/>
      <c r="E24" s="171"/>
      <c r="F24" s="298"/>
      <c r="G24" s="171"/>
      <c r="H24" s="298"/>
      <c r="I24" s="171"/>
      <c r="J24" s="298"/>
      <c r="K24" s="318"/>
      <c r="L24" s="193">
        <v>0</v>
      </c>
      <c r="M24" s="361">
        <v>0</v>
      </c>
      <c r="N24" s="301">
        <v>22</v>
      </c>
      <c r="O24" s="361">
        <v>5.292278085157566E-3</v>
      </c>
      <c r="P24" s="301">
        <v>6</v>
      </c>
      <c r="Q24" s="361">
        <v>6.5217391304347823E-3</v>
      </c>
      <c r="R24" s="301">
        <v>12</v>
      </c>
      <c r="S24" s="361">
        <v>6.4308681672025723E-3</v>
      </c>
      <c r="T24" s="313">
        <v>0</v>
      </c>
      <c r="U24" s="361">
        <v>0</v>
      </c>
      <c r="V24" s="301">
        <v>5</v>
      </c>
      <c r="W24" s="171">
        <v>5.0403225806451612E-3</v>
      </c>
      <c r="X24" s="324">
        <v>45</v>
      </c>
      <c r="Y24" s="172">
        <v>5.4938346966182392E-3</v>
      </c>
      <c r="Z24" s="161"/>
    </row>
    <row r="25" spans="2:26" ht="21.9" customHeight="1" x14ac:dyDescent="0.3">
      <c r="B25" s="297" t="s">
        <v>168</v>
      </c>
      <c r="C25" s="265" t="s">
        <v>597</v>
      </c>
      <c r="D25" s="298"/>
      <c r="E25" s="171"/>
      <c r="F25" s="298"/>
      <c r="G25" s="171"/>
      <c r="H25" s="298"/>
      <c r="I25" s="171"/>
      <c r="J25" s="298"/>
      <c r="K25" s="318"/>
      <c r="L25" s="193">
        <v>5</v>
      </c>
      <c r="M25" s="361">
        <v>2.336448598130841E-2</v>
      </c>
      <c r="N25" s="301">
        <v>174</v>
      </c>
      <c r="O25" s="361">
        <v>4.1857108491700747E-2</v>
      </c>
      <c r="P25" s="301">
        <v>29</v>
      </c>
      <c r="Q25" s="361">
        <v>3.1521739130434781E-2</v>
      </c>
      <c r="R25" s="301">
        <v>65</v>
      </c>
      <c r="S25" s="361">
        <v>3.483386923901393E-2</v>
      </c>
      <c r="T25" s="313">
        <v>0</v>
      </c>
      <c r="U25" s="361">
        <v>0</v>
      </c>
      <c r="V25" s="301">
        <v>29</v>
      </c>
      <c r="W25" s="171">
        <v>2.9233870967741934E-2</v>
      </c>
      <c r="X25" s="324">
        <v>302</v>
      </c>
      <c r="Y25" s="172">
        <v>3.6869735075082406E-2</v>
      </c>
      <c r="Z25" s="161"/>
    </row>
    <row r="26" spans="2:26" ht="21.9" customHeight="1" x14ac:dyDescent="0.3">
      <c r="B26" s="297" t="s">
        <v>170</v>
      </c>
      <c r="C26" s="265" t="s">
        <v>598</v>
      </c>
      <c r="D26" s="298"/>
      <c r="E26" s="171"/>
      <c r="F26" s="298"/>
      <c r="G26" s="171"/>
      <c r="H26" s="298"/>
      <c r="I26" s="171"/>
      <c r="J26" s="298"/>
      <c r="K26" s="318"/>
      <c r="L26" s="193">
        <v>0</v>
      </c>
      <c r="M26" s="361">
        <v>0</v>
      </c>
      <c r="N26" s="301">
        <v>13</v>
      </c>
      <c r="O26" s="361">
        <v>3.1272552321385616E-3</v>
      </c>
      <c r="P26" s="301">
        <v>2</v>
      </c>
      <c r="Q26" s="361">
        <v>2.1739130434782609E-3</v>
      </c>
      <c r="R26" s="301">
        <v>6</v>
      </c>
      <c r="S26" s="361">
        <v>3.2154340836012861E-3</v>
      </c>
      <c r="T26" s="313">
        <v>0</v>
      </c>
      <c r="U26" s="361">
        <v>0</v>
      </c>
      <c r="V26" s="301">
        <v>2</v>
      </c>
      <c r="W26" s="171">
        <v>2.0161290322580645E-3</v>
      </c>
      <c r="X26" s="324">
        <v>23</v>
      </c>
      <c r="Y26" s="172">
        <v>2.8079599560493222E-3</v>
      </c>
      <c r="Z26" s="161"/>
    </row>
    <row r="27" spans="2:26" ht="21.9" customHeight="1" x14ac:dyDescent="0.3">
      <c r="B27" s="297" t="s">
        <v>172</v>
      </c>
      <c r="C27" s="265" t="s">
        <v>599</v>
      </c>
      <c r="D27" s="298"/>
      <c r="E27" s="171"/>
      <c r="F27" s="298"/>
      <c r="G27" s="171"/>
      <c r="H27" s="298"/>
      <c r="I27" s="171"/>
      <c r="J27" s="298"/>
      <c r="K27" s="318"/>
      <c r="L27" s="193">
        <v>3</v>
      </c>
      <c r="M27" s="361">
        <v>1.4018691588785047E-2</v>
      </c>
      <c r="N27" s="301">
        <v>237</v>
      </c>
      <c r="O27" s="361">
        <v>5.7012268462833776E-2</v>
      </c>
      <c r="P27" s="301">
        <v>55</v>
      </c>
      <c r="Q27" s="361">
        <v>5.9782608695652176E-2</v>
      </c>
      <c r="R27" s="301">
        <v>89</v>
      </c>
      <c r="S27" s="361">
        <v>4.7695605573419078E-2</v>
      </c>
      <c r="T27" s="313">
        <v>4</v>
      </c>
      <c r="U27" s="361">
        <v>9.5238095238095233E-2</v>
      </c>
      <c r="V27" s="301">
        <v>74</v>
      </c>
      <c r="W27" s="171">
        <v>7.459677419354839E-2</v>
      </c>
      <c r="X27" s="324">
        <v>462</v>
      </c>
      <c r="Y27" s="172">
        <v>5.6403369551947261E-2</v>
      </c>
      <c r="Z27" s="161"/>
    </row>
    <row r="28" spans="2:26" ht="21.9" customHeight="1" thickBot="1" x14ac:dyDescent="0.35">
      <c r="B28" s="297" t="s">
        <v>174</v>
      </c>
      <c r="C28" s="326" t="s">
        <v>600</v>
      </c>
      <c r="D28" s="298"/>
      <c r="E28" s="171"/>
      <c r="F28" s="298"/>
      <c r="G28" s="171"/>
      <c r="H28" s="298"/>
      <c r="I28" s="171"/>
      <c r="J28" s="298"/>
      <c r="K28" s="318"/>
      <c r="L28" s="193">
        <v>5</v>
      </c>
      <c r="M28" s="361">
        <v>2.336448598130841E-2</v>
      </c>
      <c r="N28" s="301">
        <v>82</v>
      </c>
      <c r="O28" s="361">
        <v>1.9725763771950927E-2</v>
      </c>
      <c r="P28" s="301">
        <v>22</v>
      </c>
      <c r="Q28" s="361">
        <v>2.391304347826087E-2</v>
      </c>
      <c r="R28" s="301">
        <v>41</v>
      </c>
      <c r="S28" s="361">
        <v>2.1972132904608789E-2</v>
      </c>
      <c r="T28" s="313">
        <v>1</v>
      </c>
      <c r="U28" s="361">
        <v>2.3809523809523808E-2</v>
      </c>
      <c r="V28" s="301">
        <v>20</v>
      </c>
      <c r="W28" s="171">
        <v>2.0161290322580645E-2</v>
      </c>
      <c r="X28" s="324">
        <v>171</v>
      </c>
      <c r="Y28" s="172">
        <v>2.0876571847149309E-2</v>
      </c>
      <c r="Z28" s="161"/>
    </row>
    <row r="29" spans="2:26" ht="21.9" customHeight="1" thickTop="1" thickBot="1" x14ac:dyDescent="0.35">
      <c r="B29" s="410" t="s">
        <v>440</v>
      </c>
      <c r="C29" s="542"/>
      <c r="D29" s="254"/>
      <c r="E29" s="204"/>
      <c r="F29" s="254"/>
      <c r="G29" s="204"/>
      <c r="H29" s="254"/>
      <c r="I29" s="204"/>
      <c r="J29" s="254"/>
      <c r="K29" s="204"/>
      <c r="L29" s="275">
        <v>214</v>
      </c>
      <c r="M29" s="371">
        <v>0.99999999999999967</v>
      </c>
      <c r="N29" s="257">
        <v>4157</v>
      </c>
      <c r="O29" s="371">
        <v>1</v>
      </c>
      <c r="P29" s="257">
        <v>920</v>
      </c>
      <c r="Q29" s="371">
        <v>0.99999999999999989</v>
      </c>
      <c r="R29" s="257">
        <v>1866</v>
      </c>
      <c r="S29" s="371">
        <v>0.99999999999999989</v>
      </c>
      <c r="T29" s="257">
        <v>42</v>
      </c>
      <c r="U29" s="371">
        <v>1</v>
      </c>
      <c r="V29" s="257">
        <v>992</v>
      </c>
      <c r="W29" s="204">
        <v>0.99999999999999989</v>
      </c>
      <c r="X29" s="275">
        <v>8191</v>
      </c>
      <c r="Y29" s="206">
        <v>1</v>
      </c>
      <c r="Z29" s="161"/>
    </row>
    <row r="30" spans="2:26" s="148" customFormat="1" ht="15" thickTop="1" x14ac:dyDescent="0.3">
      <c r="B30" s="162"/>
      <c r="C30" s="162"/>
      <c r="D30" s="271"/>
      <c r="E30" s="288"/>
      <c r="F30" s="271"/>
      <c r="G30" s="288"/>
      <c r="H30" s="271"/>
      <c r="I30" s="288"/>
      <c r="J30" s="271"/>
      <c r="K30" s="288"/>
      <c r="L30" s="271"/>
      <c r="M30" s="288"/>
      <c r="N30" s="271"/>
      <c r="O30" s="288"/>
      <c r="P30" s="271"/>
      <c r="Q30" s="288"/>
      <c r="R30" s="271"/>
      <c r="S30" s="288"/>
      <c r="T30" s="271"/>
      <c r="U30" s="288"/>
      <c r="V30" s="271"/>
      <c r="W30" s="288"/>
      <c r="X30" s="271"/>
      <c r="Y30" s="288"/>
    </row>
    <row r="31" spans="2:26" s="148" customFormat="1" x14ac:dyDescent="0.3">
      <c r="B31" s="251"/>
      <c r="C31" s="296"/>
      <c r="D31" s="198"/>
      <c r="E31" s="296"/>
      <c r="F31" s="198"/>
      <c r="G31" s="296"/>
      <c r="H31" s="198"/>
      <c r="I31" s="296"/>
      <c r="J31" s="296"/>
      <c r="K31" s="296"/>
      <c r="L31" s="198"/>
      <c r="M31" s="296"/>
      <c r="N31" s="198"/>
      <c r="O31" s="296"/>
      <c r="P31" s="198"/>
      <c r="Q31" s="296"/>
      <c r="R31" s="198"/>
      <c r="S31" s="296"/>
      <c r="T31" s="198"/>
      <c r="U31" s="296"/>
      <c r="V31" s="296"/>
      <c r="W31" s="296"/>
      <c r="X31" s="198"/>
      <c r="Y31" s="296"/>
    </row>
    <row r="32" spans="2:26" s="148" customFormat="1" x14ac:dyDescent="0.3">
      <c r="B32" s="296"/>
      <c r="C32" s="296"/>
      <c r="D32" s="198"/>
      <c r="E32" s="296"/>
      <c r="F32" s="198"/>
      <c r="G32" s="296"/>
      <c r="H32" s="198"/>
      <c r="I32" s="296"/>
      <c r="J32" s="296"/>
      <c r="K32" s="296"/>
      <c r="L32" s="198"/>
      <c r="M32" s="296"/>
      <c r="N32" s="198"/>
      <c r="O32" s="296"/>
      <c r="P32" s="198"/>
      <c r="Q32" s="296"/>
      <c r="R32" s="198"/>
      <c r="S32" s="296"/>
      <c r="T32" s="198"/>
      <c r="U32" s="296"/>
      <c r="V32" s="296"/>
      <c r="W32" s="296"/>
      <c r="X32" s="296"/>
      <c r="Y32" s="296"/>
    </row>
    <row r="33" spans="2:25" s="148" customFormat="1" x14ac:dyDescent="0.3">
      <c r="B33" s="296"/>
      <c r="C33" s="296"/>
      <c r="D33" s="198"/>
      <c r="E33" s="296"/>
      <c r="F33" s="198"/>
      <c r="G33" s="296"/>
      <c r="H33" s="198"/>
      <c r="I33" s="296"/>
      <c r="J33" s="296"/>
      <c r="K33" s="296"/>
      <c r="L33" s="198"/>
      <c r="M33" s="296"/>
      <c r="N33" s="198"/>
      <c r="O33" s="296"/>
      <c r="P33" s="198"/>
      <c r="Q33" s="296"/>
      <c r="R33" s="198"/>
      <c r="S33" s="296"/>
      <c r="T33" s="198"/>
      <c r="U33" s="296"/>
      <c r="V33" s="296"/>
      <c r="W33" s="296"/>
      <c r="X33" s="296"/>
      <c r="Y33" s="296"/>
    </row>
    <row r="34" spans="2:25" s="148" customFormat="1" x14ac:dyDescent="0.3">
      <c r="B34" s="213"/>
      <c r="C34" s="272"/>
      <c r="D34" s="321"/>
      <c r="E34" s="272"/>
      <c r="F34" s="321"/>
      <c r="G34" s="272"/>
      <c r="H34" s="321"/>
      <c r="I34" s="272"/>
      <c r="J34" s="272"/>
      <c r="K34" s="272"/>
      <c r="L34" s="321"/>
      <c r="M34" s="272"/>
      <c r="N34" s="321"/>
      <c r="O34" s="272"/>
      <c r="P34" s="321"/>
      <c r="Q34" s="272"/>
      <c r="R34" s="321"/>
      <c r="S34" s="272"/>
      <c r="T34" s="321"/>
      <c r="U34" s="272"/>
      <c r="V34" s="167"/>
      <c r="W34" s="167"/>
      <c r="X34" s="167"/>
      <c r="Y34" s="167"/>
    </row>
    <row r="35" spans="2:25" s="148" customFormat="1" x14ac:dyDescent="0.3">
      <c r="B35" s="167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167"/>
      <c r="W35" s="167"/>
      <c r="X35" s="167"/>
      <c r="Y35" s="167"/>
    </row>
    <row r="36" spans="2:25" s="148" customFormat="1" x14ac:dyDescent="0.3"/>
    <row r="37" spans="2:25" s="148" customFormat="1" x14ac:dyDescent="0.3"/>
    <row r="38" spans="2:25" s="148" customFormat="1" x14ac:dyDescent="0.3"/>
    <row r="39" spans="2:25" s="148" customFormat="1" x14ac:dyDescent="0.3"/>
    <row r="40" spans="2:25" s="148" customFormat="1" x14ac:dyDescent="0.3"/>
    <row r="41" spans="2:25" s="148" customFormat="1" x14ac:dyDescent="0.3"/>
    <row r="42" spans="2:25" s="148" customFormat="1" x14ac:dyDescent="0.3"/>
    <row r="43" spans="2:25" s="148" customFormat="1" x14ac:dyDescent="0.3"/>
    <row r="44" spans="2:25" s="148" customFormat="1" x14ac:dyDescent="0.3"/>
    <row r="45" spans="2:25" s="148" customFormat="1" x14ac:dyDescent="0.3"/>
    <row r="46" spans="2:25" s="148" customFormat="1" x14ac:dyDescent="0.3"/>
    <row r="47" spans="2:25" s="148" customFormat="1" x14ac:dyDescent="0.3"/>
    <row r="48" spans="2:25" s="148" customFormat="1" x14ac:dyDescent="0.3"/>
    <row r="49" s="148" customFormat="1" x14ac:dyDescent="0.3"/>
    <row r="50" s="148" customFormat="1" x14ac:dyDescent="0.3"/>
    <row r="51" s="148" customFormat="1" x14ac:dyDescent="0.3"/>
    <row r="52" s="148" customFormat="1" x14ac:dyDescent="0.3"/>
    <row r="53" s="148" customFormat="1" x14ac:dyDescent="0.3"/>
    <row r="54" s="148" customFormat="1" x14ac:dyDescent="0.3"/>
    <row r="55" s="148" customFormat="1" x14ac:dyDescent="0.3"/>
    <row r="56" s="148" customFormat="1" x14ac:dyDescent="0.3"/>
    <row r="57" s="148" customFormat="1" x14ac:dyDescent="0.3"/>
    <row r="58" s="148" customFormat="1" x14ac:dyDescent="0.3"/>
    <row r="59" s="148" customFormat="1" x14ac:dyDescent="0.3"/>
    <row r="60" s="148" customFormat="1" x14ac:dyDescent="0.3"/>
    <row r="61" s="148" customFormat="1" x14ac:dyDescent="0.3"/>
    <row r="62" s="148" customFormat="1" x14ac:dyDescent="0.3"/>
    <row r="63" s="148" customFormat="1" x14ac:dyDescent="0.3"/>
    <row r="64" s="148" customFormat="1" x14ac:dyDescent="0.3"/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  <row r="598" s="148" customFormat="1" x14ac:dyDescent="0.3"/>
    <row r="599" s="148" customFormat="1" x14ac:dyDescent="0.3"/>
    <row r="600" s="148" customFormat="1" x14ac:dyDescent="0.3"/>
    <row r="601" s="148" customFormat="1" x14ac:dyDescent="0.3"/>
    <row r="602" s="148" customFormat="1" x14ac:dyDescent="0.3"/>
    <row r="603" s="148" customFormat="1" x14ac:dyDescent="0.3"/>
    <row r="604" s="148" customFormat="1" x14ac:dyDescent="0.3"/>
    <row r="605" s="148" customFormat="1" x14ac:dyDescent="0.3"/>
    <row r="606" s="148" customFormat="1" x14ac:dyDescent="0.3"/>
    <row r="607" s="148" customFormat="1" x14ac:dyDescent="0.3"/>
    <row r="608" s="148" customFormat="1" x14ac:dyDescent="0.3"/>
    <row r="609" s="148" customFormat="1" x14ac:dyDescent="0.3"/>
    <row r="610" s="148" customFormat="1" x14ac:dyDescent="0.3"/>
    <row r="611" s="148" customFormat="1" x14ac:dyDescent="0.3"/>
    <row r="612" s="148" customFormat="1" x14ac:dyDescent="0.3"/>
    <row r="613" s="148" customFormat="1" x14ac:dyDescent="0.3"/>
    <row r="614" s="148" customFormat="1" x14ac:dyDescent="0.3"/>
    <row r="615" s="148" customFormat="1" x14ac:dyDescent="0.3"/>
    <row r="616" s="148" customFormat="1" x14ac:dyDescent="0.3"/>
    <row r="617" s="148" customFormat="1" x14ac:dyDescent="0.3"/>
    <row r="618" s="148" customFormat="1" x14ac:dyDescent="0.3"/>
    <row r="619" s="148" customFormat="1" x14ac:dyDescent="0.3"/>
    <row r="620" s="148" customFormat="1" x14ac:dyDescent="0.3"/>
    <row r="621" s="148" customFormat="1" x14ac:dyDescent="0.3"/>
    <row r="622" s="148" customFormat="1" x14ac:dyDescent="0.3"/>
    <row r="623" s="148" customFormat="1" x14ac:dyDescent="0.3"/>
    <row r="624" s="148" customFormat="1" x14ac:dyDescent="0.3"/>
    <row r="625" s="148" customFormat="1" x14ac:dyDescent="0.3"/>
    <row r="626" s="148" customFormat="1" x14ac:dyDescent="0.3"/>
    <row r="627" s="148" customFormat="1" x14ac:dyDescent="0.3"/>
  </sheetData>
  <mergeCells count="12">
    <mergeCell ref="B29:C29"/>
    <mergeCell ref="L4:M5"/>
    <mergeCell ref="N4:O5"/>
    <mergeCell ref="P4:Q5"/>
    <mergeCell ref="R4:S5"/>
    <mergeCell ref="T4:U5"/>
    <mergeCell ref="V4:W5"/>
    <mergeCell ref="X3:Y5"/>
    <mergeCell ref="B2:Y2"/>
    <mergeCell ref="B3:B6"/>
    <mergeCell ref="C3:C6"/>
    <mergeCell ref="D3:W3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G1151"/>
  <sheetViews>
    <sheetView topLeftCell="B1" zoomScale="80" zoomScaleNormal="8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98.88671875" style="143" customWidth="1"/>
    <col min="4" max="21" width="10.6640625" style="143" customWidth="1"/>
    <col min="22" max="111" width="11.44140625" style="148" customWidth="1"/>
    <col min="112" max="16384" width="9.109375" style="143"/>
  </cols>
  <sheetData>
    <row r="1" spans="2:22" s="148" customFormat="1" ht="15" thickBot="1" x14ac:dyDescent="0.35"/>
    <row r="2" spans="2:22" ht="21.9" customHeight="1" thickTop="1" thickBot="1" x14ac:dyDescent="0.35">
      <c r="B2" s="428" t="s">
        <v>731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34"/>
    </row>
    <row r="3" spans="2:22" ht="21.9" customHeight="1" thickTop="1" thickBot="1" x14ac:dyDescent="0.35">
      <c r="B3" s="415" t="s">
        <v>740</v>
      </c>
      <c r="C3" s="418" t="s">
        <v>578</v>
      </c>
      <c r="D3" s="431" t="s">
        <v>503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3"/>
    </row>
    <row r="4" spans="2:22" ht="21.9" customHeight="1" thickTop="1" x14ac:dyDescent="0.3">
      <c r="B4" s="451"/>
      <c r="C4" s="515"/>
      <c r="D4" s="443" t="s">
        <v>604</v>
      </c>
      <c r="E4" s="663"/>
      <c r="F4" s="589" t="s">
        <v>609</v>
      </c>
      <c r="G4" s="663"/>
      <c r="H4" s="589" t="s">
        <v>605</v>
      </c>
      <c r="I4" s="663"/>
      <c r="J4" s="589" t="s">
        <v>606</v>
      </c>
      <c r="K4" s="663"/>
      <c r="L4" s="589" t="s">
        <v>607</v>
      </c>
      <c r="M4" s="663"/>
      <c r="N4" s="458" t="s">
        <v>608</v>
      </c>
      <c r="O4" s="665"/>
      <c r="P4" s="589" t="s">
        <v>611</v>
      </c>
      <c r="Q4" s="663"/>
      <c r="R4" s="458" t="s">
        <v>610</v>
      </c>
      <c r="S4" s="665"/>
      <c r="T4" s="435" t="s">
        <v>440</v>
      </c>
      <c r="U4" s="666"/>
    </row>
    <row r="5" spans="2:22" ht="21.9" customHeight="1" thickBot="1" x14ac:dyDescent="0.35">
      <c r="B5" s="452"/>
      <c r="C5" s="516"/>
      <c r="D5" s="583" t="s">
        <v>439</v>
      </c>
      <c r="E5" s="591" t="s">
        <v>3</v>
      </c>
      <c r="F5" s="585" t="s">
        <v>439</v>
      </c>
      <c r="G5" s="591" t="s">
        <v>3</v>
      </c>
      <c r="H5" s="585" t="s">
        <v>439</v>
      </c>
      <c r="I5" s="591" t="s">
        <v>3</v>
      </c>
      <c r="J5" s="585" t="s">
        <v>439</v>
      </c>
      <c r="K5" s="591" t="s">
        <v>3</v>
      </c>
      <c r="L5" s="585" t="s">
        <v>439</v>
      </c>
      <c r="M5" s="591" t="s">
        <v>3</v>
      </c>
      <c r="N5" s="585" t="s">
        <v>439</v>
      </c>
      <c r="O5" s="592" t="s">
        <v>3</v>
      </c>
      <c r="P5" s="585" t="s">
        <v>439</v>
      </c>
      <c r="Q5" s="591" t="s">
        <v>3</v>
      </c>
      <c r="R5" s="585" t="s">
        <v>439</v>
      </c>
      <c r="S5" s="592" t="s">
        <v>3</v>
      </c>
      <c r="T5" s="583" t="s">
        <v>439</v>
      </c>
      <c r="U5" s="593" t="s">
        <v>3</v>
      </c>
    </row>
    <row r="6" spans="2:22" ht="21.9" customHeight="1" thickTop="1" x14ac:dyDescent="0.3">
      <c r="B6" s="292" t="s">
        <v>132</v>
      </c>
      <c r="C6" s="336" t="s">
        <v>579</v>
      </c>
      <c r="D6" s="193">
        <v>192</v>
      </c>
      <c r="E6" s="361">
        <v>8.0978490088570221E-2</v>
      </c>
      <c r="F6" s="301">
        <v>88</v>
      </c>
      <c r="G6" s="361">
        <v>6.6415094339622643E-2</v>
      </c>
      <c r="H6" s="301">
        <v>109</v>
      </c>
      <c r="I6" s="361">
        <v>9.7757847533632286E-2</v>
      </c>
      <c r="J6" s="301">
        <v>100</v>
      </c>
      <c r="K6" s="361">
        <v>9.4073377234242708E-2</v>
      </c>
      <c r="L6" s="313">
        <v>66</v>
      </c>
      <c r="M6" s="361">
        <v>9.895052473763119E-2</v>
      </c>
      <c r="N6" s="301">
        <v>90</v>
      </c>
      <c r="O6" s="171">
        <v>9.49367088607595E-2</v>
      </c>
      <c r="P6" s="301">
        <v>35</v>
      </c>
      <c r="Q6" s="361">
        <v>8.6419753086419748E-2</v>
      </c>
      <c r="R6" s="301">
        <v>26</v>
      </c>
      <c r="S6" s="171">
        <v>8.7542087542087546E-2</v>
      </c>
      <c r="T6" s="324">
        <v>706</v>
      </c>
      <c r="U6" s="172">
        <v>8.6192162129166153E-2</v>
      </c>
      <c r="V6" s="161"/>
    </row>
    <row r="7" spans="2:22" ht="21.9" customHeight="1" x14ac:dyDescent="0.3">
      <c r="B7" s="293" t="s">
        <v>134</v>
      </c>
      <c r="C7" s="337" t="s">
        <v>580</v>
      </c>
      <c r="D7" s="193">
        <v>358</v>
      </c>
      <c r="E7" s="361">
        <v>0.15099114297764657</v>
      </c>
      <c r="F7" s="301">
        <v>192</v>
      </c>
      <c r="G7" s="361">
        <v>0.1449056603773585</v>
      </c>
      <c r="H7" s="301">
        <v>166</v>
      </c>
      <c r="I7" s="361">
        <v>0.14887892376681613</v>
      </c>
      <c r="J7" s="301">
        <v>175</v>
      </c>
      <c r="K7" s="361">
        <v>0.16462841015992474</v>
      </c>
      <c r="L7" s="313">
        <v>93</v>
      </c>
      <c r="M7" s="361">
        <v>0.13943028485757122</v>
      </c>
      <c r="N7" s="301">
        <v>189</v>
      </c>
      <c r="O7" s="171">
        <v>0.19936708860759494</v>
      </c>
      <c r="P7" s="301">
        <v>78</v>
      </c>
      <c r="Q7" s="361">
        <v>0.19259259259259259</v>
      </c>
      <c r="R7" s="301">
        <v>59</v>
      </c>
      <c r="S7" s="171">
        <v>0.19865319865319866</v>
      </c>
      <c r="T7" s="324">
        <v>1310</v>
      </c>
      <c r="U7" s="172">
        <v>0.15993163227933097</v>
      </c>
      <c r="V7" s="161"/>
    </row>
    <row r="8" spans="2:22" ht="21.9" customHeight="1" x14ac:dyDescent="0.3">
      <c r="B8" s="293" t="s">
        <v>136</v>
      </c>
      <c r="C8" s="337" t="s">
        <v>581</v>
      </c>
      <c r="D8" s="193">
        <v>44</v>
      </c>
      <c r="E8" s="361">
        <v>1.8557570645297342E-2</v>
      </c>
      <c r="F8" s="301">
        <v>20</v>
      </c>
      <c r="G8" s="361">
        <v>1.509433962264151E-2</v>
      </c>
      <c r="H8" s="301">
        <v>15</v>
      </c>
      <c r="I8" s="361">
        <v>1.3452914798206279E-2</v>
      </c>
      <c r="J8" s="301">
        <v>19</v>
      </c>
      <c r="K8" s="361">
        <v>1.7873941674506115E-2</v>
      </c>
      <c r="L8" s="313">
        <v>15</v>
      </c>
      <c r="M8" s="361">
        <v>2.2488755622188907E-2</v>
      </c>
      <c r="N8" s="301">
        <v>26</v>
      </c>
      <c r="O8" s="171">
        <v>2.7426160337552744E-2</v>
      </c>
      <c r="P8" s="301">
        <v>10</v>
      </c>
      <c r="Q8" s="361">
        <v>2.4691358024691357E-2</v>
      </c>
      <c r="R8" s="301">
        <v>9</v>
      </c>
      <c r="S8" s="171">
        <v>3.0303030303030304E-2</v>
      </c>
      <c r="T8" s="324">
        <v>158</v>
      </c>
      <c r="U8" s="172">
        <v>1.928946404590404E-2</v>
      </c>
      <c r="V8" s="161"/>
    </row>
    <row r="9" spans="2:22" ht="21.9" customHeight="1" x14ac:dyDescent="0.3">
      <c r="B9" s="293" t="s">
        <v>138</v>
      </c>
      <c r="C9" s="337" t="s">
        <v>582</v>
      </c>
      <c r="D9" s="193">
        <v>6</v>
      </c>
      <c r="E9" s="361">
        <v>2.5305778152678194E-3</v>
      </c>
      <c r="F9" s="301">
        <v>3</v>
      </c>
      <c r="G9" s="361">
        <v>2.2641509433962265E-3</v>
      </c>
      <c r="H9" s="301">
        <v>5</v>
      </c>
      <c r="I9" s="361">
        <v>4.4843049327354259E-3</v>
      </c>
      <c r="J9" s="301">
        <v>2</v>
      </c>
      <c r="K9" s="361">
        <v>1.8814675446848542E-3</v>
      </c>
      <c r="L9" s="313">
        <v>3</v>
      </c>
      <c r="M9" s="361">
        <v>4.4977511244377807E-3</v>
      </c>
      <c r="N9" s="301">
        <v>1</v>
      </c>
      <c r="O9" s="171">
        <v>1.0548523206751054E-3</v>
      </c>
      <c r="P9" s="301">
        <v>1</v>
      </c>
      <c r="Q9" s="361">
        <v>2.4691358024691358E-3</v>
      </c>
      <c r="R9" s="301">
        <v>0</v>
      </c>
      <c r="S9" s="171">
        <v>0</v>
      </c>
      <c r="T9" s="324">
        <v>21</v>
      </c>
      <c r="U9" s="172">
        <v>2.5637895250885116E-3</v>
      </c>
      <c r="V9" s="161"/>
    </row>
    <row r="10" spans="2:22" ht="21.9" customHeight="1" x14ac:dyDescent="0.3">
      <c r="B10" s="293" t="s">
        <v>140</v>
      </c>
      <c r="C10" s="337" t="s">
        <v>583</v>
      </c>
      <c r="D10" s="193">
        <v>4</v>
      </c>
      <c r="E10" s="361">
        <v>1.6870518768452129E-3</v>
      </c>
      <c r="F10" s="301">
        <v>0</v>
      </c>
      <c r="G10" s="361">
        <v>0</v>
      </c>
      <c r="H10" s="301">
        <v>0</v>
      </c>
      <c r="I10" s="361">
        <v>0</v>
      </c>
      <c r="J10" s="301">
        <v>1</v>
      </c>
      <c r="K10" s="361">
        <v>9.4073377234242712E-4</v>
      </c>
      <c r="L10" s="313">
        <v>0</v>
      </c>
      <c r="M10" s="361">
        <v>0</v>
      </c>
      <c r="N10" s="301">
        <v>1</v>
      </c>
      <c r="O10" s="171">
        <v>1.0548523206751054E-3</v>
      </c>
      <c r="P10" s="301">
        <v>1</v>
      </c>
      <c r="Q10" s="361">
        <v>2.4691358024691358E-3</v>
      </c>
      <c r="R10" s="301">
        <v>0</v>
      </c>
      <c r="S10" s="171">
        <v>0</v>
      </c>
      <c r="T10" s="324">
        <v>7</v>
      </c>
      <c r="U10" s="172">
        <v>8.5459650836283729E-4</v>
      </c>
      <c r="V10" s="161"/>
    </row>
    <row r="11" spans="2:22" ht="21.9" customHeight="1" x14ac:dyDescent="0.3">
      <c r="B11" s="293" t="s">
        <v>142</v>
      </c>
      <c r="C11" s="337" t="s">
        <v>584</v>
      </c>
      <c r="D11" s="193">
        <v>0</v>
      </c>
      <c r="E11" s="361">
        <v>0</v>
      </c>
      <c r="F11" s="301">
        <v>1</v>
      </c>
      <c r="G11" s="361">
        <v>7.5471698113207543E-4</v>
      </c>
      <c r="H11" s="301">
        <v>0</v>
      </c>
      <c r="I11" s="361">
        <v>0</v>
      </c>
      <c r="J11" s="301">
        <v>0</v>
      </c>
      <c r="K11" s="361">
        <v>0</v>
      </c>
      <c r="L11" s="313">
        <v>0</v>
      </c>
      <c r="M11" s="361">
        <v>0</v>
      </c>
      <c r="N11" s="301">
        <v>0</v>
      </c>
      <c r="O11" s="171">
        <v>0</v>
      </c>
      <c r="P11" s="301">
        <v>0</v>
      </c>
      <c r="Q11" s="361">
        <v>0</v>
      </c>
      <c r="R11" s="301">
        <v>0</v>
      </c>
      <c r="S11" s="171">
        <v>0</v>
      </c>
      <c r="T11" s="324">
        <v>1</v>
      </c>
      <c r="U11" s="172">
        <v>1.2208521548040532E-4</v>
      </c>
      <c r="V11" s="161"/>
    </row>
    <row r="12" spans="2:22" ht="21.9" customHeight="1" x14ac:dyDescent="0.3">
      <c r="B12" s="293" t="s">
        <v>144</v>
      </c>
      <c r="C12" s="337" t="s">
        <v>585</v>
      </c>
      <c r="D12" s="193">
        <v>2</v>
      </c>
      <c r="E12" s="361">
        <v>8.4352593842260647E-4</v>
      </c>
      <c r="F12" s="301">
        <v>0</v>
      </c>
      <c r="G12" s="361">
        <v>0</v>
      </c>
      <c r="H12" s="301">
        <v>0</v>
      </c>
      <c r="I12" s="361">
        <v>0</v>
      </c>
      <c r="J12" s="301">
        <v>0</v>
      </c>
      <c r="K12" s="361">
        <v>0</v>
      </c>
      <c r="L12" s="313">
        <v>1</v>
      </c>
      <c r="M12" s="361">
        <v>1.4992503748125937E-3</v>
      </c>
      <c r="N12" s="301">
        <v>0</v>
      </c>
      <c r="O12" s="171">
        <v>0</v>
      </c>
      <c r="P12" s="301">
        <v>0</v>
      </c>
      <c r="Q12" s="361">
        <v>0</v>
      </c>
      <c r="R12" s="301">
        <v>0</v>
      </c>
      <c r="S12" s="171">
        <v>0</v>
      </c>
      <c r="T12" s="324">
        <v>3</v>
      </c>
      <c r="U12" s="172">
        <v>3.66255646441216E-4</v>
      </c>
      <c r="V12" s="161"/>
    </row>
    <row r="13" spans="2:22" ht="21.9" customHeight="1" x14ac:dyDescent="0.3">
      <c r="B13" s="293" t="s">
        <v>146</v>
      </c>
      <c r="C13" s="337" t="s">
        <v>586</v>
      </c>
      <c r="D13" s="193">
        <v>0</v>
      </c>
      <c r="E13" s="361">
        <v>0</v>
      </c>
      <c r="F13" s="301">
        <v>0</v>
      </c>
      <c r="G13" s="361">
        <v>0</v>
      </c>
      <c r="H13" s="301">
        <v>0</v>
      </c>
      <c r="I13" s="361">
        <v>0</v>
      </c>
      <c r="J13" s="301">
        <v>0</v>
      </c>
      <c r="K13" s="361">
        <v>0</v>
      </c>
      <c r="L13" s="313">
        <v>0</v>
      </c>
      <c r="M13" s="361">
        <v>0</v>
      </c>
      <c r="N13" s="301">
        <v>0</v>
      </c>
      <c r="O13" s="171">
        <v>0</v>
      </c>
      <c r="P13" s="301">
        <v>0</v>
      </c>
      <c r="Q13" s="361">
        <v>0</v>
      </c>
      <c r="R13" s="301">
        <v>0</v>
      </c>
      <c r="S13" s="171">
        <v>0</v>
      </c>
      <c r="T13" s="324">
        <v>0</v>
      </c>
      <c r="U13" s="172">
        <v>0</v>
      </c>
      <c r="V13" s="161"/>
    </row>
    <row r="14" spans="2:22" ht="21.9" customHeight="1" x14ac:dyDescent="0.3">
      <c r="B14" s="293" t="s">
        <v>148</v>
      </c>
      <c r="C14" s="337" t="s">
        <v>587</v>
      </c>
      <c r="D14" s="193">
        <v>0</v>
      </c>
      <c r="E14" s="361">
        <v>0</v>
      </c>
      <c r="F14" s="301">
        <v>1</v>
      </c>
      <c r="G14" s="361">
        <v>7.5471698113207543E-4</v>
      </c>
      <c r="H14" s="301">
        <v>0</v>
      </c>
      <c r="I14" s="361">
        <v>0</v>
      </c>
      <c r="J14" s="301">
        <v>0</v>
      </c>
      <c r="K14" s="361">
        <v>0</v>
      </c>
      <c r="L14" s="313">
        <v>0</v>
      </c>
      <c r="M14" s="361">
        <v>0</v>
      </c>
      <c r="N14" s="301">
        <v>0</v>
      </c>
      <c r="O14" s="171">
        <v>0</v>
      </c>
      <c r="P14" s="301">
        <v>0</v>
      </c>
      <c r="Q14" s="361">
        <v>0</v>
      </c>
      <c r="R14" s="301">
        <v>0</v>
      </c>
      <c r="S14" s="171">
        <v>0</v>
      </c>
      <c r="T14" s="324">
        <v>1</v>
      </c>
      <c r="U14" s="172">
        <v>1.2208521548040532E-4</v>
      </c>
      <c r="V14" s="161"/>
    </row>
    <row r="15" spans="2:22" ht="21.9" customHeight="1" x14ac:dyDescent="0.3">
      <c r="B15" s="293" t="s">
        <v>150</v>
      </c>
      <c r="C15" s="337" t="s">
        <v>588</v>
      </c>
      <c r="D15" s="193">
        <v>2</v>
      </c>
      <c r="E15" s="361">
        <v>8.4352593842260647E-4</v>
      </c>
      <c r="F15" s="301">
        <v>0</v>
      </c>
      <c r="G15" s="361">
        <v>0</v>
      </c>
      <c r="H15" s="301">
        <v>0</v>
      </c>
      <c r="I15" s="361">
        <v>0</v>
      </c>
      <c r="J15" s="301">
        <v>0</v>
      </c>
      <c r="K15" s="361">
        <v>0</v>
      </c>
      <c r="L15" s="313">
        <v>0</v>
      </c>
      <c r="M15" s="361">
        <v>0</v>
      </c>
      <c r="N15" s="301">
        <v>1</v>
      </c>
      <c r="O15" s="171">
        <v>1.0548523206751054E-3</v>
      </c>
      <c r="P15" s="301">
        <v>0</v>
      </c>
      <c r="Q15" s="361">
        <v>0</v>
      </c>
      <c r="R15" s="301">
        <v>0</v>
      </c>
      <c r="S15" s="171">
        <v>0</v>
      </c>
      <c r="T15" s="324">
        <v>3</v>
      </c>
      <c r="U15" s="172">
        <v>3.66255646441216E-4</v>
      </c>
      <c r="V15" s="161"/>
    </row>
    <row r="16" spans="2:22" ht="21.9" customHeight="1" x14ac:dyDescent="0.3">
      <c r="B16" s="293" t="s">
        <v>152</v>
      </c>
      <c r="C16" s="337" t="s">
        <v>589</v>
      </c>
      <c r="D16" s="193">
        <v>0</v>
      </c>
      <c r="E16" s="361">
        <v>0</v>
      </c>
      <c r="F16" s="301">
        <v>1</v>
      </c>
      <c r="G16" s="361">
        <v>7.5471698113207543E-4</v>
      </c>
      <c r="H16" s="301">
        <v>0</v>
      </c>
      <c r="I16" s="361">
        <v>0</v>
      </c>
      <c r="J16" s="301">
        <v>0</v>
      </c>
      <c r="K16" s="361">
        <v>0</v>
      </c>
      <c r="L16" s="313">
        <v>0</v>
      </c>
      <c r="M16" s="361">
        <v>0</v>
      </c>
      <c r="N16" s="301">
        <v>0</v>
      </c>
      <c r="O16" s="171">
        <v>0</v>
      </c>
      <c r="P16" s="301">
        <v>0</v>
      </c>
      <c r="Q16" s="361">
        <v>0</v>
      </c>
      <c r="R16" s="301">
        <v>0</v>
      </c>
      <c r="S16" s="171">
        <v>0</v>
      </c>
      <c r="T16" s="324">
        <v>1</v>
      </c>
      <c r="U16" s="172">
        <v>1.2208521548040532E-4</v>
      </c>
      <c r="V16" s="161"/>
    </row>
    <row r="17" spans="2:22" ht="21.9" customHeight="1" x14ac:dyDescent="0.3">
      <c r="B17" s="293" t="s">
        <v>154</v>
      </c>
      <c r="C17" s="337" t="s">
        <v>590</v>
      </c>
      <c r="D17" s="193">
        <v>6</v>
      </c>
      <c r="E17" s="361">
        <v>2.5305778152678194E-3</v>
      </c>
      <c r="F17" s="301">
        <v>2</v>
      </c>
      <c r="G17" s="361">
        <v>1.5094339622641509E-3</v>
      </c>
      <c r="H17" s="301">
        <v>1</v>
      </c>
      <c r="I17" s="361">
        <v>8.9686098654708521E-4</v>
      </c>
      <c r="J17" s="301">
        <v>1</v>
      </c>
      <c r="K17" s="361">
        <v>9.4073377234242712E-4</v>
      </c>
      <c r="L17" s="313">
        <v>5</v>
      </c>
      <c r="M17" s="361">
        <v>7.4962518740629685E-3</v>
      </c>
      <c r="N17" s="301">
        <v>2</v>
      </c>
      <c r="O17" s="171">
        <v>2.1097046413502108E-3</v>
      </c>
      <c r="P17" s="301">
        <v>0</v>
      </c>
      <c r="Q17" s="361">
        <v>0</v>
      </c>
      <c r="R17" s="301">
        <v>1</v>
      </c>
      <c r="S17" s="171">
        <v>3.3670033670033669E-3</v>
      </c>
      <c r="T17" s="324">
        <v>18</v>
      </c>
      <c r="U17" s="172">
        <v>2.1975338786472958E-3</v>
      </c>
      <c r="V17" s="161"/>
    </row>
    <row r="18" spans="2:22" ht="21.9" customHeight="1" x14ac:dyDescent="0.3">
      <c r="B18" s="293" t="s">
        <v>156</v>
      </c>
      <c r="C18" s="337" t="s">
        <v>591</v>
      </c>
      <c r="D18" s="193">
        <v>1421</v>
      </c>
      <c r="E18" s="361">
        <v>0.59932517924926187</v>
      </c>
      <c r="F18" s="301">
        <v>822</v>
      </c>
      <c r="G18" s="361">
        <v>0.62037735849056608</v>
      </c>
      <c r="H18" s="301">
        <v>642</v>
      </c>
      <c r="I18" s="361">
        <v>0.57578475336322865</v>
      </c>
      <c r="J18" s="301">
        <v>580</v>
      </c>
      <c r="K18" s="361">
        <v>0.54562558795860772</v>
      </c>
      <c r="L18" s="313">
        <v>380</v>
      </c>
      <c r="M18" s="361">
        <v>0.56971514242878563</v>
      </c>
      <c r="N18" s="301">
        <v>499</v>
      </c>
      <c r="O18" s="171">
        <v>0.52637130801687759</v>
      </c>
      <c r="P18" s="301">
        <v>213</v>
      </c>
      <c r="Q18" s="361">
        <v>0.52592592592592591</v>
      </c>
      <c r="R18" s="301">
        <v>146</v>
      </c>
      <c r="S18" s="171">
        <v>0.49158249158249157</v>
      </c>
      <c r="T18" s="324">
        <v>4703</v>
      </c>
      <c r="U18" s="172">
        <v>0.57416676840434622</v>
      </c>
      <c r="V18" s="161"/>
    </row>
    <row r="19" spans="2:22" ht="21.9" customHeight="1" x14ac:dyDescent="0.3">
      <c r="B19" s="293" t="s">
        <v>158</v>
      </c>
      <c r="C19" s="337" t="s">
        <v>592</v>
      </c>
      <c r="D19" s="193">
        <v>40</v>
      </c>
      <c r="E19" s="361">
        <v>1.6870518768452129E-2</v>
      </c>
      <c r="F19" s="301">
        <v>32</v>
      </c>
      <c r="G19" s="361">
        <v>2.4150943396226414E-2</v>
      </c>
      <c r="H19" s="301">
        <v>25</v>
      </c>
      <c r="I19" s="361">
        <v>2.2421524663677129E-2</v>
      </c>
      <c r="J19" s="301">
        <v>27</v>
      </c>
      <c r="K19" s="361">
        <v>2.5399811853245531E-2</v>
      </c>
      <c r="L19" s="313">
        <v>16</v>
      </c>
      <c r="M19" s="361">
        <v>2.3988005997001498E-2</v>
      </c>
      <c r="N19" s="301">
        <v>24</v>
      </c>
      <c r="O19" s="171">
        <v>2.5316455696202531E-2</v>
      </c>
      <c r="P19" s="301">
        <v>9</v>
      </c>
      <c r="Q19" s="361">
        <v>2.2222222222222223E-2</v>
      </c>
      <c r="R19" s="301">
        <v>8</v>
      </c>
      <c r="S19" s="171">
        <v>2.6936026936026935E-2</v>
      </c>
      <c r="T19" s="324">
        <v>181</v>
      </c>
      <c r="U19" s="172">
        <v>2.2097424001953362E-2</v>
      </c>
      <c r="V19" s="161"/>
    </row>
    <row r="20" spans="2:22" ht="21.9" customHeight="1" x14ac:dyDescent="0.3">
      <c r="B20" s="293" t="s">
        <v>160</v>
      </c>
      <c r="C20" s="337" t="s">
        <v>593</v>
      </c>
      <c r="D20" s="193">
        <v>14</v>
      </c>
      <c r="E20" s="361">
        <v>5.9046815689582453E-3</v>
      </c>
      <c r="F20" s="301">
        <v>15</v>
      </c>
      <c r="G20" s="361">
        <v>1.1320754716981131E-2</v>
      </c>
      <c r="H20" s="301">
        <v>6</v>
      </c>
      <c r="I20" s="361">
        <v>5.3811659192825115E-3</v>
      </c>
      <c r="J20" s="301">
        <v>12</v>
      </c>
      <c r="K20" s="361">
        <v>1.1288805268109126E-2</v>
      </c>
      <c r="L20" s="313">
        <v>3</v>
      </c>
      <c r="M20" s="361">
        <v>4.4977511244377807E-3</v>
      </c>
      <c r="N20" s="301">
        <v>2</v>
      </c>
      <c r="O20" s="171">
        <v>2.1097046413502108E-3</v>
      </c>
      <c r="P20" s="301">
        <v>1</v>
      </c>
      <c r="Q20" s="361">
        <v>2.4691358024691358E-3</v>
      </c>
      <c r="R20" s="301">
        <v>3</v>
      </c>
      <c r="S20" s="171">
        <v>1.0101010101010102E-2</v>
      </c>
      <c r="T20" s="324">
        <v>56</v>
      </c>
      <c r="U20" s="172">
        <v>6.8367720669026983E-3</v>
      </c>
      <c r="V20" s="161"/>
    </row>
    <row r="21" spans="2:22" ht="21.9" customHeight="1" x14ac:dyDescent="0.3">
      <c r="B21" s="293" t="s">
        <v>162</v>
      </c>
      <c r="C21" s="337" t="s">
        <v>594</v>
      </c>
      <c r="D21" s="193">
        <v>3</v>
      </c>
      <c r="E21" s="361">
        <v>1.2652889076339097E-3</v>
      </c>
      <c r="F21" s="301">
        <v>2</v>
      </c>
      <c r="G21" s="361">
        <v>1.5094339622641509E-3</v>
      </c>
      <c r="H21" s="301">
        <v>0</v>
      </c>
      <c r="I21" s="361">
        <v>0</v>
      </c>
      <c r="J21" s="301">
        <v>1</v>
      </c>
      <c r="K21" s="361">
        <v>9.4073377234242712E-4</v>
      </c>
      <c r="L21" s="313">
        <v>2</v>
      </c>
      <c r="M21" s="361">
        <v>2.9985007496251873E-3</v>
      </c>
      <c r="N21" s="301">
        <v>0</v>
      </c>
      <c r="O21" s="171">
        <v>0</v>
      </c>
      <c r="P21" s="301">
        <v>0</v>
      </c>
      <c r="Q21" s="361">
        <v>0</v>
      </c>
      <c r="R21" s="301">
        <v>0</v>
      </c>
      <c r="S21" s="171">
        <v>0</v>
      </c>
      <c r="T21" s="324">
        <v>8</v>
      </c>
      <c r="U21" s="172">
        <v>9.7668172384324258E-4</v>
      </c>
      <c r="V21" s="161"/>
    </row>
    <row r="22" spans="2:22" ht="21.9" customHeight="1" x14ac:dyDescent="0.3">
      <c r="B22" s="293" t="s">
        <v>164</v>
      </c>
      <c r="C22" s="337" t="s">
        <v>595</v>
      </c>
      <c r="D22" s="193">
        <v>3</v>
      </c>
      <c r="E22" s="361">
        <v>1.2652889076339097E-3</v>
      </c>
      <c r="F22" s="301">
        <v>1</v>
      </c>
      <c r="G22" s="361">
        <v>7.5471698113207543E-4</v>
      </c>
      <c r="H22" s="301">
        <v>0</v>
      </c>
      <c r="I22" s="361">
        <v>0</v>
      </c>
      <c r="J22" s="301">
        <v>2</v>
      </c>
      <c r="K22" s="361">
        <v>1.8814675446848542E-3</v>
      </c>
      <c r="L22" s="313">
        <v>0</v>
      </c>
      <c r="M22" s="361">
        <v>0</v>
      </c>
      <c r="N22" s="301">
        <v>3</v>
      </c>
      <c r="O22" s="171">
        <v>3.1645569620253164E-3</v>
      </c>
      <c r="P22" s="301">
        <v>2</v>
      </c>
      <c r="Q22" s="361">
        <v>4.9382716049382715E-3</v>
      </c>
      <c r="R22" s="301">
        <v>0</v>
      </c>
      <c r="S22" s="171">
        <v>0</v>
      </c>
      <c r="T22" s="324">
        <v>11</v>
      </c>
      <c r="U22" s="172">
        <v>1.3429373702844585E-3</v>
      </c>
      <c r="V22" s="161"/>
    </row>
    <row r="23" spans="2:22" ht="21.9" customHeight="1" x14ac:dyDescent="0.3">
      <c r="B23" s="293" t="s">
        <v>166</v>
      </c>
      <c r="C23" s="337" t="s">
        <v>596</v>
      </c>
      <c r="D23" s="193">
        <v>17</v>
      </c>
      <c r="E23" s="361">
        <v>7.169970476592155E-3</v>
      </c>
      <c r="F23" s="301">
        <v>7</v>
      </c>
      <c r="G23" s="361">
        <v>5.2830188679245287E-3</v>
      </c>
      <c r="H23" s="301">
        <v>7</v>
      </c>
      <c r="I23" s="361">
        <v>6.2780269058295961E-3</v>
      </c>
      <c r="J23" s="301">
        <v>6</v>
      </c>
      <c r="K23" s="361">
        <v>5.6444026340545629E-3</v>
      </c>
      <c r="L23" s="313">
        <v>2</v>
      </c>
      <c r="M23" s="361">
        <v>2.9985007496251873E-3</v>
      </c>
      <c r="N23" s="301">
        <v>3</v>
      </c>
      <c r="O23" s="171">
        <v>3.1645569620253164E-3</v>
      </c>
      <c r="P23" s="301">
        <v>0</v>
      </c>
      <c r="Q23" s="361">
        <v>0</v>
      </c>
      <c r="R23" s="301">
        <v>3</v>
      </c>
      <c r="S23" s="171">
        <v>1.0101010101010102E-2</v>
      </c>
      <c r="T23" s="324">
        <v>45</v>
      </c>
      <c r="U23" s="172">
        <v>5.4938346966182392E-3</v>
      </c>
      <c r="V23" s="161"/>
    </row>
    <row r="24" spans="2:22" ht="21.9" customHeight="1" x14ac:dyDescent="0.3">
      <c r="B24" s="293" t="s">
        <v>168</v>
      </c>
      <c r="C24" s="337" t="s">
        <v>597</v>
      </c>
      <c r="D24" s="193">
        <v>93</v>
      </c>
      <c r="E24" s="361">
        <v>3.9223956136651202E-2</v>
      </c>
      <c r="F24" s="301">
        <v>50</v>
      </c>
      <c r="G24" s="361">
        <v>3.7735849056603772E-2</v>
      </c>
      <c r="H24" s="301">
        <v>47</v>
      </c>
      <c r="I24" s="361">
        <v>4.2152466367713005E-2</v>
      </c>
      <c r="J24" s="301">
        <v>29</v>
      </c>
      <c r="K24" s="361">
        <v>2.7281279397930385E-2</v>
      </c>
      <c r="L24" s="313">
        <v>21</v>
      </c>
      <c r="M24" s="361">
        <v>3.1484257871064465E-2</v>
      </c>
      <c r="N24" s="301">
        <v>33</v>
      </c>
      <c r="O24" s="171">
        <v>3.4810126582278479E-2</v>
      </c>
      <c r="P24" s="301">
        <v>17</v>
      </c>
      <c r="Q24" s="361">
        <v>4.1975308641975309E-2</v>
      </c>
      <c r="R24" s="301">
        <v>12</v>
      </c>
      <c r="S24" s="171">
        <v>4.0404040404040407E-2</v>
      </c>
      <c r="T24" s="324">
        <v>302</v>
      </c>
      <c r="U24" s="172">
        <v>3.6869735075082406E-2</v>
      </c>
      <c r="V24" s="161"/>
    </row>
    <row r="25" spans="2:22" ht="21.9" customHeight="1" x14ac:dyDescent="0.3">
      <c r="B25" s="293" t="s">
        <v>170</v>
      </c>
      <c r="C25" s="337" t="s">
        <v>598</v>
      </c>
      <c r="D25" s="193">
        <v>4</v>
      </c>
      <c r="E25" s="361">
        <v>1.6870518768452129E-3</v>
      </c>
      <c r="F25" s="301">
        <v>4</v>
      </c>
      <c r="G25" s="361">
        <v>3.0188679245283017E-3</v>
      </c>
      <c r="H25" s="301">
        <v>0</v>
      </c>
      <c r="I25" s="361">
        <v>0</v>
      </c>
      <c r="J25" s="301">
        <v>4</v>
      </c>
      <c r="K25" s="361">
        <v>3.7629350893697085E-3</v>
      </c>
      <c r="L25" s="313">
        <v>2</v>
      </c>
      <c r="M25" s="361">
        <v>2.9985007496251873E-3</v>
      </c>
      <c r="N25" s="301">
        <v>5</v>
      </c>
      <c r="O25" s="171">
        <v>5.2742616033755272E-3</v>
      </c>
      <c r="P25" s="301">
        <v>2</v>
      </c>
      <c r="Q25" s="361">
        <v>4.9382716049382715E-3</v>
      </c>
      <c r="R25" s="301">
        <v>2</v>
      </c>
      <c r="S25" s="171">
        <v>6.7340067340067337E-3</v>
      </c>
      <c r="T25" s="324">
        <v>23</v>
      </c>
      <c r="U25" s="172">
        <v>2.8079599560493222E-3</v>
      </c>
      <c r="V25" s="161"/>
    </row>
    <row r="26" spans="2:22" ht="21.9" customHeight="1" x14ac:dyDescent="0.3">
      <c r="B26" s="293" t="s">
        <v>172</v>
      </c>
      <c r="C26" s="337" t="s">
        <v>599</v>
      </c>
      <c r="D26" s="193">
        <v>112</v>
      </c>
      <c r="E26" s="361">
        <v>4.7237452551665962E-2</v>
      </c>
      <c r="F26" s="301">
        <v>59</v>
      </c>
      <c r="G26" s="361">
        <v>4.4528301886792451E-2</v>
      </c>
      <c r="H26" s="301">
        <v>74</v>
      </c>
      <c r="I26" s="361">
        <v>6.6367713004484311E-2</v>
      </c>
      <c r="J26" s="301">
        <v>74</v>
      </c>
      <c r="K26" s="361">
        <v>6.9614299153339609E-2</v>
      </c>
      <c r="L26" s="313">
        <v>42</v>
      </c>
      <c r="M26" s="361">
        <v>6.296851574212893E-2</v>
      </c>
      <c r="N26" s="301">
        <v>48</v>
      </c>
      <c r="O26" s="171">
        <v>5.0632911392405063E-2</v>
      </c>
      <c r="P26" s="301">
        <v>27</v>
      </c>
      <c r="Q26" s="361">
        <v>6.6666666666666666E-2</v>
      </c>
      <c r="R26" s="301">
        <v>26</v>
      </c>
      <c r="S26" s="171">
        <v>8.7542087542087546E-2</v>
      </c>
      <c r="T26" s="324">
        <v>462</v>
      </c>
      <c r="U26" s="172">
        <v>5.6403369551947261E-2</v>
      </c>
      <c r="V26" s="161"/>
    </row>
    <row r="27" spans="2:22" ht="21.9" customHeight="1" thickBot="1" x14ac:dyDescent="0.35">
      <c r="B27" s="293" t="s">
        <v>174</v>
      </c>
      <c r="C27" s="337" t="s">
        <v>600</v>
      </c>
      <c r="D27" s="193">
        <v>50</v>
      </c>
      <c r="E27" s="361">
        <v>2.1088148460565163E-2</v>
      </c>
      <c r="F27" s="301">
        <v>25</v>
      </c>
      <c r="G27" s="361">
        <v>1.8867924528301886E-2</v>
      </c>
      <c r="H27" s="301">
        <v>18</v>
      </c>
      <c r="I27" s="361">
        <v>1.6143497757847534E-2</v>
      </c>
      <c r="J27" s="301">
        <v>30</v>
      </c>
      <c r="K27" s="361">
        <v>2.8222013170272814E-2</v>
      </c>
      <c r="L27" s="313">
        <v>16</v>
      </c>
      <c r="M27" s="361">
        <v>2.3988005997001498E-2</v>
      </c>
      <c r="N27" s="301">
        <v>21</v>
      </c>
      <c r="O27" s="171">
        <v>2.2151898734177215E-2</v>
      </c>
      <c r="P27" s="301">
        <v>9</v>
      </c>
      <c r="Q27" s="361">
        <v>2.2222222222222223E-2</v>
      </c>
      <c r="R27" s="301">
        <v>2</v>
      </c>
      <c r="S27" s="171">
        <v>6.7340067340067337E-3</v>
      </c>
      <c r="T27" s="324">
        <v>171</v>
      </c>
      <c r="U27" s="172">
        <v>2.0876571847149309E-2</v>
      </c>
      <c r="V27" s="161"/>
    </row>
    <row r="28" spans="2:22" ht="21.9" customHeight="1" thickTop="1" thickBot="1" x14ac:dyDescent="0.35">
      <c r="B28" s="410" t="s">
        <v>440</v>
      </c>
      <c r="C28" s="477"/>
      <c r="D28" s="275">
        <v>2371</v>
      </c>
      <c r="E28" s="371">
        <v>1</v>
      </c>
      <c r="F28" s="257">
        <v>1325</v>
      </c>
      <c r="G28" s="371">
        <v>0.99999999999999989</v>
      </c>
      <c r="H28" s="257">
        <v>1115</v>
      </c>
      <c r="I28" s="371">
        <v>0.99999999999999978</v>
      </c>
      <c r="J28" s="257">
        <v>1063</v>
      </c>
      <c r="K28" s="371">
        <v>1</v>
      </c>
      <c r="L28" s="257">
        <v>667</v>
      </c>
      <c r="M28" s="371">
        <v>0.99999999999999967</v>
      </c>
      <c r="N28" s="257">
        <v>948</v>
      </c>
      <c r="O28" s="204">
        <v>1</v>
      </c>
      <c r="P28" s="257">
        <v>405</v>
      </c>
      <c r="Q28" s="371">
        <v>1</v>
      </c>
      <c r="R28" s="257">
        <v>297</v>
      </c>
      <c r="S28" s="204">
        <v>0.99999999999999989</v>
      </c>
      <c r="T28" s="275">
        <v>8191</v>
      </c>
      <c r="U28" s="206">
        <v>1</v>
      </c>
      <c r="V28" s="161"/>
    </row>
    <row r="29" spans="2:22" s="148" customFormat="1" ht="15" thickTop="1" x14ac:dyDescent="0.3">
      <c r="C29" s="338"/>
      <c r="T29" s="152"/>
    </row>
    <row r="30" spans="2:22" s="148" customFormat="1" x14ac:dyDescent="0.3">
      <c r="T30" s="152"/>
    </row>
    <row r="31" spans="2:22" s="148" customFormat="1" x14ac:dyDescent="0.3"/>
    <row r="32" spans="2:22" s="148" customFormat="1" x14ac:dyDescent="0.3"/>
    <row r="33" s="148" customFormat="1" x14ac:dyDescent="0.3"/>
    <row r="34" s="148" customFormat="1" x14ac:dyDescent="0.3"/>
    <row r="35" s="148" customFormat="1" x14ac:dyDescent="0.3"/>
    <row r="36" s="148" customFormat="1" x14ac:dyDescent="0.3"/>
    <row r="37" s="148" customFormat="1" x14ac:dyDescent="0.3"/>
    <row r="38" s="148" customFormat="1" x14ac:dyDescent="0.3"/>
    <row r="39" s="148" customFormat="1" x14ac:dyDescent="0.3"/>
    <row r="40" s="148" customFormat="1" x14ac:dyDescent="0.3"/>
    <row r="41" s="148" customFormat="1" x14ac:dyDescent="0.3"/>
    <row r="42" s="148" customFormat="1" x14ac:dyDescent="0.3"/>
    <row r="43" s="148" customFormat="1" x14ac:dyDescent="0.3"/>
    <row r="44" s="148" customFormat="1" x14ac:dyDescent="0.3"/>
    <row r="45" s="148" customFormat="1" x14ac:dyDescent="0.3"/>
    <row r="46" s="148" customFormat="1" x14ac:dyDescent="0.3"/>
    <row r="47" s="148" customFormat="1" x14ac:dyDescent="0.3"/>
    <row r="48" s="148" customFormat="1" x14ac:dyDescent="0.3"/>
    <row r="49" s="148" customFormat="1" x14ac:dyDescent="0.3"/>
    <row r="50" s="148" customFormat="1" x14ac:dyDescent="0.3"/>
    <row r="51" s="148" customFormat="1" x14ac:dyDescent="0.3"/>
    <row r="52" s="148" customFormat="1" x14ac:dyDescent="0.3"/>
    <row r="53" s="148" customFormat="1" x14ac:dyDescent="0.3"/>
    <row r="54" s="148" customFormat="1" x14ac:dyDescent="0.3"/>
    <row r="55" s="148" customFormat="1" x14ac:dyDescent="0.3"/>
    <row r="56" s="148" customFormat="1" x14ac:dyDescent="0.3"/>
    <row r="57" s="148" customFormat="1" x14ac:dyDescent="0.3"/>
    <row r="58" s="148" customFormat="1" x14ac:dyDescent="0.3"/>
    <row r="59" s="148" customFormat="1" x14ac:dyDescent="0.3"/>
    <row r="60" s="148" customFormat="1" x14ac:dyDescent="0.3"/>
    <row r="61" s="148" customFormat="1" x14ac:dyDescent="0.3"/>
    <row r="62" s="148" customFormat="1" x14ac:dyDescent="0.3"/>
    <row r="63" s="148" customFormat="1" x14ac:dyDescent="0.3"/>
    <row r="64" s="148" customFormat="1" x14ac:dyDescent="0.3"/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  <row r="598" s="148" customFormat="1" x14ac:dyDescent="0.3"/>
    <row r="599" s="148" customFormat="1" x14ac:dyDescent="0.3"/>
    <row r="600" s="148" customFormat="1" x14ac:dyDescent="0.3"/>
    <row r="601" s="148" customFormat="1" x14ac:dyDescent="0.3"/>
    <row r="602" s="148" customFormat="1" x14ac:dyDescent="0.3"/>
    <row r="603" s="148" customFormat="1" x14ac:dyDescent="0.3"/>
    <row r="604" s="148" customFormat="1" x14ac:dyDescent="0.3"/>
    <row r="605" s="148" customFormat="1" x14ac:dyDescent="0.3"/>
    <row r="606" s="148" customFormat="1" x14ac:dyDescent="0.3"/>
    <row r="607" s="148" customFormat="1" x14ac:dyDescent="0.3"/>
    <row r="608" s="148" customFormat="1" x14ac:dyDescent="0.3"/>
    <row r="609" s="148" customFormat="1" x14ac:dyDescent="0.3"/>
    <row r="610" s="148" customFormat="1" x14ac:dyDescent="0.3"/>
    <row r="611" s="148" customFormat="1" x14ac:dyDescent="0.3"/>
    <row r="612" s="148" customFormat="1" x14ac:dyDescent="0.3"/>
    <row r="613" s="148" customFormat="1" x14ac:dyDescent="0.3"/>
    <row r="614" s="148" customFormat="1" x14ac:dyDescent="0.3"/>
    <row r="615" s="148" customFormat="1" x14ac:dyDescent="0.3"/>
    <row r="616" s="148" customFormat="1" x14ac:dyDescent="0.3"/>
    <row r="617" s="148" customFormat="1" x14ac:dyDescent="0.3"/>
    <row r="618" s="148" customFormat="1" x14ac:dyDescent="0.3"/>
    <row r="619" s="148" customFormat="1" x14ac:dyDescent="0.3"/>
    <row r="620" s="148" customFormat="1" x14ac:dyDescent="0.3"/>
    <row r="621" s="148" customFormat="1" x14ac:dyDescent="0.3"/>
    <row r="622" s="148" customFormat="1" x14ac:dyDescent="0.3"/>
    <row r="623" s="148" customFormat="1" x14ac:dyDescent="0.3"/>
    <row r="624" s="148" customFormat="1" x14ac:dyDescent="0.3"/>
    <row r="625" s="148" customFormat="1" x14ac:dyDescent="0.3"/>
    <row r="626" s="148" customFormat="1" x14ac:dyDescent="0.3"/>
    <row r="627" s="148" customFormat="1" x14ac:dyDescent="0.3"/>
    <row r="628" s="148" customFormat="1" x14ac:dyDescent="0.3"/>
    <row r="629" s="148" customFormat="1" x14ac:dyDescent="0.3"/>
    <row r="630" s="148" customFormat="1" x14ac:dyDescent="0.3"/>
    <row r="631" s="148" customFormat="1" x14ac:dyDescent="0.3"/>
    <row r="632" s="148" customFormat="1" x14ac:dyDescent="0.3"/>
    <row r="633" s="148" customFormat="1" x14ac:dyDescent="0.3"/>
    <row r="634" s="148" customFormat="1" x14ac:dyDescent="0.3"/>
    <row r="635" s="148" customFormat="1" x14ac:dyDescent="0.3"/>
    <row r="636" s="148" customFormat="1" x14ac:dyDescent="0.3"/>
    <row r="637" s="148" customFormat="1" x14ac:dyDescent="0.3"/>
    <row r="638" s="148" customFormat="1" x14ac:dyDescent="0.3"/>
    <row r="639" s="148" customFormat="1" x14ac:dyDescent="0.3"/>
    <row r="640" s="148" customFormat="1" x14ac:dyDescent="0.3"/>
    <row r="641" s="148" customFormat="1" x14ac:dyDescent="0.3"/>
    <row r="642" s="148" customFormat="1" x14ac:dyDescent="0.3"/>
    <row r="643" s="148" customFormat="1" x14ac:dyDescent="0.3"/>
    <row r="644" s="148" customFormat="1" x14ac:dyDescent="0.3"/>
    <row r="645" s="148" customFormat="1" x14ac:dyDescent="0.3"/>
    <row r="646" s="148" customFormat="1" x14ac:dyDescent="0.3"/>
    <row r="647" s="148" customFormat="1" x14ac:dyDescent="0.3"/>
    <row r="648" s="148" customFormat="1" x14ac:dyDescent="0.3"/>
    <row r="649" s="148" customFormat="1" x14ac:dyDescent="0.3"/>
    <row r="650" s="148" customFormat="1" x14ac:dyDescent="0.3"/>
    <row r="651" s="148" customFormat="1" x14ac:dyDescent="0.3"/>
    <row r="652" s="148" customFormat="1" x14ac:dyDescent="0.3"/>
    <row r="653" s="148" customFormat="1" x14ac:dyDescent="0.3"/>
    <row r="654" s="148" customFormat="1" x14ac:dyDescent="0.3"/>
    <row r="655" s="148" customFormat="1" x14ac:dyDescent="0.3"/>
    <row r="656" s="148" customFormat="1" x14ac:dyDescent="0.3"/>
    <row r="657" s="148" customFormat="1" x14ac:dyDescent="0.3"/>
    <row r="658" s="148" customFormat="1" x14ac:dyDescent="0.3"/>
    <row r="659" s="148" customFormat="1" x14ac:dyDescent="0.3"/>
    <row r="660" s="148" customFormat="1" x14ac:dyDescent="0.3"/>
    <row r="661" s="148" customFormat="1" x14ac:dyDescent="0.3"/>
    <row r="662" s="148" customFormat="1" x14ac:dyDescent="0.3"/>
    <row r="663" s="148" customFormat="1" x14ac:dyDescent="0.3"/>
    <row r="664" s="148" customFormat="1" x14ac:dyDescent="0.3"/>
    <row r="665" s="148" customFormat="1" x14ac:dyDescent="0.3"/>
    <row r="666" s="148" customFormat="1" x14ac:dyDescent="0.3"/>
    <row r="667" s="148" customFormat="1" x14ac:dyDescent="0.3"/>
    <row r="668" s="148" customFormat="1" x14ac:dyDescent="0.3"/>
    <row r="669" s="148" customFormat="1" x14ac:dyDescent="0.3"/>
    <row r="670" s="148" customFormat="1" x14ac:dyDescent="0.3"/>
    <row r="671" s="148" customFormat="1" x14ac:dyDescent="0.3"/>
    <row r="672" s="148" customFormat="1" x14ac:dyDescent="0.3"/>
    <row r="673" s="148" customFormat="1" x14ac:dyDescent="0.3"/>
    <row r="674" s="148" customFormat="1" x14ac:dyDescent="0.3"/>
    <row r="675" s="148" customFormat="1" x14ac:dyDescent="0.3"/>
    <row r="676" s="148" customFormat="1" x14ac:dyDescent="0.3"/>
    <row r="677" s="148" customFormat="1" x14ac:dyDescent="0.3"/>
    <row r="678" s="148" customFormat="1" x14ac:dyDescent="0.3"/>
    <row r="679" s="148" customFormat="1" x14ac:dyDescent="0.3"/>
    <row r="680" s="148" customFormat="1" x14ac:dyDescent="0.3"/>
    <row r="681" s="148" customFormat="1" x14ac:dyDescent="0.3"/>
    <row r="682" s="148" customFormat="1" x14ac:dyDescent="0.3"/>
    <row r="683" s="148" customFormat="1" x14ac:dyDescent="0.3"/>
    <row r="684" s="148" customFormat="1" x14ac:dyDescent="0.3"/>
    <row r="685" s="148" customFormat="1" x14ac:dyDescent="0.3"/>
    <row r="686" s="148" customFormat="1" x14ac:dyDescent="0.3"/>
    <row r="687" s="148" customFormat="1" x14ac:dyDescent="0.3"/>
    <row r="688" s="148" customFormat="1" x14ac:dyDescent="0.3"/>
    <row r="689" s="148" customFormat="1" x14ac:dyDescent="0.3"/>
    <row r="690" s="148" customFormat="1" x14ac:dyDescent="0.3"/>
    <row r="691" s="148" customFormat="1" x14ac:dyDescent="0.3"/>
    <row r="692" s="148" customFormat="1" x14ac:dyDescent="0.3"/>
    <row r="693" s="148" customFormat="1" x14ac:dyDescent="0.3"/>
    <row r="694" s="148" customFormat="1" x14ac:dyDescent="0.3"/>
    <row r="695" s="148" customFormat="1" x14ac:dyDescent="0.3"/>
    <row r="696" s="148" customFormat="1" x14ac:dyDescent="0.3"/>
    <row r="697" s="148" customFormat="1" x14ac:dyDescent="0.3"/>
    <row r="698" s="148" customFormat="1" x14ac:dyDescent="0.3"/>
    <row r="699" s="148" customFormat="1" x14ac:dyDescent="0.3"/>
    <row r="700" s="148" customFormat="1" x14ac:dyDescent="0.3"/>
    <row r="701" s="148" customFormat="1" x14ac:dyDescent="0.3"/>
    <row r="702" s="148" customFormat="1" x14ac:dyDescent="0.3"/>
    <row r="703" s="148" customFormat="1" x14ac:dyDescent="0.3"/>
    <row r="704" s="148" customFormat="1" x14ac:dyDescent="0.3"/>
    <row r="705" s="148" customFormat="1" x14ac:dyDescent="0.3"/>
    <row r="706" s="148" customFormat="1" x14ac:dyDescent="0.3"/>
    <row r="707" s="148" customFormat="1" x14ac:dyDescent="0.3"/>
    <row r="708" s="148" customFormat="1" x14ac:dyDescent="0.3"/>
    <row r="709" s="148" customFormat="1" x14ac:dyDescent="0.3"/>
    <row r="710" s="148" customFormat="1" x14ac:dyDescent="0.3"/>
    <row r="711" s="148" customFormat="1" x14ac:dyDescent="0.3"/>
    <row r="712" s="148" customFormat="1" x14ac:dyDescent="0.3"/>
    <row r="713" s="148" customFormat="1" x14ac:dyDescent="0.3"/>
    <row r="714" s="148" customFormat="1" x14ac:dyDescent="0.3"/>
    <row r="715" s="148" customFormat="1" x14ac:dyDescent="0.3"/>
    <row r="716" s="148" customFormat="1" x14ac:dyDescent="0.3"/>
    <row r="717" s="148" customFormat="1" x14ac:dyDescent="0.3"/>
    <row r="718" s="148" customFormat="1" x14ac:dyDescent="0.3"/>
    <row r="719" s="148" customFormat="1" x14ac:dyDescent="0.3"/>
    <row r="720" s="148" customFormat="1" x14ac:dyDescent="0.3"/>
    <row r="721" s="148" customFormat="1" x14ac:dyDescent="0.3"/>
    <row r="722" s="148" customFormat="1" x14ac:dyDescent="0.3"/>
    <row r="723" s="148" customFormat="1" x14ac:dyDescent="0.3"/>
    <row r="724" s="148" customFormat="1" x14ac:dyDescent="0.3"/>
    <row r="725" s="148" customFormat="1" x14ac:dyDescent="0.3"/>
    <row r="726" s="148" customFormat="1" x14ac:dyDescent="0.3"/>
    <row r="727" s="148" customFormat="1" x14ac:dyDescent="0.3"/>
    <row r="728" s="148" customFormat="1" x14ac:dyDescent="0.3"/>
    <row r="729" s="148" customFormat="1" x14ac:dyDescent="0.3"/>
    <row r="730" s="148" customFormat="1" x14ac:dyDescent="0.3"/>
    <row r="731" s="148" customFormat="1" x14ac:dyDescent="0.3"/>
    <row r="732" s="148" customFormat="1" x14ac:dyDescent="0.3"/>
    <row r="733" s="148" customFormat="1" x14ac:dyDescent="0.3"/>
    <row r="734" s="148" customFormat="1" x14ac:dyDescent="0.3"/>
    <row r="735" s="148" customFormat="1" x14ac:dyDescent="0.3"/>
    <row r="736" s="148" customFormat="1" x14ac:dyDescent="0.3"/>
    <row r="737" s="148" customFormat="1" x14ac:dyDescent="0.3"/>
    <row r="738" s="148" customFormat="1" x14ac:dyDescent="0.3"/>
    <row r="739" s="148" customFormat="1" x14ac:dyDescent="0.3"/>
    <row r="740" s="148" customFormat="1" x14ac:dyDescent="0.3"/>
    <row r="741" s="148" customFormat="1" x14ac:dyDescent="0.3"/>
    <row r="742" s="148" customFormat="1" x14ac:dyDescent="0.3"/>
    <row r="743" s="148" customFormat="1" x14ac:dyDescent="0.3"/>
    <row r="744" s="148" customFormat="1" x14ac:dyDescent="0.3"/>
    <row r="745" s="148" customFormat="1" x14ac:dyDescent="0.3"/>
    <row r="746" s="148" customFormat="1" x14ac:dyDescent="0.3"/>
    <row r="747" s="148" customFormat="1" x14ac:dyDescent="0.3"/>
    <row r="748" s="148" customFormat="1" x14ac:dyDescent="0.3"/>
    <row r="749" s="148" customFormat="1" x14ac:dyDescent="0.3"/>
    <row r="750" s="148" customFormat="1" x14ac:dyDescent="0.3"/>
    <row r="751" s="148" customFormat="1" x14ac:dyDescent="0.3"/>
    <row r="752" s="148" customFormat="1" x14ac:dyDescent="0.3"/>
    <row r="753" s="148" customFormat="1" x14ac:dyDescent="0.3"/>
    <row r="754" s="148" customFormat="1" x14ac:dyDescent="0.3"/>
    <row r="755" s="148" customFormat="1" x14ac:dyDescent="0.3"/>
    <row r="756" s="148" customFormat="1" x14ac:dyDescent="0.3"/>
    <row r="757" s="148" customFormat="1" x14ac:dyDescent="0.3"/>
    <row r="758" s="148" customFormat="1" x14ac:dyDescent="0.3"/>
    <row r="759" s="148" customFormat="1" x14ac:dyDescent="0.3"/>
    <row r="760" s="148" customFormat="1" x14ac:dyDescent="0.3"/>
    <row r="761" s="148" customFormat="1" x14ac:dyDescent="0.3"/>
    <row r="762" s="148" customFormat="1" x14ac:dyDescent="0.3"/>
    <row r="763" s="148" customFormat="1" x14ac:dyDescent="0.3"/>
    <row r="764" s="148" customFormat="1" x14ac:dyDescent="0.3"/>
    <row r="765" s="148" customFormat="1" x14ac:dyDescent="0.3"/>
    <row r="766" s="148" customFormat="1" x14ac:dyDescent="0.3"/>
    <row r="767" s="148" customFormat="1" x14ac:dyDescent="0.3"/>
    <row r="768" s="148" customFormat="1" x14ac:dyDescent="0.3"/>
    <row r="769" s="148" customFormat="1" x14ac:dyDescent="0.3"/>
    <row r="770" s="148" customFormat="1" x14ac:dyDescent="0.3"/>
    <row r="771" s="148" customFormat="1" x14ac:dyDescent="0.3"/>
    <row r="772" s="148" customFormat="1" x14ac:dyDescent="0.3"/>
    <row r="773" s="148" customFormat="1" x14ac:dyDescent="0.3"/>
    <row r="774" s="148" customFormat="1" x14ac:dyDescent="0.3"/>
    <row r="775" s="148" customFormat="1" x14ac:dyDescent="0.3"/>
    <row r="776" s="148" customFormat="1" x14ac:dyDescent="0.3"/>
    <row r="777" s="148" customFormat="1" x14ac:dyDescent="0.3"/>
    <row r="778" s="148" customFormat="1" x14ac:dyDescent="0.3"/>
    <row r="779" s="148" customFormat="1" x14ac:dyDescent="0.3"/>
    <row r="780" s="148" customFormat="1" x14ac:dyDescent="0.3"/>
    <row r="781" s="148" customFormat="1" x14ac:dyDescent="0.3"/>
    <row r="782" s="148" customFormat="1" x14ac:dyDescent="0.3"/>
    <row r="783" s="148" customFormat="1" x14ac:dyDescent="0.3"/>
    <row r="784" s="148" customFormat="1" x14ac:dyDescent="0.3"/>
    <row r="785" s="148" customFormat="1" x14ac:dyDescent="0.3"/>
    <row r="786" s="148" customFormat="1" x14ac:dyDescent="0.3"/>
    <row r="787" s="148" customFormat="1" x14ac:dyDescent="0.3"/>
    <row r="788" s="148" customFormat="1" x14ac:dyDescent="0.3"/>
    <row r="789" s="148" customFormat="1" x14ac:dyDescent="0.3"/>
    <row r="790" s="148" customFormat="1" x14ac:dyDescent="0.3"/>
    <row r="791" s="148" customFormat="1" x14ac:dyDescent="0.3"/>
    <row r="792" s="148" customFormat="1" x14ac:dyDescent="0.3"/>
    <row r="793" s="148" customFormat="1" x14ac:dyDescent="0.3"/>
    <row r="794" s="148" customFormat="1" x14ac:dyDescent="0.3"/>
    <row r="795" s="148" customFormat="1" x14ac:dyDescent="0.3"/>
    <row r="796" s="148" customFormat="1" x14ac:dyDescent="0.3"/>
    <row r="797" s="148" customFormat="1" x14ac:dyDescent="0.3"/>
    <row r="798" s="148" customFormat="1" x14ac:dyDescent="0.3"/>
    <row r="799" s="148" customFormat="1" x14ac:dyDescent="0.3"/>
    <row r="800" s="148" customFormat="1" x14ac:dyDescent="0.3"/>
    <row r="801" s="148" customFormat="1" x14ac:dyDescent="0.3"/>
    <row r="802" s="148" customFormat="1" x14ac:dyDescent="0.3"/>
    <row r="803" s="148" customFormat="1" x14ac:dyDescent="0.3"/>
    <row r="804" s="148" customFormat="1" x14ac:dyDescent="0.3"/>
    <row r="805" s="148" customFormat="1" x14ac:dyDescent="0.3"/>
    <row r="806" s="148" customFormat="1" x14ac:dyDescent="0.3"/>
    <row r="807" s="148" customFormat="1" x14ac:dyDescent="0.3"/>
    <row r="808" s="148" customFormat="1" x14ac:dyDescent="0.3"/>
    <row r="809" s="148" customFormat="1" x14ac:dyDescent="0.3"/>
    <row r="810" s="148" customFormat="1" x14ac:dyDescent="0.3"/>
    <row r="811" s="148" customFormat="1" x14ac:dyDescent="0.3"/>
    <row r="812" s="148" customFormat="1" x14ac:dyDescent="0.3"/>
    <row r="813" s="148" customFormat="1" x14ac:dyDescent="0.3"/>
    <row r="814" s="148" customFormat="1" x14ac:dyDescent="0.3"/>
    <row r="815" s="148" customFormat="1" x14ac:dyDescent="0.3"/>
    <row r="816" s="148" customFormat="1" x14ac:dyDescent="0.3"/>
    <row r="817" s="148" customFormat="1" x14ac:dyDescent="0.3"/>
    <row r="818" s="148" customFormat="1" x14ac:dyDescent="0.3"/>
    <row r="819" s="148" customFormat="1" x14ac:dyDescent="0.3"/>
    <row r="820" s="148" customFormat="1" x14ac:dyDescent="0.3"/>
    <row r="821" s="148" customFormat="1" x14ac:dyDescent="0.3"/>
    <row r="822" s="148" customFormat="1" x14ac:dyDescent="0.3"/>
    <row r="823" s="148" customFormat="1" x14ac:dyDescent="0.3"/>
    <row r="824" s="148" customFormat="1" x14ac:dyDescent="0.3"/>
    <row r="825" s="148" customFormat="1" x14ac:dyDescent="0.3"/>
    <row r="826" s="148" customFormat="1" x14ac:dyDescent="0.3"/>
    <row r="827" s="148" customFormat="1" x14ac:dyDescent="0.3"/>
    <row r="828" s="148" customFormat="1" x14ac:dyDescent="0.3"/>
    <row r="829" s="148" customFormat="1" x14ac:dyDescent="0.3"/>
    <row r="830" s="148" customFormat="1" x14ac:dyDescent="0.3"/>
    <row r="831" s="148" customFormat="1" x14ac:dyDescent="0.3"/>
    <row r="832" s="148" customFormat="1" x14ac:dyDescent="0.3"/>
    <row r="833" s="148" customFormat="1" x14ac:dyDescent="0.3"/>
    <row r="834" s="148" customFormat="1" x14ac:dyDescent="0.3"/>
    <row r="835" s="148" customFormat="1" x14ac:dyDescent="0.3"/>
    <row r="836" s="148" customFormat="1" x14ac:dyDescent="0.3"/>
    <row r="837" s="148" customFormat="1" x14ac:dyDescent="0.3"/>
    <row r="838" s="148" customFormat="1" x14ac:dyDescent="0.3"/>
    <row r="839" s="148" customFormat="1" x14ac:dyDescent="0.3"/>
    <row r="840" s="148" customFormat="1" x14ac:dyDescent="0.3"/>
    <row r="841" s="148" customFormat="1" x14ac:dyDescent="0.3"/>
    <row r="842" s="148" customFormat="1" x14ac:dyDescent="0.3"/>
    <row r="843" s="148" customFormat="1" x14ac:dyDescent="0.3"/>
    <row r="844" s="148" customFormat="1" x14ac:dyDescent="0.3"/>
    <row r="845" s="148" customFormat="1" x14ac:dyDescent="0.3"/>
    <row r="846" s="148" customFormat="1" x14ac:dyDescent="0.3"/>
    <row r="847" s="148" customFormat="1" x14ac:dyDescent="0.3"/>
    <row r="848" s="148" customFormat="1" x14ac:dyDescent="0.3"/>
    <row r="849" s="148" customFormat="1" x14ac:dyDescent="0.3"/>
    <row r="850" s="148" customFormat="1" x14ac:dyDescent="0.3"/>
    <row r="851" s="148" customFormat="1" x14ac:dyDescent="0.3"/>
    <row r="852" s="148" customFormat="1" x14ac:dyDescent="0.3"/>
    <row r="853" s="148" customFormat="1" x14ac:dyDescent="0.3"/>
    <row r="854" s="148" customFormat="1" x14ac:dyDescent="0.3"/>
    <row r="855" s="148" customFormat="1" x14ac:dyDescent="0.3"/>
    <row r="856" s="148" customFormat="1" x14ac:dyDescent="0.3"/>
    <row r="857" s="148" customFormat="1" x14ac:dyDescent="0.3"/>
    <row r="858" s="148" customFormat="1" x14ac:dyDescent="0.3"/>
    <row r="859" s="148" customFormat="1" x14ac:dyDescent="0.3"/>
    <row r="860" s="148" customFormat="1" x14ac:dyDescent="0.3"/>
    <row r="861" s="148" customFormat="1" x14ac:dyDescent="0.3"/>
    <row r="862" s="148" customFormat="1" x14ac:dyDescent="0.3"/>
    <row r="863" s="148" customFormat="1" x14ac:dyDescent="0.3"/>
    <row r="864" s="148" customFormat="1" x14ac:dyDescent="0.3"/>
    <row r="865" s="148" customFormat="1" x14ac:dyDescent="0.3"/>
    <row r="866" s="148" customFormat="1" x14ac:dyDescent="0.3"/>
    <row r="867" s="148" customFormat="1" x14ac:dyDescent="0.3"/>
    <row r="868" s="148" customFormat="1" x14ac:dyDescent="0.3"/>
    <row r="869" s="148" customFormat="1" x14ac:dyDescent="0.3"/>
    <row r="870" s="148" customFormat="1" x14ac:dyDescent="0.3"/>
    <row r="871" s="148" customFormat="1" x14ac:dyDescent="0.3"/>
    <row r="872" s="148" customFormat="1" x14ac:dyDescent="0.3"/>
    <row r="873" s="148" customFormat="1" x14ac:dyDescent="0.3"/>
    <row r="874" s="148" customFormat="1" x14ac:dyDescent="0.3"/>
    <row r="875" s="148" customFormat="1" x14ac:dyDescent="0.3"/>
    <row r="876" s="148" customFormat="1" x14ac:dyDescent="0.3"/>
    <row r="877" s="148" customFormat="1" x14ac:dyDescent="0.3"/>
    <row r="878" s="148" customFormat="1" x14ac:dyDescent="0.3"/>
    <row r="879" s="148" customFormat="1" x14ac:dyDescent="0.3"/>
    <row r="880" s="148" customFormat="1" x14ac:dyDescent="0.3"/>
    <row r="881" s="148" customFormat="1" x14ac:dyDescent="0.3"/>
    <row r="882" s="148" customFormat="1" x14ac:dyDescent="0.3"/>
    <row r="883" s="148" customFormat="1" x14ac:dyDescent="0.3"/>
    <row r="884" s="148" customFormat="1" x14ac:dyDescent="0.3"/>
    <row r="885" s="148" customFormat="1" x14ac:dyDescent="0.3"/>
    <row r="886" s="148" customFormat="1" x14ac:dyDescent="0.3"/>
    <row r="887" s="148" customFormat="1" x14ac:dyDescent="0.3"/>
    <row r="888" s="148" customFormat="1" x14ac:dyDescent="0.3"/>
    <row r="889" s="148" customFormat="1" x14ac:dyDescent="0.3"/>
    <row r="890" s="148" customFormat="1" x14ac:dyDescent="0.3"/>
    <row r="891" s="148" customFormat="1" x14ac:dyDescent="0.3"/>
    <row r="892" s="148" customFormat="1" x14ac:dyDescent="0.3"/>
    <row r="893" s="148" customFormat="1" x14ac:dyDescent="0.3"/>
    <row r="894" s="148" customFormat="1" x14ac:dyDescent="0.3"/>
    <row r="895" s="148" customFormat="1" x14ac:dyDescent="0.3"/>
    <row r="896" s="148" customFormat="1" x14ac:dyDescent="0.3"/>
    <row r="897" s="148" customFormat="1" x14ac:dyDescent="0.3"/>
    <row r="898" s="148" customFormat="1" x14ac:dyDescent="0.3"/>
    <row r="899" s="148" customFormat="1" x14ac:dyDescent="0.3"/>
    <row r="900" s="148" customFormat="1" x14ac:dyDescent="0.3"/>
    <row r="901" s="148" customFormat="1" x14ac:dyDescent="0.3"/>
    <row r="902" s="148" customFormat="1" x14ac:dyDescent="0.3"/>
    <row r="903" s="148" customFormat="1" x14ac:dyDescent="0.3"/>
    <row r="904" s="148" customFormat="1" x14ac:dyDescent="0.3"/>
    <row r="905" s="148" customFormat="1" x14ac:dyDescent="0.3"/>
    <row r="906" s="148" customFormat="1" x14ac:dyDescent="0.3"/>
    <row r="907" s="148" customFormat="1" x14ac:dyDescent="0.3"/>
    <row r="908" s="148" customFormat="1" x14ac:dyDescent="0.3"/>
    <row r="909" s="148" customFormat="1" x14ac:dyDescent="0.3"/>
    <row r="910" s="148" customFormat="1" x14ac:dyDescent="0.3"/>
    <row r="911" s="148" customFormat="1" x14ac:dyDescent="0.3"/>
    <row r="912" s="148" customFormat="1" x14ac:dyDescent="0.3"/>
    <row r="913" s="148" customFormat="1" x14ac:dyDescent="0.3"/>
    <row r="914" s="148" customFormat="1" x14ac:dyDescent="0.3"/>
    <row r="915" s="148" customFormat="1" x14ac:dyDescent="0.3"/>
    <row r="916" s="148" customFormat="1" x14ac:dyDescent="0.3"/>
    <row r="917" s="148" customFormat="1" x14ac:dyDescent="0.3"/>
    <row r="918" s="148" customFormat="1" x14ac:dyDescent="0.3"/>
    <row r="919" s="148" customFormat="1" x14ac:dyDescent="0.3"/>
    <row r="920" s="148" customFormat="1" x14ac:dyDescent="0.3"/>
    <row r="921" s="148" customFormat="1" x14ac:dyDescent="0.3"/>
    <row r="922" s="148" customFormat="1" x14ac:dyDescent="0.3"/>
    <row r="923" s="148" customFormat="1" x14ac:dyDescent="0.3"/>
    <row r="924" s="148" customFormat="1" x14ac:dyDescent="0.3"/>
    <row r="925" s="148" customFormat="1" x14ac:dyDescent="0.3"/>
    <row r="926" s="148" customFormat="1" x14ac:dyDescent="0.3"/>
    <row r="927" s="148" customFormat="1" x14ac:dyDescent="0.3"/>
    <row r="928" s="148" customFormat="1" x14ac:dyDescent="0.3"/>
    <row r="929" s="148" customFormat="1" x14ac:dyDescent="0.3"/>
    <row r="930" s="148" customFormat="1" x14ac:dyDescent="0.3"/>
    <row r="931" s="148" customFormat="1" x14ac:dyDescent="0.3"/>
    <row r="932" s="148" customFormat="1" x14ac:dyDescent="0.3"/>
    <row r="933" s="148" customFormat="1" x14ac:dyDescent="0.3"/>
    <row r="934" s="148" customFormat="1" x14ac:dyDescent="0.3"/>
    <row r="935" s="148" customFormat="1" x14ac:dyDescent="0.3"/>
    <row r="936" s="148" customFormat="1" x14ac:dyDescent="0.3"/>
    <row r="937" s="148" customFormat="1" x14ac:dyDescent="0.3"/>
    <row r="938" s="148" customFormat="1" x14ac:dyDescent="0.3"/>
    <row r="939" s="148" customFormat="1" x14ac:dyDescent="0.3"/>
    <row r="940" s="148" customFormat="1" x14ac:dyDescent="0.3"/>
    <row r="941" s="148" customFormat="1" x14ac:dyDescent="0.3"/>
    <row r="942" s="148" customFormat="1" x14ac:dyDescent="0.3"/>
    <row r="943" s="148" customFormat="1" x14ac:dyDescent="0.3"/>
    <row r="944" s="148" customFormat="1" x14ac:dyDescent="0.3"/>
    <row r="945" s="148" customFormat="1" x14ac:dyDescent="0.3"/>
    <row r="946" s="148" customFormat="1" x14ac:dyDescent="0.3"/>
    <row r="947" s="148" customFormat="1" x14ac:dyDescent="0.3"/>
    <row r="948" s="148" customFormat="1" x14ac:dyDescent="0.3"/>
    <row r="949" s="148" customFormat="1" x14ac:dyDescent="0.3"/>
    <row r="950" s="148" customFormat="1" x14ac:dyDescent="0.3"/>
    <row r="951" s="148" customFormat="1" x14ac:dyDescent="0.3"/>
    <row r="952" s="148" customFormat="1" x14ac:dyDescent="0.3"/>
    <row r="953" s="148" customFormat="1" x14ac:dyDescent="0.3"/>
    <row r="954" s="148" customFormat="1" x14ac:dyDescent="0.3"/>
    <row r="955" s="148" customFormat="1" x14ac:dyDescent="0.3"/>
    <row r="956" s="148" customFormat="1" x14ac:dyDescent="0.3"/>
    <row r="957" s="148" customFormat="1" x14ac:dyDescent="0.3"/>
    <row r="958" s="148" customFormat="1" x14ac:dyDescent="0.3"/>
    <row r="959" s="148" customFormat="1" x14ac:dyDescent="0.3"/>
    <row r="960" s="148" customFormat="1" x14ac:dyDescent="0.3"/>
    <row r="961" s="148" customFormat="1" x14ac:dyDescent="0.3"/>
    <row r="962" s="148" customFormat="1" x14ac:dyDescent="0.3"/>
    <row r="963" s="148" customFormat="1" x14ac:dyDescent="0.3"/>
    <row r="964" s="148" customFormat="1" x14ac:dyDescent="0.3"/>
    <row r="965" s="148" customFormat="1" x14ac:dyDescent="0.3"/>
    <row r="966" s="148" customFormat="1" x14ac:dyDescent="0.3"/>
    <row r="967" s="148" customFormat="1" x14ac:dyDescent="0.3"/>
    <row r="968" s="148" customFormat="1" x14ac:dyDescent="0.3"/>
    <row r="969" s="148" customFormat="1" x14ac:dyDescent="0.3"/>
    <row r="970" s="148" customFormat="1" x14ac:dyDescent="0.3"/>
    <row r="971" s="148" customFormat="1" x14ac:dyDescent="0.3"/>
    <row r="972" s="148" customFormat="1" x14ac:dyDescent="0.3"/>
    <row r="973" s="148" customFormat="1" x14ac:dyDescent="0.3"/>
    <row r="974" s="148" customFormat="1" x14ac:dyDescent="0.3"/>
    <row r="975" s="148" customFormat="1" x14ac:dyDescent="0.3"/>
    <row r="976" s="148" customFormat="1" x14ac:dyDescent="0.3"/>
    <row r="977" s="148" customFormat="1" x14ac:dyDescent="0.3"/>
    <row r="978" s="148" customFormat="1" x14ac:dyDescent="0.3"/>
    <row r="979" s="148" customFormat="1" x14ac:dyDescent="0.3"/>
    <row r="980" s="148" customFormat="1" x14ac:dyDescent="0.3"/>
    <row r="981" s="148" customFormat="1" x14ac:dyDescent="0.3"/>
    <row r="982" s="148" customFormat="1" x14ac:dyDescent="0.3"/>
    <row r="983" s="148" customFormat="1" x14ac:dyDescent="0.3"/>
    <row r="984" s="148" customFormat="1" x14ac:dyDescent="0.3"/>
    <row r="985" s="148" customFormat="1" x14ac:dyDescent="0.3"/>
    <row r="986" s="148" customFormat="1" x14ac:dyDescent="0.3"/>
    <row r="987" s="148" customFormat="1" x14ac:dyDescent="0.3"/>
    <row r="988" s="148" customFormat="1" x14ac:dyDescent="0.3"/>
    <row r="989" s="148" customFormat="1" x14ac:dyDescent="0.3"/>
    <row r="990" s="148" customFormat="1" x14ac:dyDescent="0.3"/>
    <row r="991" s="148" customFormat="1" x14ac:dyDescent="0.3"/>
    <row r="992" s="148" customFormat="1" x14ac:dyDescent="0.3"/>
    <row r="993" s="148" customFormat="1" x14ac:dyDescent="0.3"/>
    <row r="994" s="148" customFormat="1" x14ac:dyDescent="0.3"/>
    <row r="995" s="148" customFormat="1" x14ac:dyDescent="0.3"/>
    <row r="996" s="148" customFormat="1" x14ac:dyDescent="0.3"/>
    <row r="997" s="148" customFormat="1" x14ac:dyDescent="0.3"/>
    <row r="998" s="148" customFormat="1" x14ac:dyDescent="0.3"/>
    <row r="999" s="148" customFormat="1" x14ac:dyDescent="0.3"/>
    <row r="1000" s="148" customFormat="1" x14ac:dyDescent="0.3"/>
    <row r="1001" s="148" customFormat="1" x14ac:dyDescent="0.3"/>
    <row r="1002" s="148" customFormat="1" x14ac:dyDescent="0.3"/>
    <row r="1003" s="148" customFormat="1" x14ac:dyDescent="0.3"/>
    <row r="1004" s="148" customFormat="1" x14ac:dyDescent="0.3"/>
    <row r="1005" s="148" customFormat="1" x14ac:dyDescent="0.3"/>
    <row r="1006" s="148" customFormat="1" x14ac:dyDescent="0.3"/>
    <row r="1007" s="148" customFormat="1" x14ac:dyDescent="0.3"/>
    <row r="1008" s="148" customFormat="1" x14ac:dyDescent="0.3"/>
    <row r="1009" s="148" customFormat="1" x14ac:dyDescent="0.3"/>
    <row r="1010" s="148" customFormat="1" x14ac:dyDescent="0.3"/>
    <row r="1011" s="148" customFormat="1" x14ac:dyDescent="0.3"/>
    <row r="1012" s="148" customFormat="1" x14ac:dyDescent="0.3"/>
    <row r="1013" s="148" customFormat="1" x14ac:dyDescent="0.3"/>
    <row r="1014" s="148" customFormat="1" x14ac:dyDescent="0.3"/>
    <row r="1015" s="148" customFormat="1" x14ac:dyDescent="0.3"/>
    <row r="1016" s="148" customFormat="1" x14ac:dyDescent="0.3"/>
    <row r="1017" s="148" customFormat="1" x14ac:dyDescent="0.3"/>
    <row r="1018" s="148" customFormat="1" x14ac:dyDescent="0.3"/>
    <row r="1019" s="148" customFormat="1" x14ac:dyDescent="0.3"/>
    <row r="1020" s="148" customFormat="1" x14ac:dyDescent="0.3"/>
    <row r="1021" s="148" customFormat="1" x14ac:dyDescent="0.3"/>
    <row r="1022" s="148" customFormat="1" x14ac:dyDescent="0.3"/>
    <row r="1023" s="148" customFormat="1" x14ac:dyDescent="0.3"/>
    <row r="1024" s="148" customFormat="1" x14ac:dyDescent="0.3"/>
    <row r="1025" s="148" customFormat="1" x14ac:dyDescent="0.3"/>
    <row r="1026" s="148" customFormat="1" x14ac:dyDescent="0.3"/>
    <row r="1027" s="148" customFormat="1" x14ac:dyDescent="0.3"/>
    <row r="1028" s="148" customFormat="1" x14ac:dyDescent="0.3"/>
    <row r="1029" s="148" customFormat="1" x14ac:dyDescent="0.3"/>
    <row r="1030" s="148" customFormat="1" x14ac:dyDescent="0.3"/>
    <row r="1031" s="148" customFormat="1" x14ac:dyDescent="0.3"/>
    <row r="1032" s="148" customFormat="1" x14ac:dyDescent="0.3"/>
    <row r="1033" s="148" customFormat="1" x14ac:dyDescent="0.3"/>
    <row r="1034" s="148" customFormat="1" x14ac:dyDescent="0.3"/>
    <row r="1035" s="148" customFormat="1" x14ac:dyDescent="0.3"/>
    <row r="1036" s="148" customFormat="1" x14ac:dyDescent="0.3"/>
    <row r="1037" s="148" customFormat="1" x14ac:dyDescent="0.3"/>
    <row r="1038" s="148" customFormat="1" x14ac:dyDescent="0.3"/>
    <row r="1039" s="148" customFormat="1" x14ac:dyDescent="0.3"/>
    <row r="1040" s="148" customFormat="1" x14ac:dyDescent="0.3"/>
    <row r="1041" s="148" customFormat="1" x14ac:dyDescent="0.3"/>
    <row r="1042" s="148" customFormat="1" x14ac:dyDescent="0.3"/>
    <row r="1043" s="148" customFormat="1" x14ac:dyDescent="0.3"/>
    <row r="1044" s="148" customFormat="1" x14ac:dyDescent="0.3"/>
    <row r="1045" s="148" customFormat="1" x14ac:dyDescent="0.3"/>
    <row r="1046" s="148" customFormat="1" x14ac:dyDescent="0.3"/>
    <row r="1047" s="148" customFormat="1" x14ac:dyDescent="0.3"/>
    <row r="1048" s="148" customFormat="1" x14ac:dyDescent="0.3"/>
    <row r="1049" s="148" customFormat="1" x14ac:dyDescent="0.3"/>
    <row r="1050" s="148" customFormat="1" x14ac:dyDescent="0.3"/>
    <row r="1051" s="148" customFormat="1" x14ac:dyDescent="0.3"/>
    <row r="1052" s="148" customFormat="1" x14ac:dyDescent="0.3"/>
    <row r="1053" s="148" customFormat="1" x14ac:dyDescent="0.3"/>
    <row r="1054" s="148" customFormat="1" x14ac:dyDescent="0.3"/>
    <row r="1055" s="148" customFormat="1" x14ac:dyDescent="0.3"/>
    <row r="1056" s="148" customFormat="1" x14ac:dyDescent="0.3"/>
    <row r="1057" s="148" customFormat="1" x14ac:dyDescent="0.3"/>
    <row r="1058" s="148" customFormat="1" x14ac:dyDescent="0.3"/>
    <row r="1059" s="148" customFormat="1" x14ac:dyDescent="0.3"/>
    <row r="1060" s="148" customFormat="1" x14ac:dyDescent="0.3"/>
    <row r="1061" s="148" customFormat="1" x14ac:dyDescent="0.3"/>
    <row r="1062" s="148" customFormat="1" x14ac:dyDescent="0.3"/>
    <row r="1063" s="148" customFormat="1" x14ac:dyDescent="0.3"/>
    <row r="1064" s="148" customFormat="1" x14ac:dyDescent="0.3"/>
    <row r="1065" s="148" customFormat="1" x14ac:dyDescent="0.3"/>
    <row r="1066" s="148" customFormat="1" x14ac:dyDescent="0.3"/>
    <row r="1067" s="148" customFormat="1" x14ac:dyDescent="0.3"/>
    <row r="1068" s="148" customFormat="1" x14ac:dyDescent="0.3"/>
    <row r="1069" s="148" customFormat="1" x14ac:dyDescent="0.3"/>
    <row r="1070" s="148" customFormat="1" x14ac:dyDescent="0.3"/>
    <row r="1071" s="148" customFormat="1" x14ac:dyDescent="0.3"/>
    <row r="1072" s="148" customFormat="1" x14ac:dyDescent="0.3"/>
    <row r="1073" s="148" customFormat="1" x14ac:dyDescent="0.3"/>
    <row r="1074" s="148" customFormat="1" x14ac:dyDescent="0.3"/>
    <row r="1075" s="148" customFormat="1" x14ac:dyDescent="0.3"/>
    <row r="1076" s="148" customFormat="1" x14ac:dyDescent="0.3"/>
    <row r="1077" s="148" customFormat="1" x14ac:dyDescent="0.3"/>
    <row r="1078" s="148" customFormat="1" x14ac:dyDescent="0.3"/>
    <row r="1079" s="148" customFormat="1" x14ac:dyDescent="0.3"/>
    <row r="1080" s="148" customFormat="1" x14ac:dyDescent="0.3"/>
    <row r="1081" s="148" customFormat="1" x14ac:dyDescent="0.3"/>
    <row r="1082" s="148" customFormat="1" x14ac:dyDescent="0.3"/>
    <row r="1083" s="148" customFormat="1" x14ac:dyDescent="0.3"/>
    <row r="1084" s="148" customFormat="1" x14ac:dyDescent="0.3"/>
    <row r="1085" s="148" customFormat="1" x14ac:dyDescent="0.3"/>
    <row r="1086" s="148" customFormat="1" x14ac:dyDescent="0.3"/>
    <row r="1087" s="148" customFormat="1" x14ac:dyDescent="0.3"/>
    <row r="1088" s="148" customFormat="1" x14ac:dyDescent="0.3"/>
    <row r="1089" s="148" customFormat="1" x14ac:dyDescent="0.3"/>
    <row r="1090" s="148" customFormat="1" x14ac:dyDescent="0.3"/>
    <row r="1091" s="148" customFormat="1" x14ac:dyDescent="0.3"/>
    <row r="1092" s="148" customFormat="1" x14ac:dyDescent="0.3"/>
    <row r="1093" s="148" customFormat="1" x14ac:dyDescent="0.3"/>
    <row r="1094" s="148" customFormat="1" x14ac:dyDescent="0.3"/>
    <row r="1095" s="148" customFormat="1" x14ac:dyDescent="0.3"/>
    <row r="1096" s="148" customFormat="1" x14ac:dyDescent="0.3"/>
    <row r="1097" s="148" customFormat="1" x14ac:dyDescent="0.3"/>
    <row r="1098" s="148" customFormat="1" x14ac:dyDescent="0.3"/>
    <row r="1099" s="148" customFormat="1" x14ac:dyDescent="0.3"/>
    <row r="1100" s="148" customFormat="1" x14ac:dyDescent="0.3"/>
    <row r="1101" s="148" customFormat="1" x14ac:dyDescent="0.3"/>
    <row r="1102" s="148" customFormat="1" x14ac:dyDescent="0.3"/>
    <row r="1103" s="148" customFormat="1" x14ac:dyDescent="0.3"/>
    <row r="1104" s="148" customFormat="1" x14ac:dyDescent="0.3"/>
    <row r="1105" s="148" customFormat="1" x14ac:dyDescent="0.3"/>
    <row r="1106" s="148" customFormat="1" x14ac:dyDescent="0.3"/>
    <row r="1107" s="148" customFormat="1" x14ac:dyDescent="0.3"/>
    <row r="1108" s="148" customFormat="1" x14ac:dyDescent="0.3"/>
    <row r="1109" s="148" customFormat="1" x14ac:dyDescent="0.3"/>
    <row r="1110" s="148" customFormat="1" x14ac:dyDescent="0.3"/>
    <row r="1111" s="148" customFormat="1" x14ac:dyDescent="0.3"/>
    <row r="1112" s="148" customFormat="1" x14ac:dyDescent="0.3"/>
    <row r="1113" s="148" customFormat="1" x14ac:dyDescent="0.3"/>
    <row r="1114" s="148" customFormat="1" x14ac:dyDescent="0.3"/>
    <row r="1115" s="148" customFormat="1" x14ac:dyDescent="0.3"/>
    <row r="1116" s="148" customFormat="1" x14ac:dyDescent="0.3"/>
    <row r="1117" s="148" customFormat="1" x14ac:dyDescent="0.3"/>
    <row r="1118" s="148" customFormat="1" x14ac:dyDescent="0.3"/>
    <row r="1119" s="148" customFormat="1" x14ac:dyDescent="0.3"/>
    <row r="1120" s="148" customFormat="1" x14ac:dyDescent="0.3"/>
    <row r="1121" s="148" customFormat="1" x14ac:dyDescent="0.3"/>
    <row r="1122" s="148" customFormat="1" x14ac:dyDescent="0.3"/>
    <row r="1123" s="148" customFormat="1" x14ac:dyDescent="0.3"/>
    <row r="1124" s="148" customFormat="1" x14ac:dyDescent="0.3"/>
    <row r="1125" s="148" customFormat="1" x14ac:dyDescent="0.3"/>
    <row r="1126" s="148" customFormat="1" x14ac:dyDescent="0.3"/>
    <row r="1127" s="148" customFormat="1" x14ac:dyDescent="0.3"/>
    <row r="1128" s="148" customFormat="1" x14ac:dyDescent="0.3"/>
    <row r="1129" s="148" customFormat="1" x14ac:dyDescent="0.3"/>
    <row r="1130" s="148" customFormat="1" x14ac:dyDescent="0.3"/>
    <row r="1131" s="148" customFormat="1" x14ac:dyDescent="0.3"/>
    <row r="1132" s="148" customFormat="1" x14ac:dyDescent="0.3"/>
    <row r="1133" s="148" customFormat="1" x14ac:dyDescent="0.3"/>
    <row r="1134" s="148" customFormat="1" x14ac:dyDescent="0.3"/>
    <row r="1135" s="148" customFormat="1" x14ac:dyDescent="0.3"/>
    <row r="1136" s="148" customFormat="1" x14ac:dyDescent="0.3"/>
    <row r="1137" s="148" customFormat="1" x14ac:dyDescent="0.3"/>
    <row r="1138" s="148" customFormat="1" x14ac:dyDescent="0.3"/>
    <row r="1139" s="148" customFormat="1" x14ac:dyDescent="0.3"/>
    <row r="1140" s="148" customFormat="1" x14ac:dyDescent="0.3"/>
    <row r="1141" s="148" customFormat="1" x14ac:dyDescent="0.3"/>
    <row r="1142" s="148" customFormat="1" x14ac:dyDescent="0.3"/>
    <row r="1143" s="148" customFormat="1" x14ac:dyDescent="0.3"/>
    <row r="1144" s="148" customFormat="1" x14ac:dyDescent="0.3"/>
    <row r="1145" s="148" customFormat="1" x14ac:dyDescent="0.3"/>
    <row r="1146" s="148" customFormat="1" x14ac:dyDescent="0.3"/>
    <row r="1147" s="148" customFormat="1" x14ac:dyDescent="0.3"/>
    <row r="1148" s="148" customFormat="1" x14ac:dyDescent="0.3"/>
    <row r="1149" s="148" customFormat="1" x14ac:dyDescent="0.3"/>
    <row r="1150" s="148" customFormat="1" x14ac:dyDescent="0.3"/>
    <row r="1151" s="148" customFormat="1" x14ac:dyDescent="0.3"/>
  </sheetData>
  <mergeCells count="14">
    <mergeCell ref="P4:Q4"/>
    <mergeCell ref="R4:S4"/>
    <mergeCell ref="T4:U4"/>
    <mergeCell ref="B28:C28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9"/>
  <sheetViews>
    <sheetView topLeftCell="C1" workbookViewId="0">
      <selection activeCell="U29" sqref="U29"/>
    </sheetView>
  </sheetViews>
  <sheetFormatPr defaultColWidth="9.109375" defaultRowHeight="14.4" x14ac:dyDescent="0.3"/>
  <cols>
    <col min="1" max="1" width="7.6640625" style="101" customWidth="1"/>
    <col min="2" max="2" width="50.6640625" style="101" customWidth="1"/>
    <col min="3" max="3" width="9.6640625" style="101" bestFit="1" customWidth="1"/>
    <col min="4" max="20" width="9.33203125" style="101" customWidth="1"/>
    <col min="21" max="21" width="9.6640625" style="101" bestFit="1" customWidth="1"/>
    <col min="22" max="22" width="9.33203125" style="101" customWidth="1"/>
    <col min="23" max="16384" width="9.109375" style="101"/>
  </cols>
  <sheetData>
    <row r="1" spans="1:23" ht="25.2" customHeight="1" thickTop="1" thickBot="1" x14ac:dyDescent="0.35">
      <c r="A1" s="546" t="s">
        <v>391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8"/>
    </row>
    <row r="2" spans="1:23" ht="25.2" customHeight="1" thickTop="1" thickBot="1" x14ac:dyDescent="0.35">
      <c r="A2" s="549" t="s">
        <v>50</v>
      </c>
      <c r="B2" s="552" t="s">
        <v>0</v>
      </c>
      <c r="C2" s="553" t="s">
        <v>56</v>
      </c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5" t="s">
        <v>55</v>
      </c>
      <c r="V2" s="556"/>
    </row>
    <row r="3" spans="1:23" ht="25.2" customHeight="1" x14ac:dyDescent="0.3">
      <c r="A3" s="550"/>
      <c r="B3" s="530"/>
      <c r="C3" s="559">
        <v>0</v>
      </c>
      <c r="D3" s="544"/>
      <c r="E3" s="520" t="s">
        <v>57</v>
      </c>
      <c r="F3" s="544"/>
      <c r="G3" s="520" t="s">
        <v>58</v>
      </c>
      <c r="H3" s="544"/>
      <c r="I3" s="520" t="s">
        <v>59</v>
      </c>
      <c r="J3" s="544"/>
      <c r="K3" s="520" t="s">
        <v>60</v>
      </c>
      <c r="L3" s="544"/>
      <c r="M3" s="520" t="s">
        <v>61</v>
      </c>
      <c r="N3" s="544"/>
      <c r="O3" s="520" t="s">
        <v>62</v>
      </c>
      <c r="P3" s="544"/>
      <c r="Q3" s="520" t="s">
        <v>63</v>
      </c>
      <c r="R3" s="544"/>
      <c r="S3" s="520" t="s">
        <v>52</v>
      </c>
      <c r="T3" s="544"/>
      <c r="U3" s="557"/>
      <c r="V3" s="558"/>
    </row>
    <row r="4" spans="1:23" ht="25.2" customHeight="1" thickBot="1" x14ac:dyDescent="0.35">
      <c r="A4" s="551"/>
      <c r="B4" s="531"/>
      <c r="C4" s="2" t="s">
        <v>2</v>
      </c>
      <c r="D4" s="82" t="s">
        <v>3</v>
      </c>
      <c r="E4" s="2" t="s">
        <v>2</v>
      </c>
      <c r="F4" s="3" t="s">
        <v>3</v>
      </c>
      <c r="G4" s="2" t="s">
        <v>2</v>
      </c>
      <c r="H4" s="3" t="s">
        <v>3</v>
      </c>
      <c r="I4" s="2" t="s">
        <v>2</v>
      </c>
      <c r="J4" s="3" t="s">
        <v>3</v>
      </c>
      <c r="K4" s="2" t="s">
        <v>2</v>
      </c>
      <c r="L4" s="3" t="s">
        <v>3</v>
      </c>
      <c r="M4" s="2" t="s">
        <v>2</v>
      </c>
      <c r="N4" s="82" t="s">
        <v>3</v>
      </c>
      <c r="O4" s="2" t="s">
        <v>2</v>
      </c>
      <c r="P4" s="3" t="s">
        <v>3</v>
      </c>
      <c r="Q4" s="2" t="s">
        <v>2</v>
      </c>
      <c r="R4" s="3" t="s">
        <v>3</v>
      </c>
      <c r="S4" s="15" t="s">
        <v>2</v>
      </c>
      <c r="T4" s="87" t="s">
        <v>3</v>
      </c>
      <c r="U4" s="2" t="s">
        <v>2</v>
      </c>
      <c r="V4" s="3" t="s">
        <v>3</v>
      </c>
    </row>
    <row r="5" spans="1:23" x14ac:dyDescent="0.3">
      <c r="A5" s="1" t="s">
        <v>132</v>
      </c>
      <c r="B5" s="9" t="s">
        <v>133</v>
      </c>
      <c r="C5" s="79">
        <v>9914</v>
      </c>
      <c r="D5" s="80">
        <v>9.0672129798150702E-2</v>
      </c>
      <c r="E5" s="79">
        <v>680</v>
      </c>
      <c r="F5" s="83">
        <v>0.10925449871465297</v>
      </c>
      <c r="G5" s="88">
        <v>412</v>
      </c>
      <c r="H5" s="80">
        <v>0.10372608257804633</v>
      </c>
      <c r="I5" s="79">
        <v>99</v>
      </c>
      <c r="J5" s="83">
        <v>9.4555873925501424E-2</v>
      </c>
      <c r="K5" s="89">
        <v>13</v>
      </c>
      <c r="L5" s="80">
        <v>0.18840579710144931</v>
      </c>
      <c r="M5" s="79">
        <v>7</v>
      </c>
      <c r="N5" s="83">
        <v>4.8951048951048952E-2</v>
      </c>
      <c r="O5" s="88">
        <v>0</v>
      </c>
      <c r="P5" s="80">
        <v>0</v>
      </c>
      <c r="Q5" s="79">
        <v>2</v>
      </c>
      <c r="R5" s="80">
        <v>0.11764705882352938</v>
      </c>
      <c r="S5" s="79">
        <v>9</v>
      </c>
      <c r="T5" s="83">
        <v>0.12676056338028169</v>
      </c>
      <c r="U5" s="89">
        <v>11136</v>
      </c>
      <c r="V5" s="83">
        <v>9.2100801415917491E-2</v>
      </c>
      <c r="W5" s="101" t="s">
        <v>268</v>
      </c>
    </row>
    <row r="6" spans="1:23" ht="41.4" x14ac:dyDescent="0.3">
      <c r="A6" s="10" t="s">
        <v>134</v>
      </c>
      <c r="B6" s="11" t="s">
        <v>135</v>
      </c>
      <c r="C6" s="81">
        <v>12783</v>
      </c>
      <c r="D6" s="65">
        <v>0.11691162348292923</v>
      </c>
      <c r="E6" s="81">
        <v>961</v>
      </c>
      <c r="F6" s="64">
        <v>0.15440231362467866</v>
      </c>
      <c r="G6" s="85">
        <v>676</v>
      </c>
      <c r="H6" s="65">
        <v>0.17019133937562941</v>
      </c>
      <c r="I6" s="81">
        <v>159</v>
      </c>
      <c r="J6" s="64">
        <v>0.15186246418338109</v>
      </c>
      <c r="K6" s="90">
        <v>9</v>
      </c>
      <c r="L6" s="65">
        <v>0.13043478260869565</v>
      </c>
      <c r="M6" s="81">
        <v>7</v>
      </c>
      <c r="N6" s="64">
        <v>4.8951048951048952E-2</v>
      </c>
      <c r="O6" s="85">
        <v>1</v>
      </c>
      <c r="P6" s="65">
        <v>3.4482758620689655E-2</v>
      </c>
      <c r="Q6" s="81">
        <v>2</v>
      </c>
      <c r="R6" s="65">
        <v>0.11764705882352938</v>
      </c>
      <c r="S6" s="81">
        <v>7</v>
      </c>
      <c r="T6" s="64">
        <v>9.8591549295774641E-2</v>
      </c>
      <c r="U6" s="90">
        <v>14605</v>
      </c>
      <c r="V6" s="64">
        <v>0.12079132585124595</v>
      </c>
      <c r="W6" s="101" t="s">
        <v>272</v>
      </c>
    </row>
    <row r="7" spans="1:23" ht="27.6" x14ac:dyDescent="0.3">
      <c r="A7" s="10" t="s">
        <v>136</v>
      </c>
      <c r="B7" s="11" t="s">
        <v>137</v>
      </c>
      <c r="C7" s="81">
        <v>6574</v>
      </c>
      <c r="D7" s="65">
        <v>6.0124932549227642E-2</v>
      </c>
      <c r="E7" s="81">
        <v>589</v>
      </c>
      <c r="F7" s="64">
        <v>9.4633676092544985E-2</v>
      </c>
      <c r="G7" s="85">
        <v>435</v>
      </c>
      <c r="H7" s="65">
        <v>0.1095166163141994</v>
      </c>
      <c r="I7" s="81">
        <v>147</v>
      </c>
      <c r="J7" s="64">
        <v>0.14040114613180515</v>
      </c>
      <c r="K7" s="90">
        <v>11</v>
      </c>
      <c r="L7" s="65">
        <v>0.15942028985507245</v>
      </c>
      <c r="M7" s="81">
        <v>41</v>
      </c>
      <c r="N7" s="64">
        <v>0.28671328671328672</v>
      </c>
      <c r="O7" s="85">
        <v>1</v>
      </c>
      <c r="P7" s="65">
        <v>3.4482758620689655E-2</v>
      </c>
      <c r="Q7" s="81">
        <v>1</v>
      </c>
      <c r="R7" s="65">
        <v>5.8823529411764691E-2</v>
      </c>
      <c r="S7" s="81">
        <v>7</v>
      </c>
      <c r="T7" s="64">
        <v>9.8591549295774641E-2</v>
      </c>
      <c r="U7" s="90">
        <v>7806</v>
      </c>
      <c r="V7" s="64">
        <v>6.4559882889067166E-2</v>
      </c>
      <c r="W7" s="101" t="s">
        <v>273</v>
      </c>
    </row>
    <row r="8" spans="1:23" ht="27.6" x14ac:dyDescent="0.3">
      <c r="A8" s="10" t="s">
        <v>138</v>
      </c>
      <c r="B8" s="11" t="s">
        <v>139</v>
      </c>
      <c r="C8" s="81">
        <v>560</v>
      </c>
      <c r="D8" s="65">
        <v>5.1216857662865038E-3</v>
      </c>
      <c r="E8" s="81">
        <v>41</v>
      </c>
      <c r="F8" s="64">
        <v>6.5874035989717224E-3</v>
      </c>
      <c r="G8" s="85">
        <v>38</v>
      </c>
      <c r="H8" s="65">
        <v>9.5669687814702933E-3</v>
      </c>
      <c r="I8" s="81">
        <v>16</v>
      </c>
      <c r="J8" s="64">
        <v>1.5281757402101241E-2</v>
      </c>
      <c r="K8" s="90">
        <v>1</v>
      </c>
      <c r="L8" s="65">
        <v>1.4492753623188406E-2</v>
      </c>
      <c r="M8" s="81">
        <v>1</v>
      </c>
      <c r="N8" s="64">
        <v>6.9930069930069939E-3</v>
      </c>
      <c r="O8" s="85">
        <v>0</v>
      </c>
      <c r="P8" s="65">
        <v>0</v>
      </c>
      <c r="Q8" s="81">
        <v>0</v>
      </c>
      <c r="R8" s="65">
        <v>0</v>
      </c>
      <c r="S8" s="81">
        <v>0</v>
      </c>
      <c r="T8" s="64">
        <v>0</v>
      </c>
      <c r="U8" s="90">
        <v>657</v>
      </c>
      <c r="V8" s="64">
        <v>5.4337487904326321E-3</v>
      </c>
      <c r="W8" s="101" t="s">
        <v>274</v>
      </c>
    </row>
    <row r="9" spans="1:23" ht="27.6" x14ac:dyDescent="0.3">
      <c r="A9" s="10" t="s">
        <v>140</v>
      </c>
      <c r="B9" s="11" t="s">
        <v>141</v>
      </c>
      <c r="C9" s="81">
        <v>1232</v>
      </c>
      <c r="D9" s="65">
        <v>1.1267708685830307E-2</v>
      </c>
      <c r="E9" s="81">
        <v>72</v>
      </c>
      <c r="F9" s="64">
        <v>1.1568123393316193E-2</v>
      </c>
      <c r="G9" s="85">
        <v>33</v>
      </c>
      <c r="H9" s="65">
        <v>8.3081570996978854E-3</v>
      </c>
      <c r="I9" s="81">
        <v>10</v>
      </c>
      <c r="J9" s="64">
        <v>9.5510983763132766E-3</v>
      </c>
      <c r="K9" s="90">
        <v>1</v>
      </c>
      <c r="L9" s="65">
        <v>1.4492753623188406E-2</v>
      </c>
      <c r="M9" s="81">
        <v>3</v>
      </c>
      <c r="N9" s="64">
        <v>2.097902097902098E-2</v>
      </c>
      <c r="O9" s="85">
        <v>1</v>
      </c>
      <c r="P9" s="65">
        <v>3.4482758620689655E-2</v>
      </c>
      <c r="Q9" s="81">
        <v>1</v>
      </c>
      <c r="R9" s="65">
        <v>5.8823529411764691E-2</v>
      </c>
      <c r="S9" s="81">
        <v>0</v>
      </c>
      <c r="T9" s="64">
        <v>0</v>
      </c>
      <c r="U9" s="90">
        <v>1353</v>
      </c>
      <c r="V9" s="64">
        <v>1.1190048878927474E-2</v>
      </c>
      <c r="W9" s="101" t="s">
        <v>275</v>
      </c>
    </row>
    <row r="10" spans="1:23" ht="27.6" x14ac:dyDescent="0.3">
      <c r="A10" s="10" t="s">
        <v>142</v>
      </c>
      <c r="B10" s="11" t="s">
        <v>143</v>
      </c>
      <c r="C10" s="81">
        <v>317</v>
      </c>
      <c r="D10" s="65">
        <v>2.899239978415753E-3</v>
      </c>
      <c r="E10" s="81">
        <v>17</v>
      </c>
      <c r="F10" s="64">
        <v>2.731362467866324E-3</v>
      </c>
      <c r="G10" s="85">
        <v>12</v>
      </c>
      <c r="H10" s="65">
        <v>3.0211480362537764E-3</v>
      </c>
      <c r="I10" s="81">
        <v>8</v>
      </c>
      <c r="J10" s="64">
        <v>7.6408787010506206E-3</v>
      </c>
      <c r="K10" s="90">
        <v>0</v>
      </c>
      <c r="L10" s="65">
        <v>0</v>
      </c>
      <c r="M10" s="81">
        <v>0</v>
      </c>
      <c r="N10" s="64">
        <v>0</v>
      </c>
      <c r="O10" s="85">
        <v>0</v>
      </c>
      <c r="P10" s="65">
        <v>0</v>
      </c>
      <c r="Q10" s="81">
        <v>0</v>
      </c>
      <c r="R10" s="65">
        <v>0</v>
      </c>
      <c r="S10" s="81">
        <v>0</v>
      </c>
      <c r="T10" s="64">
        <v>0</v>
      </c>
      <c r="U10" s="90">
        <v>354</v>
      </c>
      <c r="V10" s="64">
        <v>2.9277733208723771E-3</v>
      </c>
      <c r="W10" s="101" t="s">
        <v>276</v>
      </c>
    </row>
    <row r="11" spans="1:23" x14ac:dyDescent="0.3">
      <c r="A11" s="10" t="s">
        <v>144</v>
      </c>
      <c r="B11" s="11" t="s">
        <v>145</v>
      </c>
      <c r="C11" s="81">
        <v>11846</v>
      </c>
      <c r="D11" s="65">
        <v>0.10834194569183914</v>
      </c>
      <c r="E11" s="81">
        <v>259</v>
      </c>
      <c r="F11" s="64">
        <v>4.161311053984576E-2</v>
      </c>
      <c r="G11" s="85">
        <v>97</v>
      </c>
      <c r="H11" s="65">
        <v>2.4420946626384693E-2</v>
      </c>
      <c r="I11" s="81">
        <v>16</v>
      </c>
      <c r="J11" s="64">
        <v>1.5281757402101241E-2</v>
      </c>
      <c r="K11" s="90">
        <v>0</v>
      </c>
      <c r="L11" s="65">
        <v>0</v>
      </c>
      <c r="M11" s="81">
        <v>4</v>
      </c>
      <c r="N11" s="64">
        <v>2.7972027972027975E-2</v>
      </c>
      <c r="O11" s="85">
        <v>0</v>
      </c>
      <c r="P11" s="65">
        <v>0</v>
      </c>
      <c r="Q11" s="81">
        <v>0</v>
      </c>
      <c r="R11" s="65">
        <v>0</v>
      </c>
      <c r="S11" s="81">
        <v>0</v>
      </c>
      <c r="T11" s="64">
        <v>0</v>
      </c>
      <c r="U11" s="90">
        <v>12222</v>
      </c>
      <c r="V11" s="64">
        <v>0.10108261448503444</v>
      </c>
      <c r="W11" s="101" t="s">
        <v>269</v>
      </c>
    </row>
    <row r="12" spans="1:23" x14ac:dyDescent="0.3">
      <c r="A12" s="10" t="s">
        <v>146</v>
      </c>
      <c r="B12" s="11" t="s">
        <v>147</v>
      </c>
      <c r="C12" s="81">
        <v>3746</v>
      </c>
      <c r="D12" s="65">
        <v>3.4260419429480791E-2</v>
      </c>
      <c r="E12" s="81">
        <v>197</v>
      </c>
      <c r="F12" s="64">
        <v>3.1651670951156813E-2</v>
      </c>
      <c r="G12" s="85">
        <v>94</v>
      </c>
      <c r="H12" s="65">
        <v>2.3665659617321245E-2</v>
      </c>
      <c r="I12" s="81">
        <v>24</v>
      </c>
      <c r="J12" s="64">
        <v>2.2922636103151862E-2</v>
      </c>
      <c r="K12" s="90">
        <v>4</v>
      </c>
      <c r="L12" s="65">
        <v>5.7971014492753624E-2</v>
      </c>
      <c r="M12" s="81">
        <v>7</v>
      </c>
      <c r="N12" s="64">
        <v>4.8951048951048952E-2</v>
      </c>
      <c r="O12" s="85">
        <v>1</v>
      </c>
      <c r="P12" s="65">
        <v>3.4482758620689655E-2</v>
      </c>
      <c r="Q12" s="81">
        <v>0</v>
      </c>
      <c r="R12" s="65">
        <v>0</v>
      </c>
      <c r="S12" s="81">
        <v>0</v>
      </c>
      <c r="T12" s="64">
        <v>0</v>
      </c>
      <c r="U12" s="90">
        <v>4073</v>
      </c>
      <c r="V12" s="64">
        <v>3.3685934282240655E-2</v>
      </c>
      <c r="W12" s="101" t="s">
        <v>277</v>
      </c>
    </row>
    <row r="13" spans="1:23" x14ac:dyDescent="0.3">
      <c r="A13" s="10" t="s">
        <v>148</v>
      </c>
      <c r="B13" s="11" t="s">
        <v>149</v>
      </c>
      <c r="C13" s="81">
        <v>1935</v>
      </c>
      <c r="D13" s="65">
        <v>1.7697253496007825E-2</v>
      </c>
      <c r="E13" s="81">
        <v>66</v>
      </c>
      <c r="F13" s="64">
        <v>1.0604113110539846E-2</v>
      </c>
      <c r="G13" s="85">
        <v>35</v>
      </c>
      <c r="H13" s="65">
        <v>8.8116817724068486E-3</v>
      </c>
      <c r="I13" s="81">
        <v>11</v>
      </c>
      <c r="J13" s="84">
        <v>1.0506208213944603E-2</v>
      </c>
      <c r="K13" s="90">
        <v>1</v>
      </c>
      <c r="L13" s="65">
        <v>1.4492753623188406E-2</v>
      </c>
      <c r="M13" s="81">
        <v>0</v>
      </c>
      <c r="N13" s="64">
        <v>0</v>
      </c>
      <c r="O13" s="85">
        <v>0</v>
      </c>
      <c r="P13" s="65">
        <v>0</v>
      </c>
      <c r="Q13" s="81">
        <v>0</v>
      </c>
      <c r="R13" s="65">
        <v>0</v>
      </c>
      <c r="S13" s="81">
        <v>1</v>
      </c>
      <c r="T13" s="64">
        <v>1.4084507042253523E-2</v>
      </c>
      <c r="U13" s="90">
        <v>2049</v>
      </c>
      <c r="V13" s="64">
        <v>1.6946348967422323E-2</v>
      </c>
      <c r="W13" s="101" t="s">
        <v>278</v>
      </c>
    </row>
    <row r="14" spans="1:23" x14ac:dyDescent="0.3">
      <c r="A14" s="10" t="s">
        <v>150</v>
      </c>
      <c r="B14" s="11" t="s">
        <v>151</v>
      </c>
      <c r="C14" s="81">
        <v>1398</v>
      </c>
      <c r="D14" s="65">
        <v>1.2785922680836665E-2</v>
      </c>
      <c r="E14" s="81">
        <v>103</v>
      </c>
      <c r="F14" s="64">
        <v>1.6548843187660669E-2</v>
      </c>
      <c r="G14" s="85">
        <v>56</v>
      </c>
      <c r="H14" s="65">
        <v>1.4098690835850958E-2</v>
      </c>
      <c r="I14" s="81">
        <v>14</v>
      </c>
      <c r="J14" s="84">
        <v>1.3371537726838587E-2</v>
      </c>
      <c r="K14" s="90">
        <v>1</v>
      </c>
      <c r="L14" s="65">
        <v>1.4492753623188406E-2</v>
      </c>
      <c r="M14" s="81">
        <v>5</v>
      </c>
      <c r="N14" s="64">
        <v>3.4965034965034968E-2</v>
      </c>
      <c r="O14" s="85">
        <v>1</v>
      </c>
      <c r="P14" s="65">
        <v>3.4482758620689655E-2</v>
      </c>
      <c r="Q14" s="81">
        <v>0</v>
      </c>
      <c r="R14" s="65">
        <v>0</v>
      </c>
      <c r="S14" s="81">
        <v>2</v>
      </c>
      <c r="T14" s="64">
        <v>2.8169014084507046E-2</v>
      </c>
      <c r="U14" s="90">
        <v>1580</v>
      </c>
      <c r="V14" s="64">
        <v>1.306746284457163E-2</v>
      </c>
      <c r="W14" s="101" t="s">
        <v>279</v>
      </c>
    </row>
    <row r="15" spans="1:23" x14ac:dyDescent="0.3">
      <c r="A15" s="10" t="s">
        <v>152</v>
      </c>
      <c r="B15" s="11" t="s">
        <v>153</v>
      </c>
      <c r="C15" s="81">
        <v>3372</v>
      </c>
      <c r="D15" s="65">
        <v>3.0839865006996595E-2</v>
      </c>
      <c r="E15" s="81">
        <v>251</v>
      </c>
      <c r="F15" s="64">
        <v>4.0327763496143962E-2</v>
      </c>
      <c r="G15" s="85">
        <v>121</v>
      </c>
      <c r="H15" s="65">
        <v>3.0463242698892244E-2</v>
      </c>
      <c r="I15" s="81">
        <v>42</v>
      </c>
      <c r="J15" s="84">
        <v>4.0114613180515762E-2</v>
      </c>
      <c r="K15" s="90">
        <v>6</v>
      </c>
      <c r="L15" s="65">
        <v>8.6956521739130432E-2</v>
      </c>
      <c r="M15" s="81">
        <v>13</v>
      </c>
      <c r="N15" s="64">
        <v>9.0909090909090912E-2</v>
      </c>
      <c r="O15" s="85">
        <v>3</v>
      </c>
      <c r="P15" s="65">
        <v>0.10344827586206896</v>
      </c>
      <c r="Q15" s="81">
        <v>2</v>
      </c>
      <c r="R15" s="65">
        <v>0.11764705882352938</v>
      </c>
      <c r="S15" s="81">
        <v>4</v>
      </c>
      <c r="T15" s="64">
        <v>5.6338028169014093E-2</v>
      </c>
      <c r="U15" s="90">
        <v>3814</v>
      </c>
      <c r="V15" s="64">
        <v>3.1543862841263405E-2</v>
      </c>
      <c r="W15" s="101" t="s">
        <v>280</v>
      </c>
    </row>
    <row r="16" spans="1:23" ht="27.6" x14ac:dyDescent="0.3">
      <c r="A16" s="10" t="s">
        <v>154</v>
      </c>
      <c r="B16" s="11" t="s">
        <v>155</v>
      </c>
      <c r="C16" s="81">
        <v>10822</v>
      </c>
      <c r="D16" s="65">
        <v>9.8976577433486673E-2</v>
      </c>
      <c r="E16" s="81">
        <v>729</v>
      </c>
      <c r="F16" s="64">
        <v>0.11712724935732649</v>
      </c>
      <c r="G16" s="85">
        <v>388</v>
      </c>
      <c r="H16" s="65">
        <v>9.7683786505538772E-2</v>
      </c>
      <c r="I16" s="81">
        <v>98</v>
      </c>
      <c r="J16" s="84">
        <v>9.3600764087870103E-2</v>
      </c>
      <c r="K16" s="90">
        <v>3</v>
      </c>
      <c r="L16" s="65">
        <v>4.3478260869565216E-2</v>
      </c>
      <c r="M16" s="81">
        <v>15</v>
      </c>
      <c r="N16" s="64">
        <v>0.1048951048951049</v>
      </c>
      <c r="O16" s="85">
        <v>3</v>
      </c>
      <c r="P16" s="65">
        <v>0.10344827586206896</v>
      </c>
      <c r="Q16" s="81">
        <v>2</v>
      </c>
      <c r="R16" s="65">
        <v>0.11764705882352938</v>
      </c>
      <c r="S16" s="81">
        <v>7</v>
      </c>
      <c r="T16" s="64">
        <v>9.8591549295774641E-2</v>
      </c>
      <c r="U16" s="90">
        <v>12067</v>
      </c>
      <c r="V16" s="64">
        <v>9.980067983888978E-2</v>
      </c>
      <c r="W16" s="101" t="s">
        <v>281</v>
      </c>
    </row>
    <row r="17" spans="1:23" x14ac:dyDescent="0.3">
      <c r="A17" s="10" t="s">
        <v>156</v>
      </c>
      <c r="B17" s="11" t="s">
        <v>157</v>
      </c>
      <c r="C17" s="81">
        <v>5739</v>
      </c>
      <c r="D17" s="65">
        <v>5.248813323699688E-2</v>
      </c>
      <c r="E17" s="81">
        <v>425</v>
      </c>
      <c r="F17" s="64">
        <v>6.8284061696658085E-2</v>
      </c>
      <c r="G17" s="85">
        <v>308</v>
      </c>
      <c r="H17" s="65">
        <v>7.7542799597180259E-2</v>
      </c>
      <c r="I17" s="81">
        <v>114</v>
      </c>
      <c r="J17" s="84">
        <v>0.10888252148997134</v>
      </c>
      <c r="K17" s="90">
        <v>4</v>
      </c>
      <c r="L17" s="65">
        <v>5.7971014492753624E-2</v>
      </c>
      <c r="M17" s="81">
        <v>15</v>
      </c>
      <c r="N17" s="64">
        <v>0.1048951048951049</v>
      </c>
      <c r="O17" s="85">
        <v>8</v>
      </c>
      <c r="P17" s="65">
        <v>0.27586206896551724</v>
      </c>
      <c r="Q17" s="81">
        <v>6</v>
      </c>
      <c r="R17" s="65">
        <v>0.35294117647058826</v>
      </c>
      <c r="S17" s="81">
        <v>25</v>
      </c>
      <c r="T17" s="64">
        <v>0.352112676056338</v>
      </c>
      <c r="U17" s="90">
        <v>6644</v>
      </c>
      <c r="V17" s="64">
        <v>5.494950831603411E-2</v>
      </c>
      <c r="W17" s="101" t="s">
        <v>282</v>
      </c>
    </row>
    <row r="18" spans="1:23" x14ac:dyDescent="0.3">
      <c r="A18" s="10" t="s">
        <v>158</v>
      </c>
      <c r="B18" s="11" t="s">
        <v>159</v>
      </c>
      <c r="C18" s="81">
        <v>507</v>
      </c>
      <c r="D18" s="65">
        <v>4.6369547919772455E-3</v>
      </c>
      <c r="E18" s="81">
        <v>39</v>
      </c>
      <c r="F18" s="64">
        <v>6.2660668380462728E-3</v>
      </c>
      <c r="G18" s="85">
        <v>19</v>
      </c>
      <c r="H18" s="65">
        <v>4.7834843907351467E-3</v>
      </c>
      <c r="I18" s="81">
        <v>5</v>
      </c>
      <c r="J18" s="84">
        <v>4.7755491881566383E-3</v>
      </c>
      <c r="K18" s="90">
        <v>0</v>
      </c>
      <c r="L18" s="65">
        <v>0</v>
      </c>
      <c r="M18" s="81">
        <v>0</v>
      </c>
      <c r="N18" s="64">
        <v>0</v>
      </c>
      <c r="O18" s="85">
        <v>0</v>
      </c>
      <c r="P18" s="65">
        <v>0</v>
      </c>
      <c r="Q18" s="81">
        <v>0</v>
      </c>
      <c r="R18" s="65">
        <v>0</v>
      </c>
      <c r="S18" s="81">
        <v>2</v>
      </c>
      <c r="T18" s="64">
        <v>2.8169014084507046E-2</v>
      </c>
      <c r="U18" s="90">
        <v>572</v>
      </c>
      <c r="V18" s="64">
        <v>4.7307523715790951E-3</v>
      </c>
      <c r="W18" s="101" t="s">
        <v>283</v>
      </c>
    </row>
    <row r="19" spans="1:23" ht="27.6" x14ac:dyDescent="0.3">
      <c r="A19" s="10" t="s">
        <v>160</v>
      </c>
      <c r="B19" s="11" t="s">
        <v>161</v>
      </c>
      <c r="C19" s="81">
        <v>18149</v>
      </c>
      <c r="D19" s="65">
        <v>0.16598834816488173</v>
      </c>
      <c r="E19" s="81">
        <v>937</v>
      </c>
      <c r="F19" s="64">
        <v>0.15054627249357327</v>
      </c>
      <c r="G19" s="85">
        <v>594</v>
      </c>
      <c r="H19" s="65">
        <v>0.14954682779456194</v>
      </c>
      <c r="I19" s="81">
        <v>146</v>
      </c>
      <c r="J19" s="84">
        <v>0.13944603629417382</v>
      </c>
      <c r="K19" s="90">
        <v>7</v>
      </c>
      <c r="L19" s="65">
        <v>0.10144927536231885</v>
      </c>
      <c r="M19" s="81">
        <v>15</v>
      </c>
      <c r="N19" s="64">
        <v>0.1048951048951049</v>
      </c>
      <c r="O19" s="85">
        <v>3</v>
      </c>
      <c r="P19" s="65">
        <v>0.10344827586206896</v>
      </c>
      <c r="Q19" s="81">
        <v>1</v>
      </c>
      <c r="R19" s="65">
        <v>5.8823529411764691E-2</v>
      </c>
      <c r="S19" s="81">
        <v>3</v>
      </c>
      <c r="T19" s="64">
        <v>4.2253521126760563E-2</v>
      </c>
      <c r="U19" s="90">
        <v>19855</v>
      </c>
      <c r="V19" s="64">
        <v>0.16421169289808207</v>
      </c>
      <c r="W19" s="101" t="s">
        <v>284</v>
      </c>
    </row>
    <row r="20" spans="1:23" ht="27.6" x14ac:dyDescent="0.3">
      <c r="A20" s="10" t="s">
        <v>162</v>
      </c>
      <c r="B20" s="11" t="s">
        <v>163</v>
      </c>
      <c r="C20" s="81">
        <v>1976</v>
      </c>
      <c r="D20" s="65">
        <v>1.807223406103952E-2</v>
      </c>
      <c r="E20" s="81">
        <v>37</v>
      </c>
      <c r="F20" s="64">
        <v>5.9447300771208224E-3</v>
      </c>
      <c r="G20" s="85">
        <v>23</v>
      </c>
      <c r="H20" s="65">
        <v>5.7905337361530721E-3</v>
      </c>
      <c r="I20" s="81">
        <v>8</v>
      </c>
      <c r="J20" s="84">
        <v>7.6408787010506206E-3</v>
      </c>
      <c r="K20" s="90">
        <v>1</v>
      </c>
      <c r="L20" s="65">
        <v>1.4492753623188406E-2</v>
      </c>
      <c r="M20" s="81">
        <v>3</v>
      </c>
      <c r="N20" s="64">
        <v>2.097902097902098E-2</v>
      </c>
      <c r="O20" s="85">
        <v>1</v>
      </c>
      <c r="P20" s="65">
        <v>3.4482758620689655E-2</v>
      </c>
      <c r="Q20" s="81">
        <v>0</v>
      </c>
      <c r="R20" s="65">
        <v>0</v>
      </c>
      <c r="S20" s="81">
        <v>0</v>
      </c>
      <c r="T20" s="64">
        <v>0</v>
      </c>
      <c r="U20" s="90">
        <v>2049</v>
      </c>
      <c r="V20" s="64">
        <v>1.6946348967422323E-2</v>
      </c>
      <c r="W20" s="101" t="s">
        <v>285</v>
      </c>
    </row>
    <row r="21" spans="1:23" x14ac:dyDescent="0.3">
      <c r="A21" s="10" t="s">
        <v>164</v>
      </c>
      <c r="B21" s="11" t="s">
        <v>165</v>
      </c>
      <c r="C21" s="81">
        <v>307</v>
      </c>
      <c r="D21" s="65">
        <v>2.8077813040177798E-3</v>
      </c>
      <c r="E21" s="81">
        <v>13</v>
      </c>
      <c r="F21" s="64">
        <v>2.088688946015424E-3</v>
      </c>
      <c r="G21" s="85">
        <v>7</v>
      </c>
      <c r="H21" s="65">
        <v>1.7623363544813698E-3</v>
      </c>
      <c r="I21" s="81">
        <v>3</v>
      </c>
      <c r="J21" s="84">
        <v>2.8653295128939827E-3</v>
      </c>
      <c r="K21" s="90">
        <v>1</v>
      </c>
      <c r="L21" s="65">
        <v>1.4492753623188406E-2</v>
      </c>
      <c r="M21" s="81">
        <v>0</v>
      </c>
      <c r="N21" s="64">
        <v>0</v>
      </c>
      <c r="O21" s="85">
        <v>0</v>
      </c>
      <c r="P21" s="65">
        <v>0</v>
      </c>
      <c r="Q21" s="81">
        <v>0</v>
      </c>
      <c r="R21" s="65">
        <v>0</v>
      </c>
      <c r="S21" s="81">
        <v>0</v>
      </c>
      <c r="T21" s="64">
        <v>0</v>
      </c>
      <c r="U21" s="90">
        <v>331</v>
      </c>
      <c r="V21" s="64">
        <v>2.7375507604767142E-3</v>
      </c>
      <c r="W21" s="101" t="s">
        <v>286</v>
      </c>
    </row>
    <row r="22" spans="1:23" ht="27.6" x14ac:dyDescent="0.3">
      <c r="A22" s="10" t="s">
        <v>166</v>
      </c>
      <c r="B22" s="11" t="s">
        <v>167</v>
      </c>
      <c r="C22" s="81">
        <v>5790</v>
      </c>
      <c r="D22" s="65">
        <v>5.2954572476426529E-2</v>
      </c>
      <c r="E22" s="81">
        <v>247</v>
      </c>
      <c r="F22" s="64">
        <v>3.9685089974293056E-2</v>
      </c>
      <c r="G22" s="85">
        <v>160</v>
      </c>
      <c r="H22" s="65">
        <v>4.0281973816717019E-2</v>
      </c>
      <c r="I22" s="81">
        <v>38</v>
      </c>
      <c r="J22" s="84">
        <v>3.629417382999045E-2</v>
      </c>
      <c r="K22" s="90">
        <v>1</v>
      </c>
      <c r="L22" s="65">
        <v>1.4492753623188406E-2</v>
      </c>
      <c r="M22" s="81">
        <v>3</v>
      </c>
      <c r="N22" s="64">
        <v>2.097902097902098E-2</v>
      </c>
      <c r="O22" s="85">
        <v>0</v>
      </c>
      <c r="P22" s="65">
        <v>0</v>
      </c>
      <c r="Q22" s="81">
        <v>0</v>
      </c>
      <c r="R22" s="65">
        <v>0</v>
      </c>
      <c r="S22" s="81">
        <v>0</v>
      </c>
      <c r="T22" s="64">
        <v>0</v>
      </c>
      <c r="U22" s="90">
        <v>6239</v>
      </c>
      <c r="V22" s="64">
        <v>5.1599937143849618E-2</v>
      </c>
      <c r="W22" s="101" t="s">
        <v>287</v>
      </c>
    </row>
    <row r="23" spans="1:23" x14ac:dyDescent="0.3">
      <c r="A23" s="10" t="s">
        <v>168</v>
      </c>
      <c r="B23" s="11" t="s">
        <v>169</v>
      </c>
      <c r="C23" s="81">
        <v>6464</v>
      </c>
      <c r="D23" s="65">
        <v>5.9118887130849923E-2</v>
      </c>
      <c r="E23" s="81">
        <v>281</v>
      </c>
      <c r="F23" s="64">
        <v>4.5147814910025709E-2</v>
      </c>
      <c r="G23" s="85">
        <v>257</v>
      </c>
      <c r="H23" s="65">
        <v>6.4702920443101691E-2</v>
      </c>
      <c r="I23" s="81">
        <v>40</v>
      </c>
      <c r="J23" s="84">
        <v>3.8204393505253106E-2</v>
      </c>
      <c r="K23" s="90">
        <v>3</v>
      </c>
      <c r="L23" s="65">
        <v>4.3478260869565216E-2</v>
      </c>
      <c r="M23" s="81">
        <v>1</v>
      </c>
      <c r="N23" s="64">
        <v>6.9930069930069939E-3</v>
      </c>
      <c r="O23" s="85">
        <v>1</v>
      </c>
      <c r="P23" s="65">
        <v>3.4482758620689655E-2</v>
      </c>
      <c r="Q23" s="81">
        <v>0</v>
      </c>
      <c r="R23" s="65">
        <v>0</v>
      </c>
      <c r="S23" s="81">
        <v>2</v>
      </c>
      <c r="T23" s="64">
        <v>2.8169014084507046E-2</v>
      </c>
      <c r="U23" s="90">
        <v>7049</v>
      </c>
      <c r="V23" s="64">
        <v>5.8299079488218608E-2</v>
      </c>
      <c r="W23" s="101" t="s">
        <v>288</v>
      </c>
    </row>
    <row r="24" spans="1:23" x14ac:dyDescent="0.3">
      <c r="A24" s="10" t="s">
        <v>170</v>
      </c>
      <c r="B24" s="11" t="s">
        <v>171</v>
      </c>
      <c r="C24" s="81">
        <v>626</v>
      </c>
      <c r="D24" s="65">
        <v>5.7253130173131276E-3</v>
      </c>
      <c r="E24" s="81">
        <v>17</v>
      </c>
      <c r="F24" s="64">
        <v>2.731362467866324E-3</v>
      </c>
      <c r="G24" s="85">
        <v>19</v>
      </c>
      <c r="H24" s="65">
        <v>4.7834843907351467E-3</v>
      </c>
      <c r="I24" s="81">
        <v>2</v>
      </c>
      <c r="J24" s="84">
        <v>1.9102196752626551E-3</v>
      </c>
      <c r="K24" s="90">
        <v>0</v>
      </c>
      <c r="L24" s="65">
        <v>0</v>
      </c>
      <c r="M24" s="81">
        <v>0</v>
      </c>
      <c r="N24" s="64">
        <v>0</v>
      </c>
      <c r="O24" s="85">
        <v>0</v>
      </c>
      <c r="P24" s="65">
        <v>0</v>
      </c>
      <c r="Q24" s="81">
        <v>0</v>
      </c>
      <c r="R24" s="65">
        <v>0</v>
      </c>
      <c r="S24" s="81">
        <v>0</v>
      </c>
      <c r="T24" s="64">
        <v>0</v>
      </c>
      <c r="U24" s="90">
        <v>664</v>
      </c>
      <c r="V24" s="64">
        <v>5.4916426131617468E-3</v>
      </c>
      <c r="W24" s="101" t="s">
        <v>289</v>
      </c>
    </row>
    <row r="25" spans="1:23" x14ac:dyDescent="0.3">
      <c r="A25" s="10" t="s">
        <v>172</v>
      </c>
      <c r="B25" s="11" t="s">
        <v>173</v>
      </c>
      <c r="C25" s="81">
        <v>881</v>
      </c>
      <c r="D25" s="65">
        <v>8.057509214461446E-3</v>
      </c>
      <c r="E25" s="81">
        <v>36</v>
      </c>
      <c r="F25" s="64">
        <v>5.7840616966580967E-3</v>
      </c>
      <c r="G25" s="85">
        <v>40</v>
      </c>
      <c r="H25" s="65">
        <v>1.0070493454179255E-2</v>
      </c>
      <c r="I25" s="81">
        <v>15</v>
      </c>
      <c r="J25" s="84">
        <v>1.4326647564469915E-2</v>
      </c>
      <c r="K25" s="90">
        <v>0</v>
      </c>
      <c r="L25" s="65">
        <v>0</v>
      </c>
      <c r="M25" s="81">
        <v>1</v>
      </c>
      <c r="N25" s="64">
        <v>6.9930069930069939E-3</v>
      </c>
      <c r="O25" s="85">
        <v>1</v>
      </c>
      <c r="P25" s="65">
        <v>3.4482758620689655E-2</v>
      </c>
      <c r="Q25" s="81">
        <v>0</v>
      </c>
      <c r="R25" s="65">
        <v>0</v>
      </c>
      <c r="S25" s="81">
        <v>0</v>
      </c>
      <c r="T25" s="64">
        <v>0</v>
      </c>
      <c r="U25" s="90">
        <v>974</v>
      </c>
      <c r="V25" s="64">
        <v>8.0555119054511147E-3</v>
      </c>
      <c r="W25" s="101" t="s">
        <v>270</v>
      </c>
    </row>
    <row r="26" spans="1:23" ht="28.2" thickBot="1" x14ac:dyDescent="0.35">
      <c r="A26" s="10" t="s">
        <v>174</v>
      </c>
      <c r="B26" s="16" t="s">
        <v>175</v>
      </c>
      <c r="C26" s="81">
        <v>4401</v>
      </c>
      <c r="D26" s="65">
        <v>4.025096260254804E-2</v>
      </c>
      <c r="E26" s="81">
        <v>227</v>
      </c>
      <c r="F26" s="64">
        <v>3.6471722365038553E-2</v>
      </c>
      <c r="G26" s="85">
        <v>148</v>
      </c>
      <c r="H26" s="65">
        <v>3.726082578046324E-2</v>
      </c>
      <c r="I26" s="81">
        <v>32</v>
      </c>
      <c r="J26" s="84">
        <v>3.0563514804202482E-2</v>
      </c>
      <c r="K26" s="90">
        <v>2</v>
      </c>
      <c r="L26" s="65">
        <v>2.8985507246376812E-2</v>
      </c>
      <c r="M26" s="81">
        <v>2</v>
      </c>
      <c r="N26" s="64">
        <v>1.3986013986013988E-2</v>
      </c>
      <c r="O26" s="85">
        <v>4</v>
      </c>
      <c r="P26" s="65">
        <v>0.13793103448275862</v>
      </c>
      <c r="Q26" s="81">
        <v>0</v>
      </c>
      <c r="R26" s="65">
        <v>0</v>
      </c>
      <c r="S26" s="81">
        <v>2</v>
      </c>
      <c r="T26" s="64">
        <v>2.8169014084507046E-2</v>
      </c>
      <c r="U26" s="90">
        <v>4818</v>
      </c>
      <c r="V26" s="64">
        <v>3.9847491129839305E-2</v>
      </c>
      <c r="W26" s="101" t="s">
        <v>271</v>
      </c>
    </row>
    <row r="27" spans="1:23" ht="15" thickBot="1" x14ac:dyDescent="0.35">
      <c r="A27" s="495" t="s">
        <v>48</v>
      </c>
      <c r="B27" s="545"/>
      <c r="C27" s="17">
        <v>109339</v>
      </c>
      <c r="D27" s="18">
        <v>1</v>
      </c>
      <c r="E27" s="17">
        <v>6224</v>
      </c>
      <c r="F27" s="67">
        <v>1</v>
      </c>
      <c r="G27" s="86">
        <v>3972</v>
      </c>
      <c r="H27" s="18">
        <v>1</v>
      </c>
      <c r="I27" s="17">
        <v>1047</v>
      </c>
      <c r="J27" s="67">
        <v>1</v>
      </c>
      <c r="K27" s="86">
        <v>69</v>
      </c>
      <c r="L27" s="18">
        <v>1</v>
      </c>
      <c r="M27" s="17">
        <v>143</v>
      </c>
      <c r="N27" s="67">
        <v>1</v>
      </c>
      <c r="O27" s="86">
        <v>29</v>
      </c>
      <c r="P27" s="18">
        <v>1</v>
      </c>
      <c r="Q27" s="17">
        <v>17</v>
      </c>
      <c r="R27" s="18">
        <v>1</v>
      </c>
      <c r="S27" s="17">
        <v>71</v>
      </c>
      <c r="T27" s="67">
        <v>1</v>
      </c>
      <c r="U27" s="86">
        <v>120911</v>
      </c>
      <c r="V27" s="67">
        <v>1</v>
      </c>
      <c r="W27" s="101" t="s">
        <v>55</v>
      </c>
    </row>
    <row r="29" spans="1:23" x14ac:dyDescent="0.3">
      <c r="U29" s="142"/>
    </row>
  </sheetData>
  <mergeCells count="15">
    <mergeCell ref="G3:H3"/>
    <mergeCell ref="I3:J3"/>
    <mergeCell ref="K3:L3"/>
    <mergeCell ref="M3:N3"/>
    <mergeCell ref="O3:P3"/>
    <mergeCell ref="Q3:R3"/>
    <mergeCell ref="S3:T3"/>
    <mergeCell ref="A27:B27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Q814"/>
  <sheetViews>
    <sheetView topLeftCell="B1" zoomScale="80" zoomScaleNormal="80" workbookViewId="0">
      <selection activeCell="B4" sqref="B4:B6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27" style="143" customWidth="1"/>
    <col min="4" max="20" width="12.6640625" style="143" customWidth="1"/>
    <col min="21" max="121" width="11.44140625" style="148" customWidth="1"/>
    <col min="122" max="16384" width="9.109375" style="143"/>
  </cols>
  <sheetData>
    <row r="1" spans="2:21" s="148" customFormat="1" ht="15" thickBot="1" x14ac:dyDescent="0.35"/>
    <row r="2" spans="2:21" ht="21.9" customHeight="1" thickTop="1" thickBot="1" x14ac:dyDescent="0.35">
      <c r="B2" s="425" t="s">
        <v>613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97"/>
    </row>
    <row r="3" spans="2:21" ht="21.9" customHeight="1" thickTop="1" thickBot="1" x14ac:dyDescent="0.35">
      <c r="B3" s="428" t="s">
        <v>732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34"/>
    </row>
    <row r="4" spans="2:21" ht="21.9" customHeight="1" thickTop="1" x14ac:dyDescent="0.3">
      <c r="B4" s="415" t="s">
        <v>740</v>
      </c>
      <c r="C4" s="415" t="s">
        <v>612</v>
      </c>
      <c r="D4" s="443">
        <v>2014</v>
      </c>
      <c r="E4" s="588"/>
      <c r="F4" s="589">
        <v>2015</v>
      </c>
      <c r="G4" s="588"/>
      <c r="H4" s="589">
        <v>2016</v>
      </c>
      <c r="I4" s="588"/>
      <c r="J4" s="589">
        <v>2017</v>
      </c>
      <c r="K4" s="588"/>
      <c r="L4" s="460">
        <v>2018</v>
      </c>
      <c r="M4" s="460"/>
      <c r="N4" s="460">
        <v>2019</v>
      </c>
      <c r="O4" s="460"/>
      <c r="P4" s="460">
        <v>2020</v>
      </c>
      <c r="Q4" s="589"/>
      <c r="R4" s="460">
        <v>2021</v>
      </c>
      <c r="S4" s="578"/>
      <c r="T4" s="453" t="s">
        <v>718</v>
      </c>
    </row>
    <row r="5" spans="2:21" ht="21.9" customHeight="1" x14ac:dyDescent="0.3">
      <c r="B5" s="416"/>
      <c r="C5" s="416"/>
      <c r="D5" s="469"/>
      <c r="E5" s="651"/>
      <c r="F5" s="652"/>
      <c r="G5" s="651"/>
      <c r="H5" s="652"/>
      <c r="I5" s="651"/>
      <c r="J5" s="652"/>
      <c r="K5" s="651"/>
      <c r="L5" s="461"/>
      <c r="M5" s="461"/>
      <c r="N5" s="461"/>
      <c r="O5" s="461"/>
      <c r="P5" s="461"/>
      <c r="Q5" s="652"/>
      <c r="R5" s="461"/>
      <c r="S5" s="579"/>
      <c r="T5" s="454"/>
    </row>
    <row r="6" spans="2:21" ht="21.9" customHeight="1" thickBot="1" x14ac:dyDescent="0.35">
      <c r="B6" s="417"/>
      <c r="C6" s="417"/>
      <c r="D6" s="590" t="s">
        <v>439</v>
      </c>
      <c r="E6" s="591" t="s">
        <v>3</v>
      </c>
      <c r="F6" s="576" t="s">
        <v>439</v>
      </c>
      <c r="G6" s="591" t="s">
        <v>3</v>
      </c>
      <c r="H6" s="576" t="s">
        <v>439</v>
      </c>
      <c r="I6" s="591" t="s">
        <v>3</v>
      </c>
      <c r="J6" s="576" t="s">
        <v>439</v>
      </c>
      <c r="K6" s="592" t="s">
        <v>3</v>
      </c>
      <c r="L6" s="576" t="s">
        <v>439</v>
      </c>
      <c r="M6" s="585" t="s">
        <v>3</v>
      </c>
      <c r="N6" s="576" t="s">
        <v>439</v>
      </c>
      <c r="O6" s="585" t="s">
        <v>3</v>
      </c>
      <c r="P6" s="576" t="s">
        <v>439</v>
      </c>
      <c r="Q6" s="653" t="s">
        <v>3</v>
      </c>
      <c r="R6" s="576" t="s">
        <v>439</v>
      </c>
      <c r="S6" s="654" t="s">
        <v>3</v>
      </c>
      <c r="T6" s="455"/>
    </row>
    <row r="7" spans="2:21" ht="21.9" customHeight="1" thickTop="1" thickBot="1" x14ac:dyDescent="0.35">
      <c r="B7" s="340">
        <v>1</v>
      </c>
      <c r="C7" s="187" t="s">
        <v>614</v>
      </c>
      <c r="D7" s="188">
        <v>78</v>
      </c>
      <c r="E7" s="359">
        <v>8.5742552489831807E-3</v>
      </c>
      <c r="F7" s="303">
        <v>69</v>
      </c>
      <c r="G7" s="359">
        <v>7.2708113804004215E-3</v>
      </c>
      <c r="H7" s="303">
        <v>74</v>
      </c>
      <c r="I7" s="359">
        <v>7.5633687653311535E-3</v>
      </c>
      <c r="J7" s="303">
        <v>78</v>
      </c>
      <c r="K7" s="191">
        <v>7.3384137736381607E-3</v>
      </c>
      <c r="L7" s="303">
        <v>86</v>
      </c>
      <c r="M7" s="191">
        <v>8.1516587677725114E-3</v>
      </c>
      <c r="N7" s="303">
        <v>105</v>
      </c>
      <c r="O7" s="191">
        <v>9.1687041564792199E-3</v>
      </c>
      <c r="P7" s="303">
        <v>47</v>
      </c>
      <c r="Q7" s="191">
        <v>6.6449879824685438E-3</v>
      </c>
      <c r="R7" s="303">
        <v>61</v>
      </c>
      <c r="S7" s="191">
        <v>7.4471981443047239E-3</v>
      </c>
      <c r="T7" s="192">
        <v>0.2978723404255319</v>
      </c>
    </row>
    <row r="8" spans="2:21" ht="21.9" customHeight="1" thickTop="1" x14ac:dyDescent="0.3">
      <c r="B8" s="339">
        <v>10</v>
      </c>
      <c r="C8" s="185" t="s">
        <v>615</v>
      </c>
      <c r="D8" s="184">
        <v>1</v>
      </c>
      <c r="E8" s="361">
        <v>1.0992634934593822E-4</v>
      </c>
      <c r="F8" s="221">
        <v>0</v>
      </c>
      <c r="G8" s="361">
        <v>0</v>
      </c>
      <c r="H8" s="221">
        <v>3</v>
      </c>
      <c r="I8" s="361">
        <v>3.0662305805396572E-4</v>
      </c>
      <c r="J8" s="221">
        <v>0</v>
      </c>
      <c r="K8" s="171">
        <v>0</v>
      </c>
      <c r="L8" s="221">
        <v>0</v>
      </c>
      <c r="M8" s="171">
        <v>0</v>
      </c>
      <c r="N8" s="221">
        <v>3</v>
      </c>
      <c r="O8" s="171">
        <v>2.6196297589940623E-4</v>
      </c>
      <c r="P8" s="221">
        <v>0</v>
      </c>
      <c r="Q8" s="171">
        <v>0</v>
      </c>
      <c r="R8" s="221">
        <v>0</v>
      </c>
      <c r="S8" s="171">
        <v>0</v>
      </c>
      <c r="T8" s="176">
        <v>0</v>
      </c>
      <c r="U8" s="161"/>
    </row>
    <row r="9" spans="2:21" ht="21.9" customHeight="1" x14ac:dyDescent="0.3">
      <c r="B9" s="339">
        <v>11</v>
      </c>
      <c r="C9" s="185" t="s">
        <v>616</v>
      </c>
      <c r="D9" s="184">
        <v>2</v>
      </c>
      <c r="E9" s="361">
        <v>2.1985269869187644E-4</v>
      </c>
      <c r="F9" s="221">
        <v>1</v>
      </c>
      <c r="G9" s="361">
        <v>1.0537407797681771E-4</v>
      </c>
      <c r="H9" s="221">
        <v>1</v>
      </c>
      <c r="I9" s="361">
        <v>1.0220768601798856E-4</v>
      </c>
      <c r="J9" s="221">
        <v>0</v>
      </c>
      <c r="K9" s="171">
        <v>0</v>
      </c>
      <c r="L9" s="221">
        <v>0</v>
      </c>
      <c r="M9" s="171">
        <v>0</v>
      </c>
      <c r="N9" s="221">
        <v>2</v>
      </c>
      <c r="O9" s="171">
        <v>1.7464198393293747E-4</v>
      </c>
      <c r="P9" s="221">
        <v>1</v>
      </c>
      <c r="Q9" s="171">
        <v>1.4138272303124559E-4</v>
      </c>
      <c r="R9" s="221">
        <v>4</v>
      </c>
      <c r="S9" s="171">
        <v>4.8834086192162129E-4</v>
      </c>
      <c r="T9" s="176">
        <v>3</v>
      </c>
      <c r="U9" s="161"/>
    </row>
    <row r="10" spans="2:21" ht="21.9" customHeight="1" x14ac:dyDescent="0.3">
      <c r="B10" s="339">
        <v>12</v>
      </c>
      <c r="C10" s="185" t="s">
        <v>617</v>
      </c>
      <c r="D10" s="184">
        <v>1</v>
      </c>
      <c r="E10" s="361">
        <v>1.0992634934593822E-4</v>
      </c>
      <c r="F10" s="221">
        <v>1</v>
      </c>
      <c r="G10" s="361">
        <v>1.0537407797681771E-4</v>
      </c>
      <c r="H10" s="221">
        <v>1</v>
      </c>
      <c r="I10" s="361">
        <v>1.0220768601798856E-4</v>
      </c>
      <c r="J10" s="221">
        <v>0</v>
      </c>
      <c r="K10" s="171">
        <v>0</v>
      </c>
      <c r="L10" s="221">
        <v>1</v>
      </c>
      <c r="M10" s="171">
        <v>9.4786729857819903E-5</v>
      </c>
      <c r="N10" s="221">
        <v>2</v>
      </c>
      <c r="O10" s="171">
        <v>1.7464198393293747E-4</v>
      </c>
      <c r="P10" s="221">
        <v>0</v>
      </c>
      <c r="Q10" s="171">
        <v>0</v>
      </c>
      <c r="R10" s="221">
        <v>0</v>
      </c>
      <c r="S10" s="171">
        <v>0</v>
      </c>
      <c r="T10" s="176">
        <v>0</v>
      </c>
      <c r="U10" s="161"/>
    </row>
    <row r="11" spans="2:21" ht="21.9" customHeight="1" x14ac:dyDescent="0.3">
      <c r="B11" s="339">
        <v>13</v>
      </c>
      <c r="C11" s="185" t="s">
        <v>618</v>
      </c>
      <c r="D11" s="184">
        <v>0</v>
      </c>
      <c r="E11" s="361">
        <v>0</v>
      </c>
      <c r="F11" s="221">
        <v>1</v>
      </c>
      <c r="G11" s="361">
        <v>1.0537407797681771E-4</v>
      </c>
      <c r="H11" s="221">
        <v>3</v>
      </c>
      <c r="I11" s="361">
        <v>3.0662305805396572E-4</v>
      </c>
      <c r="J11" s="221">
        <v>2</v>
      </c>
      <c r="K11" s="171">
        <v>1.8816445573431178E-4</v>
      </c>
      <c r="L11" s="221">
        <v>1</v>
      </c>
      <c r="M11" s="171">
        <v>9.4786729857819903E-5</v>
      </c>
      <c r="N11" s="221">
        <v>2</v>
      </c>
      <c r="O11" s="171">
        <v>1.7464198393293747E-4</v>
      </c>
      <c r="P11" s="221">
        <v>3</v>
      </c>
      <c r="Q11" s="171">
        <v>4.2414816909373674E-4</v>
      </c>
      <c r="R11" s="221">
        <v>0</v>
      </c>
      <c r="S11" s="171">
        <v>0</v>
      </c>
      <c r="T11" s="176">
        <v>-1</v>
      </c>
      <c r="U11" s="161"/>
    </row>
    <row r="12" spans="2:21" ht="21.9" customHeight="1" x14ac:dyDescent="0.3">
      <c r="B12" s="339">
        <v>14</v>
      </c>
      <c r="C12" s="185" t="s">
        <v>619</v>
      </c>
      <c r="D12" s="184">
        <v>58</v>
      </c>
      <c r="E12" s="361">
        <v>6.3757282620644168E-3</v>
      </c>
      <c r="F12" s="221">
        <v>57</v>
      </c>
      <c r="G12" s="361">
        <v>6.0063224446786087E-3</v>
      </c>
      <c r="H12" s="221">
        <v>54</v>
      </c>
      <c r="I12" s="361">
        <v>5.5192150449713817E-3</v>
      </c>
      <c r="J12" s="221">
        <v>61</v>
      </c>
      <c r="K12" s="171">
        <v>5.7390158998965098E-3</v>
      </c>
      <c r="L12" s="221">
        <v>71</v>
      </c>
      <c r="M12" s="171">
        <v>6.7298578199052128E-3</v>
      </c>
      <c r="N12" s="221">
        <v>80</v>
      </c>
      <c r="O12" s="171">
        <v>6.9856793573174992E-3</v>
      </c>
      <c r="P12" s="221">
        <v>33</v>
      </c>
      <c r="Q12" s="171">
        <v>4.6656298600311046E-3</v>
      </c>
      <c r="R12" s="221">
        <v>46</v>
      </c>
      <c r="S12" s="171">
        <v>5.6159199120986445E-3</v>
      </c>
      <c r="T12" s="176">
        <v>0.39393939393939392</v>
      </c>
      <c r="U12" s="161"/>
    </row>
    <row r="13" spans="2:21" ht="21.9" customHeight="1" x14ac:dyDescent="0.3">
      <c r="B13" s="339">
        <v>15</v>
      </c>
      <c r="C13" s="185" t="s">
        <v>620</v>
      </c>
      <c r="D13" s="184">
        <v>2</v>
      </c>
      <c r="E13" s="361">
        <v>2.1985269869187644E-4</v>
      </c>
      <c r="F13" s="221">
        <v>1</v>
      </c>
      <c r="G13" s="361">
        <v>1.0537407797681771E-4</v>
      </c>
      <c r="H13" s="221">
        <v>3</v>
      </c>
      <c r="I13" s="361">
        <v>3.0662305805396572E-4</v>
      </c>
      <c r="J13" s="221">
        <v>1</v>
      </c>
      <c r="K13" s="171">
        <v>9.4082227867155888E-5</v>
      </c>
      <c r="L13" s="221">
        <v>1</v>
      </c>
      <c r="M13" s="171">
        <v>9.4786729857819903E-5</v>
      </c>
      <c r="N13" s="221">
        <v>3</v>
      </c>
      <c r="O13" s="171">
        <v>2.6196297589940623E-4</v>
      </c>
      <c r="P13" s="221">
        <v>0</v>
      </c>
      <c r="Q13" s="171">
        <v>0</v>
      </c>
      <c r="R13" s="221">
        <v>0</v>
      </c>
      <c r="S13" s="171">
        <v>0</v>
      </c>
      <c r="T13" s="176">
        <v>0</v>
      </c>
      <c r="U13" s="161"/>
    </row>
    <row r="14" spans="2:21" ht="21.9" customHeight="1" x14ac:dyDescent="0.3">
      <c r="B14" s="339">
        <v>16</v>
      </c>
      <c r="C14" s="185" t="s">
        <v>621</v>
      </c>
      <c r="D14" s="184">
        <v>3</v>
      </c>
      <c r="E14" s="361">
        <v>3.2977904803781465E-4</v>
      </c>
      <c r="F14" s="221">
        <v>1</v>
      </c>
      <c r="G14" s="361">
        <v>1.0537407797681771E-4</v>
      </c>
      <c r="H14" s="221">
        <v>0</v>
      </c>
      <c r="I14" s="361">
        <v>0</v>
      </c>
      <c r="J14" s="221">
        <v>3</v>
      </c>
      <c r="K14" s="171">
        <v>2.8224668360146769E-4</v>
      </c>
      <c r="L14" s="221">
        <v>4</v>
      </c>
      <c r="M14" s="171">
        <v>3.7914691943127961E-4</v>
      </c>
      <c r="N14" s="221">
        <v>2</v>
      </c>
      <c r="O14" s="171">
        <v>1.7464198393293747E-4</v>
      </c>
      <c r="P14" s="221">
        <v>2</v>
      </c>
      <c r="Q14" s="171">
        <v>2.8276544606249118E-4</v>
      </c>
      <c r="R14" s="221">
        <v>2</v>
      </c>
      <c r="S14" s="171">
        <v>2.4417043096081065E-4</v>
      </c>
      <c r="T14" s="176">
        <v>0</v>
      </c>
      <c r="U14" s="161"/>
    </row>
    <row r="15" spans="2:21" ht="21.9" customHeight="1" x14ac:dyDescent="0.3">
      <c r="B15" s="339">
        <v>17</v>
      </c>
      <c r="C15" s="185" t="s">
        <v>622</v>
      </c>
      <c r="D15" s="184">
        <v>1</v>
      </c>
      <c r="E15" s="361">
        <v>1.0992634934593822E-4</v>
      </c>
      <c r="F15" s="221">
        <v>0</v>
      </c>
      <c r="G15" s="361">
        <v>0</v>
      </c>
      <c r="H15" s="221">
        <v>0</v>
      </c>
      <c r="I15" s="361">
        <v>0</v>
      </c>
      <c r="J15" s="221">
        <v>0</v>
      </c>
      <c r="K15" s="171">
        <v>0</v>
      </c>
      <c r="L15" s="221">
        <v>0</v>
      </c>
      <c r="M15" s="171">
        <v>0</v>
      </c>
      <c r="N15" s="221">
        <v>1</v>
      </c>
      <c r="O15" s="171">
        <v>8.7320991966468735E-5</v>
      </c>
      <c r="P15" s="221">
        <v>1</v>
      </c>
      <c r="Q15" s="171">
        <v>1.4138272303124559E-4</v>
      </c>
      <c r="R15" s="221">
        <v>0</v>
      </c>
      <c r="S15" s="171">
        <v>0</v>
      </c>
      <c r="T15" s="176">
        <v>-1</v>
      </c>
      <c r="U15" s="161"/>
    </row>
    <row r="16" spans="2:21" ht="21.9" customHeight="1" thickBot="1" x14ac:dyDescent="0.35">
      <c r="B16" s="339">
        <v>19</v>
      </c>
      <c r="C16" s="185" t="s">
        <v>623</v>
      </c>
      <c r="D16" s="184">
        <v>10</v>
      </c>
      <c r="E16" s="361">
        <v>1.0992634934593821E-3</v>
      </c>
      <c r="F16" s="221">
        <v>7</v>
      </c>
      <c r="G16" s="361">
        <v>7.3761854583772387E-4</v>
      </c>
      <c r="H16" s="221">
        <v>9</v>
      </c>
      <c r="I16" s="361">
        <v>9.1986917416189695E-4</v>
      </c>
      <c r="J16" s="221">
        <v>11</v>
      </c>
      <c r="K16" s="171">
        <v>1.0349045065387147E-3</v>
      </c>
      <c r="L16" s="221">
        <v>8</v>
      </c>
      <c r="M16" s="171">
        <v>7.5829383886255922E-4</v>
      </c>
      <c r="N16" s="221">
        <v>10</v>
      </c>
      <c r="O16" s="171">
        <v>8.732099196646874E-4</v>
      </c>
      <c r="P16" s="221">
        <v>7</v>
      </c>
      <c r="Q16" s="171">
        <v>9.8967906121871915E-4</v>
      </c>
      <c r="R16" s="221">
        <v>9</v>
      </c>
      <c r="S16" s="171">
        <v>1.0987669393236479E-3</v>
      </c>
      <c r="T16" s="176">
        <v>0.2857142857142857</v>
      </c>
      <c r="U16" s="161"/>
    </row>
    <row r="17" spans="2:21" ht="21.9" customHeight="1" thickTop="1" thickBot="1" x14ac:dyDescent="0.35">
      <c r="B17" s="340">
        <v>2</v>
      </c>
      <c r="C17" s="187" t="s">
        <v>624</v>
      </c>
      <c r="D17" s="188">
        <v>8</v>
      </c>
      <c r="E17" s="359">
        <v>8.7941079476750578E-4</v>
      </c>
      <c r="F17" s="303">
        <v>2</v>
      </c>
      <c r="G17" s="359">
        <v>2.1074815595363542E-4</v>
      </c>
      <c r="H17" s="303">
        <v>5</v>
      </c>
      <c r="I17" s="359">
        <v>5.1103843008994262E-4</v>
      </c>
      <c r="J17" s="303">
        <v>6</v>
      </c>
      <c r="K17" s="191">
        <v>5.6449336720293527E-4</v>
      </c>
      <c r="L17" s="303">
        <v>7</v>
      </c>
      <c r="M17" s="191">
        <v>6.6350710900473929E-4</v>
      </c>
      <c r="N17" s="303">
        <v>5</v>
      </c>
      <c r="O17" s="191">
        <v>4.3660495983234365E-4</v>
      </c>
      <c r="P17" s="303">
        <v>4</v>
      </c>
      <c r="Q17" s="191">
        <v>5.6553089212498236E-4</v>
      </c>
      <c r="R17" s="303">
        <v>7</v>
      </c>
      <c r="S17" s="191">
        <v>8.5459650836283729E-4</v>
      </c>
      <c r="T17" s="192">
        <v>0.75</v>
      </c>
    </row>
    <row r="18" spans="2:21" ht="21.9" customHeight="1" thickTop="1" x14ac:dyDescent="0.3">
      <c r="B18" s="339">
        <v>20</v>
      </c>
      <c r="C18" s="185" t="s">
        <v>625</v>
      </c>
      <c r="D18" s="184">
        <v>0</v>
      </c>
      <c r="E18" s="361">
        <v>0</v>
      </c>
      <c r="F18" s="221">
        <v>0</v>
      </c>
      <c r="G18" s="361">
        <v>0</v>
      </c>
      <c r="H18" s="221">
        <v>0</v>
      </c>
      <c r="I18" s="361">
        <v>0</v>
      </c>
      <c r="J18" s="221">
        <v>0</v>
      </c>
      <c r="K18" s="171">
        <v>0</v>
      </c>
      <c r="L18" s="221">
        <v>1</v>
      </c>
      <c r="M18" s="171">
        <v>9.4786729857819903E-5</v>
      </c>
      <c r="N18" s="221">
        <v>0</v>
      </c>
      <c r="O18" s="171">
        <v>0</v>
      </c>
      <c r="P18" s="221">
        <v>1</v>
      </c>
      <c r="Q18" s="171">
        <v>1.4138272303124559E-4</v>
      </c>
      <c r="R18" s="221">
        <v>0</v>
      </c>
      <c r="S18" s="171">
        <v>0</v>
      </c>
      <c r="T18" s="176">
        <v>-1</v>
      </c>
      <c r="U18" s="161"/>
    </row>
    <row r="19" spans="2:21" ht="21.9" customHeight="1" x14ac:dyDescent="0.3">
      <c r="B19" s="339">
        <v>21</v>
      </c>
      <c r="C19" s="185" t="s">
        <v>626</v>
      </c>
      <c r="D19" s="184">
        <v>2</v>
      </c>
      <c r="E19" s="361">
        <v>2.1985269869187644E-4</v>
      </c>
      <c r="F19" s="221">
        <v>0</v>
      </c>
      <c r="G19" s="361">
        <v>0</v>
      </c>
      <c r="H19" s="221">
        <v>0</v>
      </c>
      <c r="I19" s="361">
        <v>0</v>
      </c>
      <c r="J19" s="221">
        <v>0</v>
      </c>
      <c r="K19" s="171">
        <v>0</v>
      </c>
      <c r="L19" s="221">
        <v>2</v>
      </c>
      <c r="M19" s="171">
        <v>1.8957345971563981E-4</v>
      </c>
      <c r="N19" s="221">
        <v>1</v>
      </c>
      <c r="O19" s="171">
        <v>8.7320991966468735E-5</v>
      </c>
      <c r="P19" s="221">
        <v>1</v>
      </c>
      <c r="Q19" s="171">
        <v>1.4138272303124559E-4</v>
      </c>
      <c r="R19" s="221">
        <v>2</v>
      </c>
      <c r="S19" s="171">
        <v>2.4417043096081065E-4</v>
      </c>
      <c r="T19" s="176">
        <v>1</v>
      </c>
      <c r="U19" s="161"/>
    </row>
    <row r="20" spans="2:21" ht="21.9" customHeight="1" x14ac:dyDescent="0.3">
      <c r="B20" s="339">
        <v>22</v>
      </c>
      <c r="C20" s="185" t="s">
        <v>627</v>
      </c>
      <c r="D20" s="184">
        <v>0</v>
      </c>
      <c r="E20" s="361">
        <v>0</v>
      </c>
      <c r="F20" s="221">
        <v>0</v>
      </c>
      <c r="G20" s="361">
        <v>0</v>
      </c>
      <c r="H20" s="221">
        <v>0</v>
      </c>
      <c r="I20" s="361">
        <v>0</v>
      </c>
      <c r="J20" s="221">
        <v>1</v>
      </c>
      <c r="K20" s="171">
        <v>9.4082227867155888E-5</v>
      </c>
      <c r="L20" s="221">
        <v>0</v>
      </c>
      <c r="M20" s="171">
        <v>0</v>
      </c>
      <c r="N20" s="221">
        <v>0</v>
      </c>
      <c r="O20" s="171">
        <v>0</v>
      </c>
      <c r="P20" s="221">
        <v>0</v>
      </c>
      <c r="Q20" s="171">
        <v>0</v>
      </c>
      <c r="R20" s="221">
        <v>0</v>
      </c>
      <c r="S20" s="171">
        <v>0</v>
      </c>
      <c r="T20" s="176">
        <v>0</v>
      </c>
      <c r="U20" s="161"/>
    </row>
    <row r="21" spans="2:21" ht="21.9" customHeight="1" x14ac:dyDescent="0.3">
      <c r="B21" s="339">
        <v>23</v>
      </c>
      <c r="C21" s="185" t="s">
        <v>628</v>
      </c>
      <c r="D21" s="184">
        <v>1</v>
      </c>
      <c r="E21" s="361">
        <v>1.0992634934593822E-4</v>
      </c>
      <c r="F21" s="221">
        <v>1</v>
      </c>
      <c r="G21" s="361">
        <v>1.0537407797681771E-4</v>
      </c>
      <c r="H21" s="221">
        <v>0</v>
      </c>
      <c r="I21" s="361">
        <v>0</v>
      </c>
      <c r="J21" s="221">
        <v>1</v>
      </c>
      <c r="K21" s="171">
        <v>9.4082227867155888E-5</v>
      </c>
      <c r="L21" s="221">
        <v>0</v>
      </c>
      <c r="M21" s="171">
        <v>0</v>
      </c>
      <c r="N21" s="221">
        <v>0</v>
      </c>
      <c r="O21" s="171">
        <v>0</v>
      </c>
      <c r="P21" s="221">
        <v>0</v>
      </c>
      <c r="Q21" s="171">
        <v>0</v>
      </c>
      <c r="R21" s="221">
        <v>1</v>
      </c>
      <c r="S21" s="171">
        <v>1.2208521548040532E-4</v>
      </c>
      <c r="T21" s="176">
        <v>0</v>
      </c>
      <c r="U21" s="161"/>
    </row>
    <row r="22" spans="2:21" ht="21.9" customHeight="1" thickBot="1" x14ac:dyDescent="0.35">
      <c r="B22" s="339">
        <v>29</v>
      </c>
      <c r="C22" s="185" t="s">
        <v>629</v>
      </c>
      <c r="D22" s="184">
        <v>5</v>
      </c>
      <c r="E22" s="361">
        <v>5.4963174672969107E-4</v>
      </c>
      <c r="F22" s="221">
        <v>1</v>
      </c>
      <c r="G22" s="361">
        <v>1.0537407797681771E-4</v>
      </c>
      <c r="H22" s="221">
        <v>5</v>
      </c>
      <c r="I22" s="361">
        <v>5.1103843008994262E-4</v>
      </c>
      <c r="J22" s="221">
        <v>4</v>
      </c>
      <c r="K22" s="171">
        <v>3.7632891146862355E-4</v>
      </c>
      <c r="L22" s="221">
        <v>4</v>
      </c>
      <c r="M22" s="171">
        <v>3.7914691943127961E-4</v>
      </c>
      <c r="N22" s="221">
        <v>4</v>
      </c>
      <c r="O22" s="171">
        <v>3.4928396786587494E-4</v>
      </c>
      <c r="P22" s="221">
        <v>2</v>
      </c>
      <c r="Q22" s="171">
        <v>2.8276544606249118E-4</v>
      </c>
      <c r="R22" s="221">
        <v>4</v>
      </c>
      <c r="S22" s="171">
        <v>4.8834086192162129E-4</v>
      </c>
      <c r="T22" s="176">
        <v>1</v>
      </c>
      <c r="U22" s="161"/>
    </row>
    <row r="23" spans="2:21" ht="21.9" customHeight="1" thickTop="1" thickBot="1" x14ac:dyDescent="0.35">
      <c r="B23" s="340">
        <v>3</v>
      </c>
      <c r="C23" s="187" t="s">
        <v>630</v>
      </c>
      <c r="D23" s="188">
        <v>2707</v>
      </c>
      <c r="E23" s="359">
        <v>0.29757062767945475</v>
      </c>
      <c r="F23" s="303">
        <v>3147</v>
      </c>
      <c r="G23" s="359">
        <v>0.3316122233930453</v>
      </c>
      <c r="H23" s="303">
        <v>3291</v>
      </c>
      <c r="I23" s="359">
        <v>0.33636549468520033</v>
      </c>
      <c r="J23" s="303">
        <v>3923</v>
      </c>
      <c r="K23" s="191">
        <v>0.36908457992285254</v>
      </c>
      <c r="L23" s="303">
        <v>4136</v>
      </c>
      <c r="M23" s="191">
        <v>0.3920379146919431</v>
      </c>
      <c r="N23" s="303">
        <v>4712</v>
      </c>
      <c r="O23" s="191">
        <v>0.41145651414600076</v>
      </c>
      <c r="P23" s="303">
        <v>2919</v>
      </c>
      <c r="Q23" s="191">
        <v>0.41269616852820584</v>
      </c>
      <c r="R23" s="303">
        <v>3666</v>
      </c>
      <c r="S23" s="191">
        <v>0.44756439995116587</v>
      </c>
      <c r="T23" s="192">
        <v>0.25590955806783144</v>
      </c>
    </row>
    <row r="24" spans="2:21" ht="21.9" customHeight="1" thickTop="1" x14ac:dyDescent="0.3">
      <c r="B24" s="339">
        <v>30</v>
      </c>
      <c r="C24" s="185" t="s">
        <v>631</v>
      </c>
      <c r="D24" s="184">
        <v>190</v>
      </c>
      <c r="E24" s="361">
        <v>2.0886006375728263E-2</v>
      </c>
      <c r="F24" s="221">
        <v>204</v>
      </c>
      <c r="G24" s="361">
        <v>2.1496311907270811E-2</v>
      </c>
      <c r="H24" s="221">
        <v>177</v>
      </c>
      <c r="I24" s="361">
        <v>1.8090760425183972E-2</v>
      </c>
      <c r="J24" s="221">
        <v>239</v>
      </c>
      <c r="K24" s="171">
        <v>2.248565246025026E-2</v>
      </c>
      <c r="L24" s="221">
        <v>207</v>
      </c>
      <c r="M24" s="171">
        <v>1.9620853080568719E-2</v>
      </c>
      <c r="N24" s="221">
        <v>324</v>
      </c>
      <c r="O24" s="171">
        <v>2.829200139713587E-2</v>
      </c>
      <c r="P24" s="221">
        <v>287</v>
      </c>
      <c r="Q24" s="171">
        <v>4.057684150996748E-2</v>
      </c>
      <c r="R24" s="221">
        <v>251</v>
      </c>
      <c r="S24" s="171">
        <v>3.0643389085581736E-2</v>
      </c>
      <c r="T24" s="176">
        <v>-0.12543554006968641</v>
      </c>
      <c r="U24" s="161"/>
    </row>
    <row r="25" spans="2:21" ht="21.9" customHeight="1" x14ac:dyDescent="0.3">
      <c r="B25" s="339">
        <v>31</v>
      </c>
      <c r="C25" s="185" t="s">
        <v>632</v>
      </c>
      <c r="D25" s="184">
        <v>2070</v>
      </c>
      <c r="E25" s="361">
        <v>0.22754754314609213</v>
      </c>
      <c r="F25" s="221">
        <v>2410</v>
      </c>
      <c r="G25" s="361">
        <v>0.25395152792413067</v>
      </c>
      <c r="H25" s="221">
        <v>2665</v>
      </c>
      <c r="I25" s="361">
        <v>0.27238348323793948</v>
      </c>
      <c r="J25" s="221">
        <v>2985</v>
      </c>
      <c r="K25" s="171">
        <v>0.28083545018346034</v>
      </c>
      <c r="L25" s="221">
        <v>3121</v>
      </c>
      <c r="M25" s="171">
        <v>0.2958293838862559</v>
      </c>
      <c r="N25" s="221">
        <v>3834</v>
      </c>
      <c r="O25" s="171">
        <v>0.33478868319944116</v>
      </c>
      <c r="P25" s="221">
        <v>2257</v>
      </c>
      <c r="Q25" s="171">
        <v>0.31910080588152129</v>
      </c>
      <c r="R25" s="221">
        <v>3049</v>
      </c>
      <c r="S25" s="171">
        <v>0.3722378219997558</v>
      </c>
      <c r="T25" s="176">
        <v>0.35090828533451485</v>
      </c>
      <c r="U25" s="161"/>
    </row>
    <row r="26" spans="2:21" ht="21.9" customHeight="1" x14ac:dyDescent="0.3">
      <c r="B26" s="339">
        <v>32</v>
      </c>
      <c r="C26" s="185" t="s">
        <v>633</v>
      </c>
      <c r="D26" s="184">
        <v>359</v>
      </c>
      <c r="E26" s="361">
        <v>3.9463559415191821E-2</v>
      </c>
      <c r="F26" s="221">
        <v>432</v>
      </c>
      <c r="G26" s="361">
        <v>4.552160168598525E-2</v>
      </c>
      <c r="H26" s="221">
        <v>385</v>
      </c>
      <c r="I26" s="361">
        <v>3.9349959116925591E-2</v>
      </c>
      <c r="J26" s="221">
        <v>551</v>
      </c>
      <c r="K26" s="171">
        <v>5.1839307554802892E-2</v>
      </c>
      <c r="L26" s="221">
        <v>502</v>
      </c>
      <c r="M26" s="171">
        <v>4.7582938388625595E-2</v>
      </c>
      <c r="N26" s="221">
        <v>484</v>
      </c>
      <c r="O26" s="171">
        <v>4.226336011177087E-2</v>
      </c>
      <c r="P26" s="221">
        <v>321</v>
      </c>
      <c r="Q26" s="171">
        <v>4.5383854093029835E-2</v>
      </c>
      <c r="R26" s="221">
        <v>312</v>
      </c>
      <c r="S26" s="171">
        <v>3.8090587229886459E-2</v>
      </c>
      <c r="T26" s="176">
        <v>-2.8037383177570093E-2</v>
      </c>
      <c r="U26" s="161"/>
    </row>
    <row r="27" spans="2:21" ht="21.9" customHeight="1" thickBot="1" x14ac:dyDescent="0.35">
      <c r="B27" s="339">
        <v>39</v>
      </c>
      <c r="C27" s="185" t="s">
        <v>634</v>
      </c>
      <c r="D27" s="184">
        <v>88</v>
      </c>
      <c r="E27" s="361">
        <v>9.673518742442563E-3</v>
      </c>
      <c r="F27" s="221">
        <v>101</v>
      </c>
      <c r="G27" s="361">
        <v>1.0642781875658588E-2</v>
      </c>
      <c r="H27" s="221">
        <v>64</v>
      </c>
      <c r="I27" s="361">
        <v>6.5412919051512676E-3</v>
      </c>
      <c r="J27" s="221">
        <v>148</v>
      </c>
      <c r="K27" s="171">
        <v>1.3924169724339073E-2</v>
      </c>
      <c r="L27" s="221">
        <v>306</v>
      </c>
      <c r="M27" s="171">
        <v>2.9004739336492891E-2</v>
      </c>
      <c r="N27" s="221">
        <v>70</v>
      </c>
      <c r="O27" s="171">
        <v>6.1124694376528121E-3</v>
      </c>
      <c r="P27" s="221">
        <v>54</v>
      </c>
      <c r="Q27" s="171">
        <v>7.6346670436872616E-3</v>
      </c>
      <c r="R27" s="221">
        <v>54</v>
      </c>
      <c r="S27" s="171">
        <v>6.5926016359418877E-3</v>
      </c>
      <c r="T27" s="176">
        <v>0</v>
      </c>
      <c r="U27" s="161"/>
    </row>
    <row r="28" spans="2:21" ht="21.9" customHeight="1" thickTop="1" thickBot="1" x14ac:dyDescent="0.35">
      <c r="B28" s="340">
        <v>4</v>
      </c>
      <c r="C28" s="187" t="s">
        <v>635</v>
      </c>
      <c r="D28" s="188">
        <v>2924</v>
      </c>
      <c r="E28" s="359">
        <v>0.32142464548752336</v>
      </c>
      <c r="F28" s="303">
        <v>2892</v>
      </c>
      <c r="G28" s="359">
        <v>0.30474183350895678</v>
      </c>
      <c r="H28" s="303">
        <v>3176</v>
      </c>
      <c r="I28" s="359">
        <v>0.32461161079313167</v>
      </c>
      <c r="J28" s="303">
        <v>3295</v>
      </c>
      <c r="K28" s="191">
        <v>0.31000094082227864</v>
      </c>
      <c r="L28" s="303">
        <v>3019</v>
      </c>
      <c r="M28" s="191">
        <v>0.28616113744075827</v>
      </c>
      <c r="N28" s="303">
        <v>3210</v>
      </c>
      <c r="O28" s="191">
        <v>0.28030038421236464</v>
      </c>
      <c r="P28" s="303">
        <v>2065</v>
      </c>
      <c r="Q28" s="191">
        <v>0.29195532305952215</v>
      </c>
      <c r="R28" s="303">
        <v>2199</v>
      </c>
      <c r="S28" s="191">
        <v>0.2684653888414113</v>
      </c>
      <c r="T28" s="192">
        <v>6.4891041162227603E-2</v>
      </c>
    </row>
    <row r="29" spans="2:21" ht="21.9" customHeight="1" thickTop="1" x14ac:dyDescent="0.3">
      <c r="B29" s="339">
        <v>40</v>
      </c>
      <c r="C29" s="185" t="s">
        <v>636</v>
      </c>
      <c r="D29" s="184">
        <v>272</v>
      </c>
      <c r="E29" s="361">
        <v>2.9899967022095197E-2</v>
      </c>
      <c r="F29" s="221">
        <v>301</v>
      </c>
      <c r="G29" s="361">
        <v>3.1717597471022131E-2</v>
      </c>
      <c r="H29" s="221">
        <v>472</v>
      </c>
      <c r="I29" s="361">
        <v>4.8242027800490597E-2</v>
      </c>
      <c r="J29" s="221">
        <v>440</v>
      </c>
      <c r="K29" s="171">
        <v>4.1396180261548593E-2</v>
      </c>
      <c r="L29" s="221">
        <v>429</v>
      </c>
      <c r="M29" s="171">
        <v>4.0663507109004737E-2</v>
      </c>
      <c r="N29" s="221">
        <v>446</v>
      </c>
      <c r="O29" s="171">
        <v>3.8945162417045057E-2</v>
      </c>
      <c r="P29" s="221">
        <v>193</v>
      </c>
      <c r="Q29" s="171">
        <v>2.7286865545030396E-2</v>
      </c>
      <c r="R29" s="221">
        <v>234</v>
      </c>
      <c r="S29" s="171">
        <v>2.8567940422414846E-2</v>
      </c>
      <c r="T29" s="176">
        <v>0.21243523316062177</v>
      </c>
      <c r="U29" s="161"/>
    </row>
    <row r="30" spans="2:21" ht="21.9" customHeight="1" x14ac:dyDescent="0.3">
      <c r="B30" s="339">
        <v>41</v>
      </c>
      <c r="C30" s="185" t="s">
        <v>637</v>
      </c>
      <c r="D30" s="184">
        <v>26</v>
      </c>
      <c r="E30" s="361">
        <v>2.8580850829943937E-3</v>
      </c>
      <c r="F30" s="221">
        <v>34</v>
      </c>
      <c r="G30" s="361">
        <v>3.5827186512118019E-3</v>
      </c>
      <c r="H30" s="221">
        <v>34</v>
      </c>
      <c r="I30" s="361">
        <v>3.4750613246116108E-3</v>
      </c>
      <c r="J30" s="221">
        <v>37</v>
      </c>
      <c r="K30" s="171">
        <v>3.4810424310847683E-3</v>
      </c>
      <c r="L30" s="221">
        <v>25</v>
      </c>
      <c r="M30" s="171">
        <v>2.3696682464454978E-3</v>
      </c>
      <c r="N30" s="221">
        <v>26</v>
      </c>
      <c r="O30" s="171">
        <v>2.2703457911281873E-3</v>
      </c>
      <c r="P30" s="221">
        <v>20</v>
      </c>
      <c r="Q30" s="171">
        <v>2.8276544606249117E-3</v>
      </c>
      <c r="R30" s="221">
        <v>20</v>
      </c>
      <c r="S30" s="171">
        <v>2.4417043096081063E-3</v>
      </c>
      <c r="T30" s="176">
        <v>0</v>
      </c>
      <c r="U30" s="161"/>
    </row>
    <row r="31" spans="2:21" ht="21.9" customHeight="1" x14ac:dyDescent="0.3">
      <c r="B31" s="339">
        <v>42</v>
      </c>
      <c r="C31" s="185" t="s">
        <v>638</v>
      </c>
      <c r="D31" s="184">
        <v>67</v>
      </c>
      <c r="E31" s="361">
        <v>7.3650654061778609E-3</v>
      </c>
      <c r="F31" s="221">
        <v>60</v>
      </c>
      <c r="G31" s="361">
        <v>6.3224446786090622E-3</v>
      </c>
      <c r="H31" s="221">
        <v>60</v>
      </c>
      <c r="I31" s="361">
        <v>6.1324611610793136E-3</v>
      </c>
      <c r="J31" s="221">
        <v>102</v>
      </c>
      <c r="K31" s="171">
        <v>9.5963872424499018E-3</v>
      </c>
      <c r="L31" s="221">
        <v>91</v>
      </c>
      <c r="M31" s="171">
        <v>8.6255924170616106E-3</v>
      </c>
      <c r="N31" s="221">
        <v>116</v>
      </c>
      <c r="O31" s="171">
        <v>1.0129235068110374E-2</v>
      </c>
      <c r="P31" s="221">
        <v>47</v>
      </c>
      <c r="Q31" s="171">
        <v>6.6449879824685421E-3</v>
      </c>
      <c r="R31" s="221">
        <v>39</v>
      </c>
      <c r="S31" s="171">
        <v>4.7613234037358074E-3</v>
      </c>
      <c r="T31" s="176">
        <v>-0.1702127659574468</v>
      </c>
      <c r="U31" s="161"/>
    </row>
    <row r="32" spans="2:21" ht="21.9" customHeight="1" x14ac:dyDescent="0.3">
      <c r="B32" s="339">
        <v>43</v>
      </c>
      <c r="C32" s="185" t="s">
        <v>639</v>
      </c>
      <c r="D32" s="184">
        <v>34</v>
      </c>
      <c r="E32" s="361">
        <v>3.7374958777618996E-3</v>
      </c>
      <c r="F32" s="221">
        <v>25</v>
      </c>
      <c r="G32" s="361">
        <v>2.6343519494204425E-3</v>
      </c>
      <c r="H32" s="221">
        <v>27</v>
      </c>
      <c r="I32" s="361">
        <v>2.7596075224856909E-3</v>
      </c>
      <c r="J32" s="221">
        <v>23</v>
      </c>
      <c r="K32" s="171">
        <v>2.1638912409445857E-3</v>
      </c>
      <c r="L32" s="221">
        <v>23</v>
      </c>
      <c r="M32" s="171">
        <v>2.180094786729858E-3</v>
      </c>
      <c r="N32" s="221">
        <v>17</v>
      </c>
      <c r="O32" s="171">
        <v>1.4844568634299685E-3</v>
      </c>
      <c r="P32" s="221">
        <v>10</v>
      </c>
      <c r="Q32" s="171">
        <v>1.4138272303124558E-3</v>
      </c>
      <c r="R32" s="221">
        <v>7</v>
      </c>
      <c r="S32" s="171">
        <v>8.5459650836283729E-4</v>
      </c>
      <c r="T32" s="176">
        <v>-0.3</v>
      </c>
      <c r="U32" s="161"/>
    </row>
    <row r="33" spans="2:21" ht="21.9" customHeight="1" x14ac:dyDescent="0.3">
      <c r="B33" s="339">
        <v>44</v>
      </c>
      <c r="C33" s="185" t="s">
        <v>640</v>
      </c>
      <c r="D33" s="184">
        <v>741</v>
      </c>
      <c r="E33" s="361">
        <v>8.1455424865340229E-2</v>
      </c>
      <c r="F33" s="221">
        <v>696</v>
      </c>
      <c r="G33" s="361">
        <v>7.3340358271865122E-2</v>
      </c>
      <c r="H33" s="221">
        <v>702</v>
      </c>
      <c r="I33" s="361">
        <v>7.1749795584627962E-2</v>
      </c>
      <c r="J33" s="221">
        <v>755</v>
      </c>
      <c r="K33" s="171">
        <v>7.1032082039702696E-2</v>
      </c>
      <c r="L33" s="221">
        <v>699</v>
      </c>
      <c r="M33" s="171">
        <v>6.6255924170616112E-2</v>
      </c>
      <c r="N33" s="221">
        <v>776</v>
      </c>
      <c r="O33" s="171">
        <v>6.7761089765979748E-2</v>
      </c>
      <c r="P33" s="221">
        <v>486</v>
      </c>
      <c r="Q33" s="171">
        <v>6.8712003393185353E-2</v>
      </c>
      <c r="R33" s="221">
        <v>525</v>
      </c>
      <c r="S33" s="171">
        <v>6.4094738127212794E-2</v>
      </c>
      <c r="T33" s="176">
        <v>8.0246913580246909E-2</v>
      </c>
      <c r="U33" s="161"/>
    </row>
    <row r="34" spans="2:21" ht="21.9" customHeight="1" x14ac:dyDescent="0.3">
      <c r="B34" s="339">
        <v>45</v>
      </c>
      <c r="C34" s="185" t="s">
        <v>641</v>
      </c>
      <c r="D34" s="184">
        <v>1705</v>
      </c>
      <c r="E34" s="361">
        <v>0.18742442563482467</v>
      </c>
      <c r="F34" s="221">
        <v>1684</v>
      </c>
      <c r="G34" s="361">
        <v>0.17744994731296101</v>
      </c>
      <c r="H34" s="221">
        <v>1806</v>
      </c>
      <c r="I34" s="361">
        <v>0.18458708094848736</v>
      </c>
      <c r="J34" s="221">
        <v>1839</v>
      </c>
      <c r="K34" s="171">
        <v>0.17301721704769968</v>
      </c>
      <c r="L34" s="221">
        <v>1677</v>
      </c>
      <c r="M34" s="171">
        <v>0.15895734597156397</v>
      </c>
      <c r="N34" s="221">
        <v>1753</v>
      </c>
      <c r="O34" s="171">
        <v>0.1530736989172197</v>
      </c>
      <c r="P34" s="221">
        <v>1261</v>
      </c>
      <c r="Q34" s="171">
        <v>0.17828361374240068</v>
      </c>
      <c r="R34" s="221">
        <v>1321</v>
      </c>
      <c r="S34" s="171">
        <v>0.16127456964961542</v>
      </c>
      <c r="T34" s="176">
        <v>4.7581284694686754E-2</v>
      </c>
      <c r="U34" s="161"/>
    </row>
    <row r="35" spans="2:21" ht="21.9" customHeight="1" thickBot="1" x14ac:dyDescent="0.35">
      <c r="B35" s="339">
        <v>49</v>
      </c>
      <c r="C35" s="185" t="s">
        <v>642</v>
      </c>
      <c r="D35" s="184">
        <v>79</v>
      </c>
      <c r="E35" s="361">
        <v>8.6841815983291198E-3</v>
      </c>
      <c r="F35" s="221">
        <v>92</v>
      </c>
      <c r="G35" s="361">
        <v>9.6944151738672293E-3</v>
      </c>
      <c r="H35" s="221">
        <v>75</v>
      </c>
      <c r="I35" s="361">
        <v>7.6655764513491424E-3</v>
      </c>
      <c r="J35" s="221">
        <v>99</v>
      </c>
      <c r="K35" s="171">
        <v>9.3141405588484331E-3</v>
      </c>
      <c r="L35" s="221">
        <v>75</v>
      </c>
      <c r="M35" s="171">
        <v>7.1090047393364926E-3</v>
      </c>
      <c r="N35" s="221">
        <v>76</v>
      </c>
      <c r="O35" s="171">
        <v>6.6363953894516244E-3</v>
      </c>
      <c r="P35" s="221">
        <v>48</v>
      </c>
      <c r="Q35" s="171">
        <v>6.7863707054997878E-3</v>
      </c>
      <c r="R35" s="221">
        <v>53</v>
      </c>
      <c r="S35" s="171">
        <v>6.4705164204614824E-3</v>
      </c>
      <c r="T35" s="176">
        <v>0.10416666666666667</v>
      </c>
      <c r="U35" s="161"/>
    </row>
    <row r="36" spans="2:21" ht="21.9" customHeight="1" thickTop="1" thickBot="1" x14ac:dyDescent="0.35">
      <c r="B36" s="340">
        <v>5</v>
      </c>
      <c r="C36" s="187" t="s">
        <v>643</v>
      </c>
      <c r="D36" s="188">
        <v>1297</v>
      </c>
      <c r="E36" s="359">
        <v>0.14257447510168186</v>
      </c>
      <c r="F36" s="303">
        <v>1216</v>
      </c>
      <c r="G36" s="359">
        <v>0.12813487881981034</v>
      </c>
      <c r="H36" s="303">
        <v>1116</v>
      </c>
      <c r="I36" s="359">
        <v>0.11406377759607521</v>
      </c>
      <c r="J36" s="303">
        <v>1146</v>
      </c>
      <c r="K36" s="191">
        <v>0.10781823313576067</v>
      </c>
      <c r="L36" s="303">
        <v>1127</v>
      </c>
      <c r="M36" s="191">
        <v>0.10682464454976304</v>
      </c>
      <c r="N36" s="303">
        <v>1064</v>
      </c>
      <c r="O36" s="191">
        <v>9.2909535452322736E-2</v>
      </c>
      <c r="P36" s="303">
        <v>723</v>
      </c>
      <c r="Q36" s="191">
        <v>0.10221970875159056</v>
      </c>
      <c r="R36" s="303">
        <v>747</v>
      </c>
      <c r="S36" s="191">
        <v>9.119765596386277E-2</v>
      </c>
      <c r="T36" s="192">
        <v>3.3195020746887967E-2</v>
      </c>
    </row>
    <row r="37" spans="2:21" ht="21.9" customHeight="1" thickTop="1" x14ac:dyDescent="0.3">
      <c r="B37" s="339">
        <v>50</v>
      </c>
      <c r="C37" s="185" t="s">
        <v>644</v>
      </c>
      <c r="D37" s="184">
        <v>36</v>
      </c>
      <c r="E37" s="361">
        <v>3.9573485764537756E-3</v>
      </c>
      <c r="F37" s="221">
        <v>27</v>
      </c>
      <c r="G37" s="361">
        <v>2.8451001053740781E-3</v>
      </c>
      <c r="H37" s="221">
        <v>41</v>
      </c>
      <c r="I37" s="361">
        <v>4.1905151267375308E-3</v>
      </c>
      <c r="J37" s="221">
        <v>37</v>
      </c>
      <c r="K37" s="171">
        <v>3.4810424310847683E-3</v>
      </c>
      <c r="L37" s="221">
        <v>29</v>
      </c>
      <c r="M37" s="171">
        <v>2.7488151658767771E-3</v>
      </c>
      <c r="N37" s="221">
        <v>54</v>
      </c>
      <c r="O37" s="171">
        <v>4.715333566189312E-3</v>
      </c>
      <c r="P37" s="221">
        <v>25</v>
      </c>
      <c r="Q37" s="171">
        <v>3.5345680757811397E-3</v>
      </c>
      <c r="R37" s="221">
        <v>27</v>
      </c>
      <c r="S37" s="171">
        <v>3.2963008179709439E-3</v>
      </c>
      <c r="T37" s="176">
        <v>0.08</v>
      </c>
      <c r="U37" s="161"/>
    </row>
    <row r="38" spans="2:21" ht="21.9" customHeight="1" x14ac:dyDescent="0.3">
      <c r="B38" s="339">
        <v>51</v>
      </c>
      <c r="C38" s="185" t="s">
        <v>645</v>
      </c>
      <c r="D38" s="184">
        <v>9</v>
      </c>
      <c r="E38" s="361">
        <v>9.8933714411344391E-4</v>
      </c>
      <c r="F38" s="221">
        <v>12</v>
      </c>
      <c r="G38" s="361">
        <v>1.2644889357218123E-3</v>
      </c>
      <c r="H38" s="221">
        <v>9</v>
      </c>
      <c r="I38" s="361">
        <v>9.1986917416189695E-4</v>
      </c>
      <c r="J38" s="221">
        <v>8</v>
      </c>
      <c r="K38" s="171">
        <v>7.526578229372471E-4</v>
      </c>
      <c r="L38" s="221">
        <v>7</v>
      </c>
      <c r="M38" s="171">
        <v>6.6350710900473929E-4</v>
      </c>
      <c r="N38" s="221">
        <v>9</v>
      </c>
      <c r="O38" s="171">
        <v>7.8588892769821869E-4</v>
      </c>
      <c r="P38" s="221">
        <v>3</v>
      </c>
      <c r="Q38" s="171">
        <v>4.2414816909373674E-4</v>
      </c>
      <c r="R38" s="221">
        <v>4</v>
      </c>
      <c r="S38" s="171">
        <v>4.8834086192162129E-4</v>
      </c>
      <c r="T38" s="176">
        <v>0.33333333333333331</v>
      </c>
      <c r="U38" s="161"/>
    </row>
    <row r="39" spans="2:21" ht="21.9" customHeight="1" x14ac:dyDescent="0.3">
      <c r="B39" s="339">
        <v>52</v>
      </c>
      <c r="C39" s="185" t="s">
        <v>646</v>
      </c>
      <c r="D39" s="184">
        <v>10</v>
      </c>
      <c r="E39" s="361">
        <v>1.0992634934593821E-3</v>
      </c>
      <c r="F39" s="221">
        <v>19</v>
      </c>
      <c r="G39" s="361">
        <v>2.0021074815595365E-3</v>
      </c>
      <c r="H39" s="221">
        <v>17</v>
      </c>
      <c r="I39" s="361">
        <v>1.7375306623058054E-3</v>
      </c>
      <c r="J39" s="221">
        <v>7</v>
      </c>
      <c r="K39" s="171">
        <v>6.585755950700913E-4</v>
      </c>
      <c r="L39" s="221">
        <v>14</v>
      </c>
      <c r="M39" s="171">
        <v>1.3270142180094786E-3</v>
      </c>
      <c r="N39" s="221">
        <v>9</v>
      </c>
      <c r="O39" s="171">
        <v>7.8588892769821869E-4</v>
      </c>
      <c r="P39" s="221">
        <v>9</v>
      </c>
      <c r="Q39" s="171">
        <v>1.2724445072812103E-3</v>
      </c>
      <c r="R39" s="221">
        <v>7</v>
      </c>
      <c r="S39" s="171">
        <v>8.5459650836283729E-4</v>
      </c>
      <c r="T39" s="176">
        <v>-0.22222222222222221</v>
      </c>
      <c r="U39" s="161"/>
    </row>
    <row r="40" spans="2:21" ht="21.9" customHeight="1" x14ac:dyDescent="0.3">
      <c r="B40" s="339">
        <v>53</v>
      </c>
      <c r="C40" s="185" t="s">
        <v>647</v>
      </c>
      <c r="D40" s="184">
        <v>1196</v>
      </c>
      <c r="E40" s="361">
        <v>0.13147191381774212</v>
      </c>
      <c r="F40" s="221">
        <v>1120</v>
      </c>
      <c r="G40" s="361">
        <v>0.11801896733403583</v>
      </c>
      <c r="H40" s="221">
        <v>998</v>
      </c>
      <c r="I40" s="361">
        <v>0.10200327064595256</v>
      </c>
      <c r="J40" s="221">
        <v>1053</v>
      </c>
      <c r="K40" s="171">
        <v>9.9068585944115176E-2</v>
      </c>
      <c r="L40" s="221">
        <v>1030</v>
      </c>
      <c r="M40" s="171">
        <v>9.7630331753554497E-2</v>
      </c>
      <c r="N40" s="221">
        <v>961</v>
      </c>
      <c r="O40" s="171">
        <v>8.3915473279776456E-2</v>
      </c>
      <c r="P40" s="221">
        <v>660</v>
      </c>
      <c r="Q40" s="171">
        <v>9.3312597200622086E-2</v>
      </c>
      <c r="R40" s="221">
        <v>682</v>
      </c>
      <c r="S40" s="171">
        <v>8.3262116957636426E-2</v>
      </c>
      <c r="T40" s="176">
        <v>3.3333333333333333E-2</v>
      </c>
      <c r="U40" s="161"/>
    </row>
    <row r="41" spans="2:21" ht="21.9" customHeight="1" thickBot="1" x14ac:dyDescent="0.35">
      <c r="B41" s="339">
        <v>59</v>
      </c>
      <c r="C41" s="185" t="s">
        <v>648</v>
      </c>
      <c r="D41" s="184">
        <v>46</v>
      </c>
      <c r="E41" s="361">
        <v>5.056612069913158E-3</v>
      </c>
      <c r="F41" s="221">
        <v>38</v>
      </c>
      <c r="G41" s="361">
        <v>4.0042149631190731E-3</v>
      </c>
      <c r="H41" s="221">
        <v>51</v>
      </c>
      <c r="I41" s="361">
        <v>5.2125919869174149E-3</v>
      </c>
      <c r="J41" s="221">
        <v>41</v>
      </c>
      <c r="K41" s="171">
        <v>3.857371342553392E-3</v>
      </c>
      <c r="L41" s="221">
        <v>47</v>
      </c>
      <c r="M41" s="171">
        <v>4.4549763033175354E-3</v>
      </c>
      <c r="N41" s="221">
        <v>31</v>
      </c>
      <c r="O41" s="171">
        <v>2.7069507509605308E-3</v>
      </c>
      <c r="P41" s="221">
        <v>26</v>
      </c>
      <c r="Q41" s="171">
        <v>3.675950798812385E-3</v>
      </c>
      <c r="R41" s="221">
        <v>27</v>
      </c>
      <c r="S41" s="171">
        <v>3.2963008179709439E-3</v>
      </c>
      <c r="T41" s="176">
        <v>3.8461538461538464E-2</v>
      </c>
      <c r="U41" s="161"/>
    </row>
    <row r="42" spans="2:21" ht="21.9" customHeight="1" thickTop="1" thickBot="1" x14ac:dyDescent="0.35">
      <c r="B42" s="340">
        <v>6</v>
      </c>
      <c r="C42" s="187" t="s">
        <v>649</v>
      </c>
      <c r="D42" s="188">
        <v>170</v>
      </c>
      <c r="E42" s="359">
        <v>1.8687479388809498E-2</v>
      </c>
      <c r="F42" s="303">
        <v>137</v>
      </c>
      <c r="G42" s="359">
        <v>1.4436248682824025E-2</v>
      </c>
      <c r="H42" s="303">
        <v>153</v>
      </c>
      <c r="I42" s="359">
        <v>1.5637775960752248E-2</v>
      </c>
      <c r="J42" s="303">
        <v>136</v>
      </c>
      <c r="K42" s="191">
        <v>1.2795182989933202E-2</v>
      </c>
      <c r="L42" s="303">
        <v>146</v>
      </c>
      <c r="M42" s="191">
        <v>1.3838862559241705E-2</v>
      </c>
      <c r="N42" s="303">
        <v>156</v>
      </c>
      <c r="O42" s="191">
        <v>1.3622074746769125E-2</v>
      </c>
      <c r="P42" s="303">
        <v>66</v>
      </c>
      <c r="Q42" s="191">
        <v>9.3312597200622092E-3</v>
      </c>
      <c r="R42" s="303">
        <v>92</v>
      </c>
      <c r="S42" s="191">
        <v>1.1231839824197291E-2</v>
      </c>
      <c r="T42" s="192">
        <v>0.39393939393939392</v>
      </c>
    </row>
    <row r="43" spans="2:21" ht="21.9" customHeight="1" thickTop="1" x14ac:dyDescent="0.3">
      <c r="B43" s="339">
        <v>60</v>
      </c>
      <c r="C43" s="185" t="s">
        <v>650</v>
      </c>
      <c r="D43" s="184">
        <v>40</v>
      </c>
      <c r="E43" s="361">
        <v>4.3970539738375286E-3</v>
      </c>
      <c r="F43" s="221">
        <v>23</v>
      </c>
      <c r="G43" s="361">
        <v>2.4236037934668073E-3</v>
      </c>
      <c r="H43" s="221">
        <v>35</v>
      </c>
      <c r="I43" s="361">
        <v>3.5772690106295997E-3</v>
      </c>
      <c r="J43" s="221">
        <v>27</v>
      </c>
      <c r="K43" s="171">
        <v>2.5402201524132089E-3</v>
      </c>
      <c r="L43" s="221">
        <v>46</v>
      </c>
      <c r="M43" s="171">
        <v>4.3601895734597159E-3</v>
      </c>
      <c r="N43" s="221">
        <v>34</v>
      </c>
      <c r="O43" s="171">
        <v>2.9689137268599369E-3</v>
      </c>
      <c r="P43" s="221">
        <v>16</v>
      </c>
      <c r="Q43" s="171">
        <v>2.2621235684999294E-3</v>
      </c>
      <c r="R43" s="221">
        <v>36</v>
      </c>
      <c r="S43" s="171">
        <v>4.3950677572945915E-3</v>
      </c>
      <c r="T43" s="176">
        <v>1.25</v>
      </c>
      <c r="U43" s="161"/>
    </row>
    <row r="44" spans="2:21" ht="21.9" customHeight="1" x14ac:dyDescent="0.3">
      <c r="B44" s="339">
        <v>61</v>
      </c>
      <c r="C44" s="185" t="s">
        <v>651</v>
      </c>
      <c r="D44" s="184">
        <v>23</v>
      </c>
      <c r="E44" s="361">
        <v>2.528306034956579E-3</v>
      </c>
      <c r="F44" s="221">
        <v>19</v>
      </c>
      <c r="G44" s="361">
        <v>2.0021074815595365E-3</v>
      </c>
      <c r="H44" s="221">
        <v>12</v>
      </c>
      <c r="I44" s="361">
        <v>1.2264922322158629E-3</v>
      </c>
      <c r="J44" s="221">
        <v>8</v>
      </c>
      <c r="K44" s="171">
        <v>7.526578229372471E-4</v>
      </c>
      <c r="L44" s="221">
        <v>16</v>
      </c>
      <c r="M44" s="171">
        <v>1.5165876777251184E-3</v>
      </c>
      <c r="N44" s="221">
        <v>11</v>
      </c>
      <c r="O44" s="171">
        <v>9.6053091163115611E-4</v>
      </c>
      <c r="P44" s="221">
        <v>7</v>
      </c>
      <c r="Q44" s="171">
        <v>9.8967906121871915E-4</v>
      </c>
      <c r="R44" s="221">
        <v>5</v>
      </c>
      <c r="S44" s="171">
        <v>6.1042607740202659E-4</v>
      </c>
      <c r="T44" s="176">
        <v>-0.2857142857142857</v>
      </c>
      <c r="U44" s="161"/>
    </row>
    <row r="45" spans="2:21" ht="21.9" customHeight="1" x14ac:dyDescent="0.3">
      <c r="B45" s="339">
        <v>62</v>
      </c>
      <c r="C45" s="185" t="s">
        <v>652</v>
      </c>
      <c r="D45" s="184">
        <v>30</v>
      </c>
      <c r="E45" s="361">
        <v>3.2977904803781466E-3</v>
      </c>
      <c r="F45" s="221">
        <v>26</v>
      </c>
      <c r="G45" s="361">
        <v>2.7397260273972603E-3</v>
      </c>
      <c r="H45" s="221">
        <v>31</v>
      </c>
      <c r="I45" s="361">
        <v>3.1684382665576453E-3</v>
      </c>
      <c r="J45" s="221">
        <v>29</v>
      </c>
      <c r="K45" s="171">
        <v>2.728384608147521E-3</v>
      </c>
      <c r="L45" s="221">
        <v>26</v>
      </c>
      <c r="M45" s="171">
        <v>2.4644549763033177E-3</v>
      </c>
      <c r="N45" s="221">
        <v>39</v>
      </c>
      <c r="O45" s="171">
        <v>3.4055186866922809E-3</v>
      </c>
      <c r="P45" s="221">
        <v>8</v>
      </c>
      <c r="Q45" s="171">
        <v>1.1310617842499647E-3</v>
      </c>
      <c r="R45" s="221">
        <v>14</v>
      </c>
      <c r="S45" s="171">
        <v>1.7091930167256746E-3</v>
      </c>
      <c r="T45" s="176">
        <v>0.75</v>
      </c>
      <c r="U45" s="161"/>
    </row>
    <row r="46" spans="2:21" ht="21.9" customHeight="1" x14ac:dyDescent="0.3">
      <c r="B46" s="339">
        <v>63</v>
      </c>
      <c r="C46" s="185" t="s">
        <v>653</v>
      </c>
      <c r="D46" s="184">
        <v>62</v>
      </c>
      <c r="E46" s="361">
        <v>6.8154336594481698E-3</v>
      </c>
      <c r="F46" s="221">
        <v>57</v>
      </c>
      <c r="G46" s="361">
        <v>6.0063224446786087E-3</v>
      </c>
      <c r="H46" s="221">
        <v>55</v>
      </c>
      <c r="I46" s="361">
        <v>5.6214227309893706E-3</v>
      </c>
      <c r="J46" s="221">
        <v>58</v>
      </c>
      <c r="K46" s="171">
        <v>5.456769216295042E-3</v>
      </c>
      <c r="L46" s="221">
        <v>49</v>
      </c>
      <c r="M46" s="171">
        <v>4.6445497630331753E-3</v>
      </c>
      <c r="N46" s="221">
        <v>64</v>
      </c>
      <c r="O46" s="171">
        <v>5.588543485853999E-3</v>
      </c>
      <c r="P46" s="221">
        <v>28</v>
      </c>
      <c r="Q46" s="171">
        <v>3.9587162448748766E-3</v>
      </c>
      <c r="R46" s="221">
        <v>30</v>
      </c>
      <c r="S46" s="171">
        <v>3.6625564644121597E-3</v>
      </c>
      <c r="T46" s="176">
        <v>7.1428571428571425E-2</v>
      </c>
      <c r="U46" s="161"/>
    </row>
    <row r="47" spans="2:21" ht="21.9" customHeight="1" x14ac:dyDescent="0.3">
      <c r="B47" s="339">
        <v>64</v>
      </c>
      <c r="C47" s="185" t="s">
        <v>654</v>
      </c>
      <c r="D47" s="184">
        <v>4</v>
      </c>
      <c r="E47" s="361">
        <v>4.3970539738375289E-4</v>
      </c>
      <c r="F47" s="221">
        <v>1</v>
      </c>
      <c r="G47" s="361">
        <v>1.0537407797681771E-4</v>
      </c>
      <c r="H47" s="221">
        <v>1</v>
      </c>
      <c r="I47" s="361">
        <v>1.0220768601798856E-4</v>
      </c>
      <c r="J47" s="221">
        <v>1</v>
      </c>
      <c r="K47" s="171">
        <v>9.4082227867155888E-5</v>
      </c>
      <c r="L47" s="221">
        <v>4</v>
      </c>
      <c r="M47" s="171">
        <v>3.7914691943127961E-4</v>
      </c>
      <c r="N47" s="221">
        <v>2</v>
      </c>
      <c r="O47" s="171">
        <v>1.7464198393293747E-4</v>
      </c>
      <c r="P47" s="221">
        <v>0</v>
      </c>
      <c r="Q47" s="171">
        <v>0</v>
      </c>
      <c r="R47" s="221">
        <v>1</v>
      </c>
      <c r="S47" s="171">
        <v>1.2208521548040532E-4</v>
      </c>
      <c r="T47" s="176">
        <v>0</v>
      </c>
      <c r="U47" s="161"/>
    </row>
    <row r="48" spans="2:21" ht="21.9" customHeight="1" thickBot="1" x14ac:dyDescent="0.35">
      <c r="B48" s="339">
        <v>69</v>
      </c>
      <c r="C48" s="185" t="s">
        <v>655</v>
      </c>
      <c r="D48" s="184">
        <v>11</v>
      </c>
      <c r="E48" s="361">
        <v>1.2091898428053204E-3</v>
      </c>
      <c r="F48" s="221">
        <v>11</v>
      </c>
      <c r="G48" s="361">
        <v>1.1591148577449948E-3</v>
      </c>
      <c r="H48" s="221">
        <v>19</v>
      </c>
      <c r="I48" s="361">
        <v>1.9419460343417824E-3</v>
      </c>
      <c r="J48" s="221">
        <v>13</v>
      </c>
      <c r="K48" s="171">
        <v>1.2230689622730266E-3</v>
      </c>
      <c r="L48" s="221">
        <v>5</v>
      </c>
      <c r="M48" s="171">
        <v>4.7393364928909954E-4</v>
      </c>
      <c r="N48" s="221">
        <v>6</v>
      </c>
      <c r="O48" s="171">
        <v>5.2392595179881246E-4</v>
      </c>
      <c r="P48" s="221">
        <v>7</v>
      </c>
      <c r="Q48" s="171">
        <v>9.8967906121871915E-4</v>
      </c>
      <c r="R48" s="221">
        <v>6</v>
      </c>
      <c r="S48" s="171">
        <v>7.3251129288243199E-4</v>
      </c>
      <c r="T48" s="176">
        <v>-0.14285714285714285</v>
      </c>
      <c r="U48" s="161"/>
    </row>
    <row r="49" spans="2:21" ht="21.9" customHeight="1" thickTop="1" thickBot="1" x14ac:dyDescent="0.35">
      <c r="B49" s="340">
        <v>7</v>
      </c>
      <c r="C49" s="187" t="s">
        <v>656</v>
      </c>
      <c r="D49" s="188">
        <v>781</v>
      </c>
      <c r="E49" s="359">
        <v>8.5852478839177751E-2</v>
      </c>
      <c r="F49" s="303">
        <v>984</v>
      </c>
      <c r="G49" s="359">
        <v>0.10368809272918862</v>
      </c>
      <c r="H49" s="303">
        <v>1011</v>
      </c>
      <c r="I49" s="359">
        <v>0.10333197056418643</v>
      </c>
      <c r="J49" s="303">
        <v>991</v>
      </c>
      <c r="K49" s="191">
        <v>9.3235487816351478E-2</v>
      </c>
      <c r="L49" s="303">
        <v>963</v>
      </c>
      <c r="M49" s="191">
        <v>9.1279620853080556E-2</v>
      </c>
      <c r="N49" s="303">
        <v>1037</v>
      </c>
      <c r="O49" s="191">
        <v>9.0551868669228097E-2</v>
      </c>
      <c r="P49" s="303">
        <v>628</v>
      </c>
      <c r="Q49" s="191">
        <v>8.8788350063622221E-2</v>
      </c>
      <c r="R49" s="303">
        <v>686</v>
      </c>
      <c r="S49" s="191">
        <v>8.3750457819558047E-2</v>
      </c>
      <c r="T49" s="192">
        <v>9.2356687898089165E-2</v>
      </c>
    </row>
    <row r="50" spans="2:21" ht="21.9" customHeight="1" thickTop="1" x14ac:dyDescent="0.3">
      <c r="B50" s="339">
        <v>70</v>
      </c>
      <c r="C50" s="185" t="s">
        <v>657</v>
      </c>
      <c r="D50" s="184">
        <v>122</v>
      </c>
      <c r="E50" s="361">
        <v>1.3411014620204463E-2</v>
      </c>
      <c r="F50" s="221">
        <v>162</v>
      </c>
      <c r="G50" s="361">
        <v>1.7070600632244467E-2</v>
      </c>
      <c r="H50" s="221">
        <v>202</v>
      </c>
      <c r="I50" s="361">
        <v>2.0645952575633689E-2</v>
      </c>
      <c r="J50" s="221">
        <v>165</v>
      </c>
      <c r="K50" s="171">
        <v>1.5523567598080722E-2</v>
      </c>
      <c r="L50" s="221">
        <v>188</v>
      </c>
      <c r="M50" s="171">
        <v>1.7819905213270142E-2</v>
      </c>
      <c r="N50" s="221">
        <v>175</v>
      </c>
      <c r="O50" s="171">
        <v>1.5281173594132029E-2</v>
      </c>
      <c r="P50" s="221">
        <v>97</v>
      </c>
      <c r="Q50" s="171">
        <v>1.3714124134030821E-2</v>
      </c>
      <c r="R50" s="221">
        <v>146</v>
      </c>
      <c r="S50" s="171">
        <v>1.7824441460139177E-2</v>
      </c>
      <c r="T50" s="176">
        <v>0.50515463917525771</v>
      </c>
      <c r="U50" s="161"/>
    </row>
    <row r="51" spans="2:21" ht="21.9" customHeight="1" x14ac:dyDescent="0.3">
      <c r="B51" s="339">
        <v>71</v>
      </c>
      <c r="C51" s="185" t="s">
        <v>658</v>
      </c>
      <c r="D51" s="184">
        <v>579</v>
      </c>
      <c r="E51" s="361">
        <v>6.3647356271298236E-2</v>
      </c>
      <c r="F51" s="221">
        <v>736</v>
      </c>
      <c r="G51" s="361">
        <v>7.7555321390937834E-2</v>
      </c>
      <c r="H51" s="221">
        <v>714</v>
      </c>
      <c r="I51" s="361">
        <v>7.2976287816843829E-2</v>
      </c>
      <c r="J51" s="221">
        <v>738</v>
      </c>
      <c r="K51" s="171">
        <v>6.9432684165961045E-2</v>
      </c>
      <c r="L51" s="221">
        <v>690</v>
      </c>
      <c r="M51" s="171">
        <v>6.540284360189573E-2</v>
      </c>
      <c r="N51" s="221">
        <v>765</v>
      </c>
      <c r="O51" s="171">
        <v>6.6800558854348588E-2</v>
      </c>
      <c r="P51" s="221">
        <v>491</v>
      </c>
      <c r="Q51" s="171">
        <v>6.9418917008341574E-2</v>
      </c>
      <c r="R51" s="221">
        <v>491</v>
      </c>
      <c r="S51" s="171">
        <v>5.9943840800879014E-2</v>
      </c>
      <c r="T51" s="176">
        <v>0</v>
      </c>
      <c r="U51" s="161"/>
    </row>
    <row r="52" spans="2:21" ht="21.9" customHeight="1" x14ac:dyDescent="0.3">
      <c r="B52" s="339">
        <v>72</v>
      </c>
      <c r="C52" s="185" t="s">
        <v>659</v>
      </c>
      <c r="D52" s="184">
        <v>11</v>
      </c>
      <c r="E52" s="361">
        <v>1.2091898428053204E-3</v>
      </c>
      <c r="F52" s="221">
        <v>8</v>
      </c>
      <c r="G52" s="361">
        <v>8.4299262381454167E-4</v>
      </c>
      <c r="H52" s="221">
        <v>7</v>
      </c>
      <c r="I52" s="361">
        <v>7.1545380212591973E-4</v>
      </c>
      <c r="J52" s="221">
        <v>6</v>
      </c>
      <c r="K52" s="171">
        <v>5.6449336720293538E-4</v>
      </c>
      <c r="L52" s="221">
        <v>7</v>
      </c>
      <c r="M52" s="171">
        <v>6.6350710900473929E-4</v>
      </c>
      <c r="N52" s="221">
        <v>15</v>
      </c>
      <c r="O52" s="171">
        <v>1.309814879497031E-3</v>
      </c>
      <c r="P52" s="221">
        <v>6</v>
      </c>
      <c r="Q52" s="171">
        <v>8.4829633818747348E-4</v>
      </c>
      <c r="R52" s="221">
        <v>3</v>
      </c>
      <c r="S52" s="171">
        <v>3.66255646441216E-4</v>
      </c>
      <c r="T52" s="176">
        <v>-0.5</v>
      </c>
      <c r="U52" s="161"/>
    </row>
    <row r="53" spans="2:21" ht="21.9" customHeight="1" x14ac:dyDescent="0.3">
      <c r="B53" s="339">
        <v>73</v>
      </c>
      <c r="C53" s="185" t="s">
        <v>660</v>
      </c>
      <c r="D53" s="184">
        <v>41</v>
      </c>
      <c r="E53" s="361">
        <v>4.5069803231834668E-3</v>
      </c>
      <c r="F53" s="221">
        <v>44</v>
      </c>
      <c r="G53" s="361">
        <v>4.636459430979979E-3</v>
      </c>
      <c r="H53" s="221">
        <v>60</v>
      </c>
      <c r="I53" s="361">
        <v>6.1324611610793136E-3</v>
      </c>
      <c r="J53" s="221">
        <v>38</v>
      </c>
      <c r="K53" s="171">
        <v>3.5751246589519241E-3</v>
      </c>
      <c r="L53" s="221">
        <v>55</v>
      </c>
      <c r="M53" s="171">
        <v>5.2132701421800948E-3</v>
      </c>
      <c r="N53" s="221">
        <v>48</v>
      </c>
      <c r="O53" s="171">
        <v>4.1914076143904997E-3</v>
      </c>
      <c r="P53" s="221">
        <v>29</v>
      </c>
      <c r="Q53" s="171">
        <v>4.1000989679061215E-3</v>
      </c>
      <c r="R53" s="221">
        <v>29</v>
      </c>
      <c r="S53" s="171">
        <v>3.5404712489317544E-3</v>
      </c>
      <c r="T53" s="176">
        <v>0</v>
      </c>
      <c r="U53" s="161"/>
    </row>
    <row r="54" spans="2:21" ht="21.9" customHeight="1" thickBot="1" x14ac:dyDescent="0.35">
      <c r="B54" s="339">
        <v>79</v>
      </c>
      <c r="C54" s="185" t="s">
        <v>661</v>
      </c>
      <c r="D54" s="184">
        <v>28</v>
      </c>
      <c r="E54" s="361">
        <v>3.0779377816862702E-3</v>
      </c>
      <c r="F54" s="221">
        <v>34</v>
      </c>
      <c r="G54" s="361">
        <v>3.5827186512118019E-3</v>
      </c>
      <c r="H54" s="221">
        <v>28</v>
      </c>
      <c r="I54" s="361">
        <v>2.8618152085036789E-3</v>
      </c>
      <c r="J54" s="221">
        <v>44</v>
      </c>
      <c r="K54" s="171">
        <v>4.139618026154859E-3</v>
      </c>
      <c r="L54" s="221">
        <v>23</v>
      </c>
      <c r="M54" s="171">
        <v>2.180094786729858E-3</v>
      </c>
      <c r="N54" s="221">
        <v>34</v>
      </c>
      <c r="O54" s="171">
        <v>2.9689137268599369E-3</v>
      </c>
      <c r="P54" s="221">
        <v>5</v>
      </c>
      <c r="Q54" s="171">
        <v>7.0691361515622792E-4</v>
      </c>
      <c r="R54" s="221">
        <v>17</v>
      </c>
      <c r="S54" s="171">
        <v>2.0754486631668905E-3</v>
      </c>
      <c r="T54" s="176">
        <v>2.4</v>
      </c>
      <c r="U54" s="161"/>
    </row>
    <row r="55" spans="2:21" ht="21.9" customHeight="1" thickTop="1" thickBot="1" x14ac:dyDescent="0.35">
      <c r="B55" s="340">
        <v>8</v>
      </c>
      <c r="C55" s="187" t="s">
        <v>662</v>
      </c>
      <c r="D55" s="188">
        <v>213</v>
      </c>
      <c r="E55" s="359">
        <v>2.341431241068484E-2</v>
      </c>
      <c r="F55" s="303">
        <v>144</v>
      </c>
      <c r="G55" s="359">
        <v>1.517386722866175E-2</v>
      </c>
      <c r="H55" s="303">
        <v>121</v>
      </c>
      <c r="I55" s="359">
        <v>1.2367130008176614E-2</v>
      </c>
      <c r="J55" s="303">
        <v>150</v>
      </c>
      <c r="K55" s="191">
        <v>1.4112334180073384E-2</v>
      </c>
      <c r="L55" s="303">
        <v>155</v>
      </c>
      <c r="M55" s="191">
        <v>1.4691943127962086E-2</v>
      </c>
      <c r="N55" s="303">
        <v>129</v>
      </c>
      <c r="O55" s="191">
        <v>1.1264407963674467E-2</v>
      </c>
      <c r="P55" s="303">
        <v>96</v>
      </c>
      <c r="Q55" s="191">
        <v>1.3572741410999577E-2</v>
      </c>
      <c r="R55" s="303">
        <v>114</v>
      </c>
      <c r="S55" s="191">
        <v>1.3917714564766207E-2</v>
      </c>
      <c r="T55" s="192">
        <v>0.1875</v>
      </c>
    </row>
    <row r="56" spans="2:21" ht="21.9" customHeight="1" thickTop="1" x14ac:dyDescent="0.3">
      <c r="B56" s="339">
        <v>80</v>
      </c>
      <c r="C56" s="185" t="s">
        <v>663</v>
      </c>
      <c r="D56" s="184">
        <v>11</v>
      </c>
      <c r="E56" s="361">
        <v>1.2091898428053204E-3</v>
      </c>
      <c r="F56" s="221">
        <v>15</v>
      </c>
      <c r="G56" s="361">
        <v>1.5806111696522655E-3</v>
      </c>
      <c r="H56" s="221">
        <v>9</v>
      </c>
      <c r="I56" s="361">
        <v>9.1986917416189695E-4</v>
      </c>
      <c r="J56" s="221">
        <v>9</v>
      </c>
      <c r="K56" s="171">
        <v>8.4674005080440291E-4</v>
      </c>
      <c r="L56" s="221">
        <v>12</v>
      </c>
      <c r="M56" s="171">
        <v>1.1374407582938389E-3</v>
      </c>
      <c r="N56" s="221">
        <v>17</v>
      </c>
      <c r="O56" s="171">
        <v>1.4844568634299685E-3</v>
      </c>
      <c r="P56" s="221">
        <v>8</v>
      </c>
      <c r="Q56" s="171">
        <v>1.1310617842499647E-3</v>
      </c>
      <c r="R56" s="221">
        <v>18</v>
      </c>
      <c r="S56" s="171">
        <v>2.1975338786472958E-3</v>
      </c>
      <c r="T56" s="176">
        <v>1.25</v>
      </c>
      <c r="U56" s="161"/>
    </row>
    <row r="57" spans="2:21" ht="21.9" customHeight="1" x14ac:dyDescent="0.3">
      <c r="B57" s="339">
        <v>81</v>
      </c>
      <c r="C57" s="185" t="s">
        <v>664</v>
      </c>
      <c r="D57" s="184">
        <v>12</v>
      </c>
      <c r="E57" s="361">
        <v>1.3191161921512586E-3</v>
      </c>
      <c r="F57" s="221">
        <v>17</v>
      </c>
      <c r="G57" s="361">
        <v>1.7913593256059009E-3</v>
      </c>
      <c r="H57" s="221">
        <v>14</v>
      </c>
      <c r="I57" s="361">
        <v>1.4309076042518395E-3</v>
      </c>
      <c r="J57" s="221">
        <v>14</v>
      </c>
      <c r="K57" s="171">
        <v>1.3171511901401826E-3</v>
      </c>
      <c r="L57" s="221">
        <v>12</v>
      </c>
      <c r="M57" s="171">
        <v>1.1374407582938389E-3</v>
      </c>
      <c r="N57" s="221">
        <v>16</v>
      </c>
      <c r="O57" s="171">
        <v>1.3971358714634998E-3</v>
      </c>
      <c r="P57" s="221">
        <v>10</v>
      </c>
      <c r="Q57" s="171">
        <v>1.4138272303124558E-3</v>
      </c>
      <c r="R57" s="221">
        <v>9</v>
      </c>
      <c r="S57" s="171">
        <v>1.0987669393236479E-3</v>
      </c>
      <c r="T57" s="176">
        <v>-0.1</v>
      </c>
      <c r="U57" s="161"/>
    </row>
    <row r="58" spans="2:21" ht="21.9" customHeight="1" x14ac:dyDescent="0.3">
      <c r="B58" s="339">
        <v>82</v>
      </c>
      <c r="C58" s="185" t="s">
        <v>665</v>
      </c>
      <c r="D58" s="184">
        <v>9</v>
      </c>
      <c r="E58" s="361">
        <v>9.8933714411344391E-4</v>
      </c>
      <c r="F58" s="221">
        <v>10</v>
      </c>
      <c r="G58" s="361">
        <v>1.053740779768177E-3</v>
      </c>
      <c r="H58" s="221">
        <v>9</v>
      </c>
      <c r="I58" s="361">
        <v>9.1986917416189695E-4</v>
      </c>
      <c r="J58" s="221">
        <v>14</v>
      </c>
      <c r="K58" s="171">
        <v>1.3171511901401826E-3</v>
      </c>
      <c r="L58" s="221">
        <v>26</v>
      </c>
      <c r="M58" s="171">
        <v>2.4644549763033177E-3</v>
      </c>
      <c r="N58" s="221">
        <v>7</v>
      </c>
      <c r="O58" s="171">
        <v>6.1124694376528117E-4</v>
      </c>
      <c r="P58" s="221">
        <v>15</v>
      </c>
      <c r="Q58" s="171">
        <v>2.1207408454686836E-3</v>
      </c>
      <c r="R58" s="221">
        <v>7</v>
      </c>
      <c r="S58" s="171">
        <v>8.5459650836283729E-4</v>
      </c>
      <c r="T58" s="176">
        <v>-0.53333333333333333</v>
      </c>
      <c r="U58" s="161"/>
    </row>
    <row r="59" spans="2:21" ht="21.9" customHeight="1" x14ac:dyDescent="0.3">
      <c r="B59" s="339">
        <v>83</v>
      </c>
      <c r="C59" s="185" t="s">
        <v>666</v>
      </c>
      <c r="D59" s="184">
        <v>84</v>
      </c>
      <c r="E59" s="361">
        <v>9.2338133450588101E-3</v>
      </c>
      <c r="F59" s="221">
        <v>78</v>
      </c>
      <c r="G59" s="361">
        <v>8.21917808219178E-3</v>
      </c>
      <c r="H59" s="221">
        <v>69</v>
      </c>
      <c r="I59" s="361">
        <v>7.0523303352412105E-3</v>
      </c>
      <c r="J59" s="221">
        <v>86</v>
      </c>
      <c r="K59" s="171">
        <v>8.0910715965754072E-3</v>
      </c>
      <c r="L59" s="221">
        <v>87</v>
      </c>
      <c r="M59" s="171">
        <v>8.2464454976303326E-3</v>
      </c>
      <c r="N59" s="221">
        <v>70</v>
      </c>
      <c r="O59" s="171">
        <v>6.1124694376528121E-3</v>
      </c>
      <c r="P59" s="221">
        <v>49</v>
      </c>
      <c r="Q59" s="171">
        <v>6.9277534285310336E-3</v>
      </c>
      <c r="R59" s="221">
        <v>69</v>
      </c>
      <c r="S59" s="171">
        <v>8.4238798681479671E-3</v>
      </c>
      <c r="T59" s="176">
        <v>0.40816326530612246</v>
      </c>
      <c r="U59" s="161"/>
    </row>
    <row r="60" spans="2:21" ht="21.9" customHeight="1" thickBot="1" x14ac:dyDescent="0.35">
      <c r="B60" s="339">
        <v>89</v>
      </c>
      <c r="C60" s="185" t="s">
        <v>667</v>
      </c>
      <c r="D60" s="184">
        <v>19</v>
      </c>
      <c r="E60" s="361">
        <v>2.088600637572826E-3</v>
      </c>
      <c r="F60" s="221">
        <v>24</v>
      </c>
      <c r="G60" s="361">
        <v>2.5289778714436247E-3</v>
      </c>
      <c r="H60" s="221">
        <v>20</v>
      </c>
      <c r="I60" s="361">
        <v>2.0441537203597705E-3</v>
      </c>
      <c r="J60" s="221">
        <v>27</v>
      </c>
      <c r="K60" s="171">
        <v>2.5402201524132089E-3</v>
      </c>
      <c r="L60" s="221">
        <v>18</v>
      </c>
      <c r="M60" s="171">
        <v>1.7061611374407583E-3</v>
      </c>
      <c r="N60" s="221">
        <v>19</v>
      </c>
      <c r="O60" s="171">
        <v>1.6590988473629061E-3</v>
      </c>
      <c r="P60" s="221">
        <v>14</v>
      </c>
      <c r="Q60" s="171">
        <v>1.9793581224374383E-3</v>
      </c>
      <c r="R60" s="221">
        <v>11</v>
      </c>
      <c r="S60" s="171">
        <v>1.3429373702844585E-3</v>
      </c>
      <c r="T60" s="176">
        <v>-0.21428571428571427</v>
      </c>
      <c r="U60" s="161"/>
    </row>
    <row r="61" spans="2:21" ht="21.9" customHeight="1" thickTop="1" thickBot="1" x14ac:dyDescent="0.35">
      <c r="B61" s="340">
        <v>99</v>
      </c>
      <c r="C61" s="187" t="s">
        <v>668</v>
      </c>
      <c r="D61" s="188">
        <v>492</v>
      </c>
      <c r="E61" s="359">
        <v>5.4083763878201602E-2</v>
      </c>
      <c r="F61" s="303">
        <v>463</v>
      </c>
      <c r="G61" s="359">
        <v>4.8788198103266595E-2</v>
      </c>
      <c r="H61" s="303">
        <v>444</v>
      </c>
      <c r="I61" s="359">
        <v>4.5380212591986914E-2</v>
      </c>
      <c r="J61" s="303">
        <v>427</v>
      </c>
      <c r="K61" s="191">
        <v>4.0173111299275567E-2</v>
      </c>
      <c r="L61" s="303">
        <v>405</v>
      </c>
      <c r="M61" s="191">
        <v>3.8388625592417062E-2</v>
      </c>
      <c r="N61" s="303">
        <v>434</v>
      </c>
      <c r="O61" s="191">
        <v>3.7897310513447434E-2</v>
      </c>
      <c r="P61" s="303">
        <v>217</v>
      </c>
      <c r="Q61" s="191">
        <v>3.0680050897780291E-2</v>
      </c>
      <c r="R61" s="303">
        <v>255</v>
      </c>
      <c r="S61" s="191">
        <v>3.1131729947503357E-2</v>
      </c>
      <c r="T61" s="192">
        <v>0.17511520737327188</v>
      </c>
      <c r="U61" s="161"/>
    </row>
    <row r="62" spans="2:21" ht="21.9" customHeight="1" thickTop="1" thickBot="1" x14ac:dyDescent="0.35">
      <c r="B62" s="340" t="s">
        <v>46</v>
      </c>
      <c r="C62" s="187" t="s">
        <v>482</v>
      </c>
      <c r="D62" s="188">
        <v>505</v>
      </c>
      <c r="E62" s="359">
        <v>5.5512806419698801E-2</v>
      </c>
      <c r="F62" s="303">
        <v>436</v>
      </c>
      <c r="G62" s="359">
        <v>4.5943097997892521E-2</v>
      </c>
      <c r="H62" s="303">
        <v>393</v>
      </c>
      <c r="I62" s="359">
        <v>4.0167620605069503E-2</v>
      </c>
      <c r="J62" s="303">
        <v>477</v>
      </c>
      <c r="K62" s="191">
        <v>4.4877222692633362E-2</v>
      </c>
      <c r="L62" s="303">
        <v>506</v>
      </c>
      <c r="M62" s="191">
        <v>4.7962085308056873E-2</v>
      </c>
      <c r="N62" s="303">
        <v>600</v>
      </c>
      <c r="O62" s="191">
        <v>5.2392595179881242E-2</v>
      </c>
      <c r="P62" s="303">
        <v>308</v>
      </c>
      <c r="Q62" s="191">
        <v>4.3545878693623641E-2</v>
      </c>
      <c r="R62" s="303">
        <v>364</v>
      </c>
      <c r="S62" s="191">
        <v>4.4439018434867535E-2</v>
      </c>
      <c r="T62" s="192">
        <v>0.18181818181818182</v>
      </c>
      <c r="U62" s="161"/>
    </row>
    <row r="63" spans="2:21" ht="21.9" customHeight="1" thickTop="1" thickBot="1" x14ac:dyDescent="0.35">
      <c r="B63" s="560" t="s">
        <v>440</v>
      </c>
      <c r="C63" s="411"/>
      <c r="D63" s="365">
        <v>9097</v>
      </c>
      <c r="E63" s="371">
        <v>1</v>
      </c>
      <c r="F63" s="224">
        <v>9490</v>
      </c>
      <c r="G63" s="371">
        <v>1</v>
      </c>
      <c r="H63" s="224">
        <v>9784</v>
      </c>
      <c r="I63" s="371">
        <v>1</v>
      </c>
      <c r="J63" s="224">
        <v>10629</v>
      </c>
      <c r="K63" s="204">
        <v>1</v>
      </c>
      <c r="L63" s="224">
        <v>10550</v>
      </c>
      <c r="M63" s="204">
        <v>1</v>
      </c>
      <c r="N63" s="224">
        <v>11452</v>
      </c>
      <c r="O63" s="204">
        <v>1.0000000000000002</v>
      </c>
      <c r="P63" s="224">
        <v>7073</v>
      </c>
      <c r="Q63" s="204">
        <v>1</v>
      </c>
      <c r="R63" s="224">
        <v>8191</v>
      </c>
      <c r="S63" s="204">
        <v>0.99999999999999989</v>
      </c>
      <c r="T63" s="177">
        <v>0.15806588434893257</v>
      </c>
    </row>
    <row r="64" spans="2:21" s="148" customFormat="1" ht="15" thickTop="1" x14ac:dyDescent="0.3">
      <c r="B64" s="272"/>
      <c r="C64" s="272"/>
      <c r="D64" s="164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</row>
    <row r="65" spans="2:20" s="148" customFormat="1" x14ac:dyDescent="0.3">
      <c r="B65" s="167"/>
      <c r="C65" s="167"/>
      <c r="D65" s="167"/>
      <c r="E65" s="167"/>
      <c r="F65" s="167"/>
      <c r="G65" s="167"/>
      <c r="H65" s="167"/>
      <c r="I65" s="167"/>
      <c r="J65" s="170"/>
      <c r="K65" s="167"/>
      <c r="L65" s="170"/>
      <c r="M65" s="167"/>
      <c r="N65" s="167"/>
      <c r="O65" s="167"/>
      <c r="P65" s="170"/>
      <c r="Q65" s="167"/>
      <c r="R65" s="170"/>
      <c r="S65" s="167"/>
      <c r="T65" s="167"/>
    </row>
    <row r="66" spans="2:20" s="148" customFormat="1" x14ac:dyDescent="0.3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2:20" s="148" customFormat="1" x14ac:dyDescent="0.3"/>
    <row r="68" spans="2:20" s="148" customFormat="1" x14ac:dyDescent="0.3"/>
    <row r="69" spans="2:20" s="148" customFormat="1" x14ac:dyDescent="0.3"/>
    <row r="70" spans="2:20" s="148" customFormat="1" x14ac:dyDescent="0.3"/>
    <row r="71" spans="2:20" s="148" customFormat="1" x14ac:dyDescent="0.3"/>
    <row r="72" spans="2:20" s="148" customFormat="1" x14ac:dyDescent="0.3"/>
    <row r="73" spans="2:20" s="148" customFormat="1" x14ac:dyDescent="0.3"/>
    <row r="74" spans="2:20" s="148" customFormat="1" x14ac:dyDescent="0.3"/>
    <row r="75" spans="2:20" s="148" customFormat="1" x14ac:dyDescent="0.3"/>
    <row r="76" spans="2:20" s="148" customFormat="1" x14ac:dyDescent="0.3"/>
    <row r="77" spans="2:20" s="148" customFormat="1" x14ac:dyDescent="0.3"/>
    <row r="78" spans="2:20" s="148" customFormat="1" x14ac:dyDescent="0.3"/>
    <row r="79" spans="2:20" s="148" customFormat="1" x14ac:dyDescent="0.3"/>
    <row r="80" spans="2:2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  <row r="598" s="148" customFormat="1" x14ac:dyDescent="0.3"/>
    <row r="599" s="148" customFormat="1" x14ac:dyDescent="0.3"/>
    <row r="600" s="148" customFormat="1" x14ac:dyDescent="0.3"/>
    <row r="601" s="148" customFormat="1" x14ac:dyDescent="0.3"/>
    <row r="602" s="148" customFormat="1" x14ac:dyDescent="0.3"/>
    <row r="603" s="148" customFormat="1" x14ac:dyDescent="0.3"/>
    <row r="604" s="148" customFormat="1" x14ac:dyDescent="0.3"/>
    <row r="605" s="148" customFormat="1" x14ac:dyDescent="0.3"/>
    <row r="606" s="148" customFormat="1" x14ac:dyDescent="0.3"/>
    <row r="607" s="148" customFormat="1" x14ac:dyDescent="0.3"/>
    <row r="608" s="148" customFormat="1" x14ac:dyDescent="0.3"/>
    <row r="609" s="148" customFormat="1" x14ac:dyDescent="0.3"/>
    <row r="610" s="148" customFormat="1" x14ac:dyDescent="0.3"/>
    <row r="611" s="148" customFormat="1" x14ac:dyDescent="0.3"/>
    <row r="612" s="148" customFormat="1" x14ac:dyDescent="0.3"/>
    <row r="613" s="148" customFormat="1" x14ac:dyDescent="0.3"/>
    <row r="614" s="148" customFormat="1" x14ac:dyDescent="0.3"/>
    <row r="615" s="148" customFormat="1" x14ac:dyDescent="0.3"/>
    <row r="616" s="148" customFormat="1" x14ac:dyDescent="0.3"/>
    <row r="617" s="148" customFormat="1" x14ac:dyDescent="0.3"/>
    <row r="618" s="148" customFormat="1" x14ac:dyDescent="0.3"/>
    <row r="619" s="148" customFormat="1" x14ac:dyDescent="0.3"/>
    <row r="620" s="148" customFormat="1" x14ac:dyDescent="0.3"/>
    <row r="621" s="148" customFormat="1" x14ac:dyDescent="0.3"/>
    <row r="622" s="148" customFormat="1" x14ac:dyDescent="0.3"/>
    <row r="623" s="148" customFormat="1" x14ac:dyDescent="0.3"/>
    <row r="624" s="148" customFormat="1" x14ac:dyDescent="0.3"/>
    <row r="625" s="148" customFormat="1" x14ac:dyDescent="0.3"/>
    <row r="626" s="148" customFormat="1" x14ac:dyDescent="0.3"/>
    <row r="627" s="148" customFormat="1" x14ac:dyDescent="0.3"/>
    <row r="628" s="148" customFormat="1" x14ac:dyDescent="0.3"/>
    <row r="629" s="148" customFormat="1" x14ac:dyDescent="0.3"/>
    <row r="630" s="148" customFormat="1" x14ac:dyDescent="0.3"/>
    <row r="631" s="148" customFormat="1" x14ac:dyDescent="0.3"/>
    <row r="632" s="148" customFormat="1" x14ac:dyDescent="0.3"/>
    <row r="633" s="148" customFormat="1" x14ac:dyDescent="0.3"/>
    <row r="634" s="148" customFormat="1" x14ac:dyDescent="0.3"/>
    <row r="635" s="148" customFormat="1" x14ac:dyDescent="0.3"/>
    <row r="636" s="148" customFormat="1" x14ac:dyDescent="0.3"/>
    <row r="637" s="148" customFormat="1" x14ac:dyDescent="0.3"/>
    <row r="638" s="148" customFormat="1" x14ac:dyDescent="0.3"/>
    <row r="639" s="148" customFormat="1" x14ac:dyDescent="0.3"/>
    <row r="640" s="148" customFormat="1" x14ac:dyDescent="0.3"/>
    <row r="641" s="148" customFormat="1" x14ac:dyDescent="0.3"/>
    <row r="642" s="148" customFormat="1" x14ac:dyDescent="0.3"/>
    <row r="643" s="148" customFormat="1" x14ac:dyDescent="0.3"/>
    <row r="644" s="148" customFormat="1" x14ac:dyDescent="0.3"/>
    <row r="645" s="148" customFormat="1" x14ac:dyDescent="0.3"/>
    <row r="646" s="148" customFormat="1" x14ac:dyDescent="0.3"/>
    <row r="647" s="148" customFormat="1" x14ac:dyDescent="0.3"/>
    <row r="648" s="148" customFormat="1" x14ac:dyDescent="0.3"/>
    <row r="649" s="148" customFormat="1" x14ac:dyDescent="0.3"/>
    <row r="650" s="148" customFormat="1" x14ac:dyDescent="0.3"/>
    <row r="651" s="148" customFormat="1" x14ac:dyDescent="0.3"/>
    <row r="652" s="148" customFormat="1" x14ac:dyDescent="0.3"/>
    <row r="653" s="148" customFormat="1" x14ac:dyDescent="0.3"/>
    <row r="654" s="148" customFormat="1" x14ac:dyDescent="0.3"/>
    <row r="655" s="148" customFormat="1" x14ac:dyDescent="0.3"/>
    <row r="656" s="148" customFormat="1" x14ac:dyDescent="0.3"/>
    <row r="657" s="148" customFormat="1" x14ac:dyDescent="0.3"/>
    <row r="658" s="148" customFormat="1" x14ac:dyDescent="0.3"/>
    <row r="659" s="148" customFormat="1" x14ac:dyDescent="0.3"/>
    <row r="660" s="148" customFormat="1" x14ac:dyDescent="0.3"/>
    <row r="661" s="148" customFormat="1" x14ac:dyDescent="0.3"/>
    <row r="662" s="148" customFormat="1" x14ac:dyDescent="0.3"/>
    <row r="663" s="148" customFormat="1" x14ac:dyDescent="0.3"/>
    <row r="664" s="148" customFormat="1" x14ac:dyDescent="0.3"/>
    <row r="665" s="148" customFormat="1" x14ac:dyDescent="0.3"/>
    <row r="666" s="148" customFormat="1" x14ac:dyDescent="0.3"/>
    <row r="667" s="148" customFormat="1" x14ac:dyDescent="0.3"/>
    <row r="668" s="148" customFormat="1" x14ac:dyDescent="0.3"/>
    <row r="669" s="148" customFormat="1" x14ac:dyDescent="0.3"/>
    <row r="670" s="148" customFormat="1" x14ac:dyDescent="0.3"/>
    <row r="671" s="148" customFormat="1" x14ac:dyDescent="0.3"/>
    <row r="672" s="148" customFormat="1" x14ac:dyDescent="0.3"/>
    <row r="673" s="148" customFormat="1" x14ac:dyDescent="0.3"/>
    <row r="674" s="148" customFormat="1" x14ac:dyDescent="0.3"/>
    <row r="675" s="148" customFormat="1" x14ac:dyDescent="0.3"/>
    <row r="676" s="148" customFormat="1" x14ac:dyDescent="0.3"/>
    <row r="677" s="148" customFormat="1" x14ac:dyDescent="0.3"/>
    <row r="678" s="148" customFormat="1" x14ac:dyDescent="0.3"/>
    <row r="679" s="148" customFormat="1" x14ac:dyDescent="0.3"/>
    <row r="680" s="148" customFormat="1" x14ac:dyDescent="0.3"/>
    <row r="681" s="148" customFormat="1" x14ac:dyDescent="0.3"/>
    <row r="682" s="148" customFormat="1" x14ac:dyDescent="0.3"/>
    <row r="683" s="148" customFormat="1" x14ac:dyDescent="0.3"/>
    <row r="684" s="148" customFormat="1" x14ac:dyDescent="0.3"/>
    <row r="685" s="148" customFormat="1" x14ac:dyDescent="0.3"/>
    <row r="686" s="148" customFormat="1" x14ac:dyDescent="0.3"/>
    <row r="687" s="148" customFormat="1" x14ac:dyDescent="0.3"/>
    <row r="688" s="148" customFormat="1" x14ac:dyDescent="0.3"/>
    <row r="689" s="148" customFormat="1" x14ac:dyDescent="0.3"/>
    <row r="690" s="148" customFormat="1" x14ac:dyDescent="0.3"/>
    <row r="691" s="148" customFormat="1" x14ac:dyDescent="0.3"/>
    <row r="692" s="148" customFormat="1" x14ac:dyDescent="0.3"/>
    <row r="693" s="148" customFormat="1" x14ac:dyDescent="0.3"/>
    <row r="694" s="148" customFormat="1" x14ac:dyDescent="0.3"/>
    <row r="695" s="148" customFormat="1" x14ac:dyDescent="0.3"/>
    <row r="696" s="148" customFormat="1" x14ac:dyDescent="0.3"/>
    <row r="697" s="148" customFormat="1" x14ac:dyDescent="0.3"/>
    <row r="698" s="148" customFormat="1" x14ac:dyDescent="0.3"/>
    <row r="699" s="148" customFormat="1" x14ac:dyDescent="0.3"/>
    <row r="700" s="148" customFormat="1" x14ac:dyDescent="0.3"/>
    <row r="701" s="148" customFormat="1" x14ac:dyDescent="0.3"/>
    <row r="702" s="148" customFormat="1" x14ac:dyDescent="0.3"/>
    <row r="703" s="148" customFormat="1" x14ac:dyDescent="0.3"/>
    <row r="704" s="148" customFormat="1" x14ac:dyDescent="0.3"/>
    <row r="705" s="148" customFormat="1" x14ac:dyDescent="0.3"/>
    <row r="706" s="148" customFormat="1" x14ac:dyDescent="0.3"/>
    <row r="707" s="148" customFormat="1" x14ac:dyDescent="0.3"/>
    <row r="708" s="148" customFormat="1" x14ac:dyDescent="0.3"/>
    <row r="709" s="148" customFormat="1" x14ac:dyDescent="0.3"/>
    <row r="710" s="148" customFormat="1" x14ac:dyDescent="0.3"/>
    <row r="711" s="148" customFormat="1" x14ac:dyDescent="0.3"/>
    <row r="712" s="148" customFormat="1" x14ac:dyDescent="0.3"/>
    <row r="713" s="148" customFormat="1" x14ac:dyDescent="0.3"/>
    <row r="714" s="148" customFormat="1" x14ac:dyDescent="0.3"/>
    <row r="715" s="148" customFormat="1" x14ac:dyDescent="0.3"/>
    <row r="716" s="148" customFormat="1" x14ac:dyDescent="0.3"/>
    <row r="717" s="148" customFormat="1" x14ac:dyDescent="0.3"/>
    <row r="718" s="148" customFormat="1" x14ac:dyDescent="0.3"/>
    <row r="719" s="148" customFormat="1" x14ac:dyDescent="0.3"/>
    <row r="720" s="148" customFormat="1" x14ac:dyDescent="0.3"/>
    <row r="721" s="148" customFormat="1" x14ac:dyDescent="0.3"/>
    <row r="722" s="148" customFormat="1" x14ac:dyDescent="0.3"/>
    <row r="723" s="148" customFormat="1" x14ac:dyDescent="0.3"/>
    <row r="724" s="148" customFormat="1" x14ac:dyDescent="0.3"/>
    <row r="725" s="148" customFormat="1" x14ac:dyDescent="0.3"/>
    <row r="726" s="148" customFormat="1" x14ac:dyDescent="0.3"/>
    <row r="727" s="148" customFormat="1" x14ac:dyDescent="0.3"/>
    <row r="728" s="148" customFormat="1" x14ac:dyDescent="0.3"/>
    <row r="729" s="148" customFormat="1" x14ac:dyDescent="0.3"/>
    <row r="730" s="148" customFormat="1" x14ac:dyDescent="0.3"/>
    <row r="731" s="148" customFormat="1" x14ac:dyDescent="0.3"/>
    <row r="732" s="148" customFormat="1" x14ac:dyDescent="0.3"/>
    <row r="733" s="148" customFormat="1" x14ac:dyDescent="0.3"/>
    <row r="734" s="148" customFormat="1" x14ac:dyDescent="0.3"/>
    <row r="735" s="148" customFormat="1" x14ac:dyDescent="0.3"/>
    <row r="736" s="148" customFormat="1" x14ac:dyDescent="0.3"/>
    <row r="737" s="148" customFormat="1" x14ac:dyDescent="0.3"/>
    <row r="738" s="148" customFormat="1" x14ac:dyDescent="0.3"/>
    <row r="739" s="148" customFormat="1" x14ac:dyDescent="0.3"/>
    <row r="740" s="148" customFormat="1" x14ac:dyDescent="0.3"/>
    <row r="741" s="148" customFormat="1" x14ac:dyDescent="0.3"/>
    <row r="742" s="148" customFormat="1" x14ac:dyDescent="0.3"/>
    <row r="743" s="148" customFormat="1" x14ac:dyDescent="0.3"/>
    <row r="744" s="148" customFormat="1" x14ac:dyDescent="0.3"/>
    <row r="745" s="148" customFormat="1" x14ac:dyDescent="0.3"/>
    <row r="746" s="148" customFormat="1" x14ac:dyDescent="0.3"/>
    <row r="747" s="148" customFormat="1" x14ac:dyDescent="0.3"/>
    <row r="748" s="148" customFormat="1" x14ac:dyDescent="0.3"/>
    <row r="749" s="148" customFormat="1" x14ac:dyDescent="0.3"/>
    <row r="750" s="148" customFormat="1" x14ac:dyDescent="0.3"/>
    <row r="751" s="148" customFormat="1" x14ac:dyDescent="0.3"/>
    <row r="752" s="148" customFormat="1" x14ac:dyDescent="0.3"/>
    <row r="753" s="148" customFormat="1" x14ac:dyDescent="0.3"/>
    <row r="754" s="148" customFormat="1" x14ac:dyDescent="0.3"/>
    <row r="755" s="148" customFormat="1" x14ac:dyDescent="0.3"/>
    <row r="756" s="148" customFormat="1" x14ac:dyDescent="0.3"/>
    <row r="757" s="148" customFormat="1" x14ac:dyDescent="0.3"/>
    <row r="758" s="148" customFormat="1" x14ac:dyDescent="0.3"/>
    <row r="759" s="148" customFormat="1" x14ac:dyDescent="0.3"/>
    <row r="760" s="148" customFormat="1" x14ac:dyDescent="0.3"/>
    <row r="761" s="148" customFormat="1" x14ac:dyDescent="0.3"/>
    <row r="762" s="148" customFormat="1" x14ac:dyDescent="0.3"/>
    <row r="763" s="148" customFormat="1" x14ac:dyDescent="0.3"/>
    <row r="764" s="148" customFormat="1" x14ac:dyDescent="0.3"/>
    <row r="765" s="148" customFormat="1" x14ac:dyDescent="0.3"/>
    <row r="766" s="148" customFormat="1" x14ac:dyDescent="0.3"/>
    <row r="767" s="148" customFormat="1" x14ac:dyDescent="0.3"/>
    <row r="768" s="148" customFormat="1" x14ac:dyDescent="0.3"/>
    <row r="769" s="148" customFormat="1" x14ac:dyDescent="0.3"/>
    <row r="770" s="148" customFormat="1" x14ac:dyDescent="0.3"/>
    <row r="771" s="148" customFormat="1" x14ac:dyDescent="0.3"/>
    <row r="772" s="148" customFormat="1" x14ac:dyDescent="0.3"/>
    <row r="773" s="148" customFormat="1" x14ac:dyDescent="0.3"/>
    <row r="774" s="148" customFormat="1" x14ac:dyDescent="0.3"/>
    <row r="775" s="148" customFormat="1" x14ac:dyDescent="0.3"/>
    <row r="776" s="148" customFormat="1" x14ac:dyDescent="0.3"/>
    <row r="777" s="148" customFormat="1" x14ac:dyDescent="0.3"/>
    <row r="778" s="148" customFormat="1" x14ac:dyDescent="0.3"/>
    <row r="779" s="148" customFormat="1" x14ac:dyDescent="0.3"/>
    <row r="780" s="148" customFormat="1" x14ac:dyDescent="0.3"/>
    <row r="781" s="148" customFormat="1" x14ac:dyDescent="0.3"/>
    <row r="782" s="148" customFormat="1" x14ac:dyDescent="0.3"/>
    <row r="783" s="148" customFormat="1" x14ac:dyDescent="0.3"/>
    <row r="784" s="148" customFormat="1" x14ac:dyDescent="0.3"/>
    <row r="785" s="148" customFormat="1" x14ac:dyDescent="0.3"/>
    <row r="786" s="148" customFormat="1" x14ac:dyDescent="0.3"/>
    <row r="787" s="148" customFormat="1" x14ac:dyDescent="0.3"/>
    <row r="788" s="148" customFormat="1" x14ac:dyDescent="0.3"/>
    <row r="789" s="148" customFormat="1" x14ac:dyDescent="0.3"/>
    <row r="790" s="148" customFormat="1" x14ac:dyDescent="0.3"/>
    <row r="791" s="148" customFormat="1" x14ac:dyDescent="0.3"/>
    <row r="792" s="148" customFormat="1" x14ac:dyDescent="0.3"/>
    <row r="793" s="148" customFormat="1" x14ac:dyDescent="0.3"/>
    <row r="794" s="148" customFormat="1" x14ac:dyDescent="0.3"/>
    <row r="795" s="148" customFormat="1" x14ac:dyDescent="0.3"/>
    <row r="796" s="148" customFormat="1" x14ac:dyDescent="0.3"/>
    <row r="797" s="148" customFormat="1" x14ac:dyDescent="0.3"/>
    <row r="798" s="148" customFormat="1" x14ac:dyDescent="0.3"/>
    <row r="799" s="148" customFormat="1" x14ac:dyDescent="0.3"/>
    <row r="800" s="148" customFormat="1" x14ac:dyDescent="0.3"/>
    <row r="801" s="148" customFormat="1" x14ac:dyDescent="0.3"/>
    <row r="802" s="148" customFormat="1" x14ac:dyDescent="0.3"/>
    <row r="803" s="148" customFormat="1" x14ac:dyDescent="0.3"/>
    <row r="804" s="148" customFormat="1" x14ac:dyDescent="0.3"/>
    <row r="805" s="148" customFormat="1" x14ac:dyDescent="0.3"/>
    <row r="806" s="148" customFormat="1" x14ac:dyDescent="0.3"/>
    <row r="807" s="148" customFormat="1" x14ac:dyDescent="0.3"/>
    <row r="808" s="148" customFormat="1" x14ac:dyDescent="0.3"/>
    <row r="809" s="148" customFormat="1" x14ac:dyDescent="0.3"/>
    <row r="810" s="148" customFormat="1" x14ac:dyDescent="0.3"/>
    <row r="811" s="148" customFormat="1" x14ac:dyDescent="0.3"/>
    <row r="812" s="148" customFormat="1" x14ac:dyDescent="0.3"/>
    <row r="813" s="148" customFormat="1" x14ac:dyDescent="0.3"/>
    <row r="814" s="148" customFormat="1" x14ac:dyDescent="0.3"/>
  </sheetData>
  <mergeCells count="14">
    <mergeCell ref="N4:O5"/>
    <mergeCell ref="P4:Q5"/>
    <mergeCell ref="R4:S5"/>
    <mergeCell ref="B2:T2"/>
    <mergeCell ref="B3:T3"/>
    <mergeCell ref="T4:T6"/>
    <mergeCell ref="C4:C6"/>
    <mergeCell ref="D4:E5"/>
    <mergeCell ref="F4:G5"/>
    <mergeCell ref="B4:B6"/>
    <mergeCell ref="B63:C63"/>
    <mergeCell ref="H4:I5"/>
    <mergeCell ref="J4:K5"/>
    <mergeCell ref="L4:M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J587"/>
  <sheetViews>
    <sheetView topLeftCell="B3" workbookViewId="0">
      <selection activeCell="B6" sqref="B6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27.5546875" style="143" customWidth="1"/>
    <col min="4" max="13" width="11.109375" style="143" customWidth="1"/>
    <col min="14" max="88" width="11.44140625" style="148" customWidth="1"/>
    <col min="89" max="16384" width="9.109375" style="143"/>
  </cols>
  <sheetData>
    <row r="1" spans="2:13" s="148" customFormat="1" ht="15" thickBot="1" x14ac:dyDescent="0.35"/>
    <row r="2" spans="2:13" ht="21.9" customHeight="1" thickTop="1" thickBot="1" x14ac:dyDescent="0.35">
      <c r="B2" s="428" t="s">
        <v>733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34"/>
    </row>
    <row r="3" spans="2:13" ht="21.9" customHeight="1" thickTop="1" thickBot="1" x14ac:dyDescent="0.35">
      <c r="B3" s="415" t="s">
        <v>740</v>
      </c>
      <c r="C3" s="418" t="s">
        <v>612</v>
      </c>
      <c r="D3" s="431" t="s">
        <v>483</v>
      </c>
      <c r="E3" s="423"/>
      <c r="F3" s="423"/>
      <c r="G3" s="423"/>
      <c r="H3" s="423"/>
      <c r="I3" s="423"/>
      <c r="J3" s="423"/>
      <c r="K3" s="424"/>
      <c r="L3" s="435" t="s">
        <v>440</v>
      </c>
      <c r="M3" s="436"/>
    </row>
    <row r="4" spans="2:13" ht="21.9" customHeight="1" thickTop="1" thickBot="1" x14ac:dyDescent="0.35">
      <c r="B4" s="416"/>
      <c r="C4" s="419"/>
      <c r="D4" s="443" t="s">
        <v>484</v>
      </c>
      <c r="E4" s="588"/>
      <c r="F4" s="589" t="s">
        <v>485</v>
      </c>
      <c r="G4" s="588"/>
      <c r="H4" s="589" t="s">
        <v>486</v>
      </c>
      <c r="I4" s="588"/>
      <c r="J4" s="458" t="s">
        <v>487</v>
      </c>
      <c r="K4" s="418"/>
      <c r="L4" s="437"/>
      <c r="M4" s="438"/>
    </row>
    <row r="5" spans="2:13" ht="21.9" customHeight="1" thickTop="1" thickBot="1" x14ac:dyDescent="0.35">
      <c r="B5" s="417"/>
      <c r="C5" s="447"/>
      <c r="D5" s="590" t="s">
        <v>439</v>
      </c>
      <c r="E5" s="591" t="s">
        <v>3</v>
      </c>
      <c r="F5" s="576" t="s">
        <v>439</v>
      </c>
      <c r="G5" s="591" t="s">
        <v>3</v>
      </c>
      <c r="H5" s="576" t="s">
        <v>439</v>
      </c>
      <c r="I5" s="591" t="s">
        <v>3</v>
      </c>
      <c r="J5" s="576" t="s">
        <v>439</v>
      </c>
      <c r="K5" s="592" t="s">
        <v>3</v>
      </c>
      <c r="L5" s="180" t="s">
        <v>439</v>
      </c>
      <c r="M5" s="294" t="s">
        <v>3</v>
      </c>
    </row>
    <row r="6" spans="2:13" ht="21.9" customHeight="1" thickTop="1" thickBot="1" x14ac:dyDescent="0.35">
      <c r="B6" s="340">
        <v>1</v>
      </c>
      <c r="C6" s="187" t="s">
        <v>614</v>
      </c>
      <c r="D6" s="190">
        <v>16</v>
      </c>
      <c r="E6" s="359">
        <v>6.762468300929839E-3</v>
      </c>
      <c r="F6" s="303">
        <v>43</v>
      </c>
      <c r="G6" s="359">
        <v>7.7842143374366405E-3</v>
      </c>
      <c r="H6" s="303">
        <v>2</v>
      </c>
      <c r="I6" s="359">
        <v>6.7340067340067337E-3</v>
      </c>
      <c r="J6" s="303">
        <v>0</v>
      </c>
      <c r="K6" s="287">
        <v>0</v>
      </c>
      <c r="L6" s="190">
        <v>61</v>
      </c>
      <c r="M6" s="189">
        <v>7.4471981443047239E-3</v>
      </c>
    </row>
    <row r="7" spans="2:13" ht="21.9" customHeight="1" thickTop="1" x14ac:dyDescent="0.3">
      <c r="B7" s="339">
        <v>10</v>
      </c>
      <c r="C7" s="185" t="s">
        <v>615</v>
      </c>
      <c r="D7" s="183">
        <v>0</v>
      </c>
      <c r="E7" s="367">
        <v>0</v>
      </c>
      <c r="F7" s="221">
        <v>0</v>
      </c>
      <c r="G7" s="367">
        <v>0</v>
      </c>
      <c r="H7" s="221">
        <v>0</v>
      </c>
      <c r="I7" s="367">
        <v>0</v>
      </c>
      <c r="J7" s="221">
        <v>0</v>
      </c>
      <c r="K7" s="202">
        <v>0</v>
      </c>
      <c r="L7" s="215">
        <v>0</v>
      </c>
      <c r="M7" s="203">
        <v>0</v>
      </c>
    </row>
    <row r="8" spans="2:13" ht="21.9" customHeight="1" x14ac:dyDescent="0.3">
      <c r="B8" s="339">
        <v>11</v>
      </c>
      <c r="C8" s="185" t="s">
        <v>616</v>
      </c>
      <c r="D8" s="183">
        <v>2</v>
      </c>
      <c r="E8" s="367">
        <v>8.4530853761622987E-4</v>
      </c>
      <c r="F8" s="221">
        <v>2</v>
      </c>
      <c r="G8" s="367">
        <v>3.6205648081100649E-4</v>
      </c>
      <c r="H8" s="221">
        <v>0</v>
      </c>
      <c r="I8" s="367">
        <v>0</v>
      </c>
      <c r="J8" s="221">
        <v>0</v>
      </c>
      <c r="K8" s="202">
        <v>0</v>
      </c>
      <c r="L8" s="215">
        <v>4</v>
      </c>
      <c r="M8" s="203">
        <v>4.8834086192162129E-4</v>
      </c>
    </row>
    <row r="9" spans="2:13" ht="21.9" customHeight="1" x14ac:dyDescent="0.3">
      <c r="B9" s="339">
        <v>12</v>
      </c>
      <c r="C9" s="185" t="s">
        <v>617</v>
      </c>
      <c r="D9" s="183">
        <v>0</v>
      </c>
      <c r="E9" s="367">
        <v>0</v>
      </c>
      <c r="F9" s="221">
        <v>0</v>
      </c>
      <c r="G9" s="367">
        <v>0</v>
      </c>
      <c r="H9" s="221">
        <v>0</v>
      </c>
      <c r="I9" s="367">
        <v>0</v>
      </c>
      <c r="J9" s="221">
        <v>0</v>
      </c>
      <c r="K9" s="202">
        <v>0</v>
      </c>
      <c r="L9" s="215">
        <v>0</v>
      </c>
      <c r="M9" s="203">
        <v>0</v>
      </c>
    </row>
    <row r="10" spans="2:13" ht="21.9" customHeight="1" x14ac:dyDescent="0.3">
      <c r="B10" s="339">
        <v>13</v>
      </c>
      <c r="C10" s="185" t="s">
        <v>618</v>
      </c>
      <c r="D10" s="183">
        <v>0</v>
      </c>
      <c r="E10" s="367">
        <v>0</v>
      </c>
      <c r="F10" s="221">
        <v>0</v>
      </c>
      <c r="G10" s="367">
        <v>0</v>
      </c>
      <c r="H10" s="221">
        <v>0</v>
      </c>
      <c r="I10" s="367">
        <v>0</v>
      </c>
      <c r="J10" s="221">
        <v>0</v>
      </c>
      <c r="K10" s="202">
        <v>0</v>
      </c>
      <c r="L10" s="215">
        <v>0</v>
      </c>
      <c r="M10" s="203">
        <v>0</v>
      </c>
    </row>
    <row r="11" spans="2:13" ht="21.9" customHeight="1" x14ac:dyDescent="0.3">
      <c r="B11" s="339">
        <v>14</v>
      </c>
      <c r="C11" s="185" t="s">
        <v>619</v>
      </c>
      <c r="D11" s="183">
        <v>11</v>
      </c>
      <c r="E11" s="367">
        <v>4.6491969568892644E-3</v>
      </c>
      <c r="F11" s="221">
        <v>33</v>
      </c>
      <c r="G11" s="367">
        <v>5.9739319333816073E-3</v>
      </c>
      <c r="H11" s="221">
        <v>2</v>
      </c>
      <c r="I11" s="367">
        <v>6.7340067340067337E-3</v>
      </c>
      <c r="J11" s="221">
        <v>0</v>
      </c>
      <c r="K11" s="202">
        <v>0</v>
      </c>
      <c r="L11" s="215">
        <v>46</v>
      </c>
      <c r="M11" s="203">
        <v>5.6159199120986445E-3</v>
      </c>
    </row>
    <row r="12" spans="2:13" ht="21.9" customHeight="1" x14ac:dyDescent="0.3">
      <c r="B12" s="339">
        <v>15</v>
      </c>
      <c r="C12" s="185" t="s">
        <v>620</v>
      </c>
      <c r="D12" s="183">
        <v>0</v>
      </c>
      <c r="E12" s="367">
        <v>0</v>
      </c>
      <c r="F12" s="221">
        <v>0</v>
      </c>
      <c r="G12" s="367">
        <v>0</v>
      </c>
      <c r="H12" s="221">
        <v>0</v>
      </c>
      <c r="I12" s="367">
        <v>0</v>
      </c>
      <c r="J12" s="221">
        <v>0</v>
      </c>
      <c r="K12" s="202">
        <v>0</v>
      </c>
      <c r="L12" s="215">
        <v>0</v>
      </c>
      <c r="M12" s="203">
        <v>0</v>
      </c>
    </row>
    <row r="13" spans="2:13" ht="21.9" customHeight="1" x14ac:dyDescent="0.3">
      <c r="B13" s="339">
        <v>16</v>
      </c>
      <c r="C13" s="185" t="s">
        <v>621</v>
      </c>
      <c r="D13" s="183">
        <v>0</v>
      </c>
      <c r="E13" s="367">
        <v>0</v>
      </c>
      <c r="F13" s="221">
        <v>2</v>
      </c>
      <c r="G13" s="367">
        <v>3.6205648081100649E-4</v>
      </c>
      <c r="H13" s="221">
        <v>0</v>
      </c>
      <c r="I13" s="367">
        <v>0</v>
      </c>
      <c r="J13" s="221">
        <v>0</v>
      </c>
      <c r="K13" s="202">
        <v>0</v>
      </c>
      <c r="L13" s="215">
        <v>2</v>
      </c>
      <c r="M13" s="203">
        <v>2.4417043096081065E-4</v>
      </c>
    </row>
    <row r="14" spans="2:13" ht="21.9" customHeight="1" x14ac:dyDescent="0.3">
      <c r="B14" s="339">
        <v>17</v>
      </c>
      <c r="C14" s="185" t="s">
        <v>622</v>
      </c>
      <c r="D14" s="183">
        <v>0</v>
      </c>
      <c r="E14" s="367">
        <v>0</v>
      </c>
      <c r="F14" s="221">
        <v>0</v>
      </c>
      <c r="G14" s="367">
        <v>0</v>
      </c>
      <c r="H14" s="221">
        <v>0</v>
      </c>
      <c r="I14" s="367">
        <v>0</v>
      </c>
      <c r="J14" s="221">
        <v>0</v>
      </c>
      <c r="K14" s="202">
        <v>0</v>
      </c>
      <c r="L14" s="215">
        <v>0</v>
      </c>
      <c r="M14" s="203">
        <v>0</v>
      </c>
    </row>
    <row r="15" spans="2:13" ht="21.9" customHeight="1" thickBot="1" x14ac:dyDescent="0.35">
      <c r="B15" s="339">
        <v>19</v>
      </c>
      <c r="C15" s="185" t="s">
        <v>623</v>
      </c>
      <c r="D15" s="183">
        <v>3</v>
      </c>
      <c r="E15" s="367">
        <v>1.2679628064243449E-3</v>
      </c>
      <c r="F15" s="221">
        <v>6</v>
      </c>
      <c r="G15" s="367">
        <v>1.0861694424330196E-3</v>
      </c>
      <c r="H15" s="221">
        <v>0</v>
      </c>
      <c r="I15" s="367">
        <v>0</v>
      </c>
      <c r="J15" s="221">
        <v>0</v>
      </c>
      <c r="K15" s="202">
        <v>0</v>
      </c>
      <c r="L15" s="215">
        <v>9</v>
      </c>
      <c r="M15" s="203">
        <v>1.0987669393236479E-3</v>
      </c>
    </row>
    <row r="16" spans="2:13" ht="21.9" customHeight="1" thickTop="1" thickBot="1" x14ac:dyDescent="0.35">
      <c r="B16" s="340">
        <v>2</v>
      </c>
      <c r="C16" s="187" t="s">
        <v>624</v>
      </c>
      <c r="D16" s="190">
        <v>2</v>
      </c>
      <c r="E16" s="359">
        <v>8.4530853761622987E-4</v>
      </c>
      <c r="F16" s="303">
        <v>5</v>
      </c>
      <c r="G16" s="359">
        <v>9.0514120202751628E-4</v>
      </c>
      <c r="H16" s="303">
        <v>0</v>
      </c>
      <c r="I16" s="359">
        <v>0</v>
      </c>
      <c r="J16" s="303">
        <v>0</v>
      </c>
      <c r="K16" s="287">
        <v>0</v>
      </c>
      <c r="L16" s="190">
        <v>7</v>
      </c>
      <c r="M16" s="189">
        <v>8.5459650836283729E-4</v>
      </c>
    </row>
    <row r="17" spans="2:13" ht="21.9" customHeight="1" thickTop="1" x14ac:dyDescent="0.3">
      <c r="B17" s="339">
        <v>20</v>
      </c>
      <c r="C17" s="185" t="s">
        <v>625</v>
      </c>
      <c r="D17" s="183">
        <v>0</v>
      </c>
      <c r="E17" s="367">
        <v>0</v>
      </c>
      <c r="F17" s="221">
        <v>0</v>
      </c>
      <c r="G17" s="367">
        <v>0</v>
      </c>
      <c r="H17" s="221">
        <v>0</v>
      </c>
      <c r="I17" s="367">
        <v>0</v>
      </c>
      <c r="J17" s="221">
        <v>0</v>
      </c>
      <c r="K17" s="202">
        <v>0</v>
      </c>
      <c r="L17" s="215">
        <v>0</v>
      </c>
      <c r="M17" s="203">
        <v>0</v>
      </c>
    </row>
    <row r="18" spans="2:13" ht="21.9" customHeight="1" x14ac:dyDescent="0.3">
      <c r="B18" s="339">
        <v>21</v>
      </c>
      <c r="C18" s="185" t="s">
        <v>626</v>
      </c>
      <c r="D18" s="183">
        <v>0</v>
      </c>
      <c r="E18" s="367">
        <v>0</v>
      </c>
      <c r="F18" s="221">
        <v>2</v>
      </c>
      <c r="G18" s="367">
        <v>3.6205648081100649E-4</v>
      </c>
      <c r="H18" s="221">
        <v>0</v>
      </c>
      <c r="I18" s="367">
        <v>0</v>
      </c>
      <c r="J18" s="221">
        <v>0</v>
      </c>
      <c r="K18" s="202">
        <v>0</v>
      </c>
      <c r="L18" s="215">
        <v>2</v>
      </c>
      <c r="M18" s="203">
        <v>2.4417043096081065E-4</v>
      </c>
    </row>
    <row r="19" spans="2:13" ht="21.9" customHeight="1" x14ac:dyDescent="0.3">
      <c r="B19" s="339">
        <v>22</v>
      </c>
      <c r="C19" s="185" t="s">
        <v>627</v>
      </c>
      <c r="D19" s="183">
        <v>0</v>
      </c>
      <c r="E19" s="367">
        <v>0</v>
      </c>
      <c r="F19" s="221">
        <v>0</v>
      </c>
      <c r="G19" s="367">
        <v>0</v>
      </c>
      <c r="H19" s="221">
        <v>0</v>
      </c>
      <c r="I19" s="367">
        <v>0</v>
      </c>
      <c r="J19" s="221">
        <v>0</v>
      </c>
      <c r="K19" s="202">
        <v>0</v>
      </c>
      <c r="L19" s="215">
        <v>0</v>
      </c>
      <c r="M19" s="203">
        <v>0</v>
      </c>
    </row>
    <row r="20" spans="2:13" ht="21.9" customHeight="1" x14ac:dyDescent="0.3">
      <c r="B20" s="339">
        <v>23</v>
      </c>
      <c r="C20" s="185" t="s">
        <v>628</v>
      </c>
      <c r="D20" s="183">
        <v>0</v>
      </c>
      <c r="E20" s="367">
        <v>0</v>
      </c>
      <c r="F20" s="221">
        <v>1</v>
      </c>
      <c r="G20" s="367">
        <v>1.8102824040550325E-4</v>
      </c>
      <c r="H20" s="221">
        <v>0</v>
      </c>
      <c r="I20" s="367">
        <v>0</v>
      </c>
      <c r="J20" s="221">
        <v>0</v>
      </c>
      <c r="K20" s="202">
        <v>0</v>
      </c>
      <c r="L20" s="215">
        <v>1</v>
      </c>
      <c r="M20" s="203">
        <v>1.2208521548040532E-4</v>
      </c>
    </row>
    <row r="21" spans="2:13" ht="21.9" customHeight="1" thickBot="1" x14ac:dyDescent="0.35">
      <c r="B21" s="339">
        <v>29</v>
      </c>
      <c r="C21" s="185" t="s">
        <v>629</v>
      </c>
      <c r="D21" s="183">
        <v>2</v>
      </c>
      <c r="E21" s="367">
        <v>8.4530853761622987E-4</v>
      </c>
      <c r="F21" s="221">
        <v>2</v>
      </c>
      <c r="G21" s="367">
        <v>3.6205648081100649E-4</v>
      </c>
      <c r="H21" s="221">
        <v>0</v>
      </c>
      <c r="I21" s="367">
        <v>0</v>
      </c>
      <c r="J21" s="221">
        <v>0</v>
      </c>
      <c r="K21" s="202">
        <v>0</v>
      </c>
      <c r="L21" s="215">
        <v>4</v>
      </c>
      <c r="M21" s="203">
        <v>4.8834086192162129E-4</v>
      </c>
    </row>
    <row r="22" spans="2:13" ht="21.9" customHeight="1" thickTop="1" thickBot="1" x14ac:dyDescent="0.35">
      <c r="B22" s="340">
        <v>3</v>
      </c>
      <c r="C22" s="187" t="s">
        <v>630</v>
      </c>
      <c r="D22" s="190">
        <v>1199</v>
      </c>
      <c r="E22" s="359">
        <v>0.50676246830092986</v>
      </c>
      <c r="F22" s="303">
        <v>2344</v>
      </c>
      <c r="G22" s="359">
        <v>0.42433019551049966</v>
      </c>
      <c r="H22" s="303">
        <v>123</v>
      </c>
      <c r="I22" s="359">
        <v>0.41414141414141414</v>
      </c>
      <c r="J22" s="303">
        <v>0</v>
      </c>
      <c r="K22" s="287">
        <v>0</v>
      </c>
      <c r="L22" s="190">
        <v>3666</v>
      </c>
      <c r="M22" s="189">
        <v>0.44756439995116587</v>
      </c>
    </row>
    <row r="23" spans="2:13" ht="21.9" customHeight="1" thickTop="1" x14ac:dyDescent="0.3">
      <c r="B23" s="339">
        <v>30</v>
      </c>
      <c r="C23" s="185" t="s">
        <v>631</v>
      </c>
      <c r="D23" s="183">
        <v>66</v>
      </c>
      <c r="E23" s="367">
        <v>2.7895181741335588E-2</v>
      </c>
      <c r="F23" s="221">
        <v>179</v>
      </c>
      <c r="G23" s="367">
        <v>3.2404055032585082E-2</v>
      </c>
      <c r="H23" s="221">
        <v>6</v>
      </c>
      <c r="I23" s="367">
        <v>2.0202020202020204E-2</v>
      </c>
      <c r="J23" s="221">
        <v>0</v>
      </c>
      <c r="K23" s="202">
        <v>0</v>
      </c>
      <c r="L23" s="215">
        <v>251</v>
      </c>
      <c r="M23" s="203">
        <v>3.0643389085581736E-2</v>
      </c>
    </row>
    <row r="24" spans="2:13" ht="21.9" customHeight="1" x14ac:dyDescent="0.3">
      <c r="B24" s="339">
        <v>31</v>
      </c>
      <c r="C24" s="185" t="s">
        <v>632</v>
      </c>
      <c r="D24" s="183">
        <v>1054</v>
      </c>
      <c r="E24" s="367">
        <v>0.44547759932375319</v>
      </c>
      <c r="F24" s="221">
        <v>1889</v>
      </c>
      <c r="G24" s="367">
        <v>0.34196234612599563</v>
      </c>
      <c r="H24" s="221">
        <v>106</v>
      </c>
      <c r="I24" s="367">
        <v>0.35690235690235689</v>
      </c>
      <c r="J24" s="221">
        <v>0</v>
      </c>
      <c r="K24" s="202">
        <v>0</v>
      </c>
      <c r="L24" s="215">
        <v>3049</v>
      </c>
      <c r="M24" s="203">
        <v>0.3722378219997558</v>
      </c>
    </row>
    <row r="25" spans="2:13" ht="21.9" customHeight="1" x14ac:dyDescent="0.3">
      <c r="B25" s="339">
        <v>32</v>
      </c>
      <c r="C25" s="185" t="s">
        <v>633</v>
      </c>
      <c r="D25" s="183">
        <v>62</v>
      </c>
      <c r="E25" s="367">
        <v>2.6204564666103127E-2</v>
      </c>
      <c r="F25" s="221">
        <v>242</v>
      </c>
      <c r="G25" s="367">
        <v>4.3808834178131792E-2</v>
      </c>
      <c r="H25" s="221">
        <v>8</v>
      </c>
      <c r="I25" s="367">
        <v>2.6936026936026935E-2</v>
      </c>
      <c r="J25" s="221">
        <v>0</v>
      </c>
      <c r="K25" s="202">
        <v>0</v>
      </c>
      <c r="L25" s="215">
        <v>312</v>
      </c>
      <c r="M25" s="203">
        <v>3.8090587229886459E-2</v>
      </c>
    </row>
    <row r="26" spans="2:13" ht="21.9" customHeight="1" thickBot="1" x14ac:dyDescent="0.35">
      <c r="B26" s="339">
        <v>39</v>
      </c>
      <c r="C26" s="185" t="s">
        <v>634</v>
      </c>
      <c r="D26" s="183">
        <v>17</v>
      </c>
      <c r="E26" s="367">
        <v>7.1851225697379542E-3</v>
      </c>
      <c r="F26" s="221">
        <v>34</v>
      </c>
      <c r="G26" s="367">
        <v>6.1549601737871107E-3</v>
      </c>
      <c r="H26" s="221">
        <v>3</v>
      </c>
      <c r="I26" s="367">
        <v>1.0101010101010102E-2</v>
      </c>
      <c r="J26" s="221">
        <v>0</v>
      </c>
      <c r="K26" s="202">
        <v>0</v>
      </c>
      <c r="L26" s="215">
        <v>54</v>
      </c>
      <c r="M26" s="203">
        <v>6.5926016359418877E-3</v>
      </c>
    </row>
    <row r="27" spans="2:13" ht="21.9" customHeight="1" thickTop="1" thickBot="1" x14ac:dyDescent="0.35">
      <c r="B27" s="340">
        <v>4</v>
      </c>
      <c r="C27" s="187" t="s">
        <v>635</v>
      </c>
      <c r="D27" s="190">
        <v>543</v>
      </c>
      <c r="E27" s="359">
        <v>0.22950126796280643</v>
      </c>
      <c r="F27" s="303">
        <v>1553</v>
      </c>
      <c r="G27" s="359">
        <v>0.28113685734974658</v>
      </c>
      <c r="H27" s="303">
        <v>99</v>
      </c>
      <c r="I27" s="359">
        <v>0.33333333333333331</v>
      </c>
      <c r="J27" s="303">
        <v>4</v>
      </c>
      <c r="K27" s="287">
        <v>1</v>
      </c>
      <c r="L27" s="190">
        <v>2199</v>
      </c>
      <c r="M27" s="189">
        <v>0.2684653888414113</v>
      </c>
    </row>
    <row r="28" spans="2:13" ht="21.9" customHeight="1" thickTop="1" x14ac:dyDescent="0.3">
      <c r="B28" s="339">
        <v>40</v>
      </c>
      <c r="C28" s="185" t="s">
        <v>636</v>
      </c>
      <c r="D28" s="183">
        <v>48</v>
      </c>
      <c r="E28" s="367">
        <v>2.0287404902789519E-2</v>
      </c>
      <c r="F28" s="221">
        <v>178</v>
      </c>
      <c r="G28" s="367">
        <v>3.2223026792179581E-2</v>
      </c>
      <c r="H28" s="221">
        <v>8</v>
      </c>
      <c r="I28" s="367">
        <v>2.6936026936026935E-2</v>
      </c>
      <c r="J28" s="221">
        <v>0</v>
      </c>
      <c r="K28" s="202">
        <v>0</v>
      </c>
      <c r="L28" s="215">
        <v>234</v>
      </c>
      <c r="M28" s="203">
        <v>2.8567940422414846E-2</v>
      </c>
    </row>
    <row r="29" spans="2:13" ht="21.9" customHeight="1" x14ac:dyDescent="0.3">
      <c r="B29" s="339">
        <v>41</v>
      </c>
      <c r="C29" s="185" t="s">
        <v>637</v>
      </c>
      <c r="D29" s="183">
        <v>5</v>
      </c>
      <c r="E29" s="367">
        <v>2.113271344040575E-3</v>
      </c>
      <c r="F29" s="221">
        <v>14</v>
      </c>
      <c r="G29" s="367">
        <v>2.5343953656770456E-3</v>
      </c>
      <c r="H29" s="221">
        <v>1</v>
      </c>
      <c r="I29" s="367">
        <v>3.3670033670033669E-3</v>
      </c>
      <c r="J29" s="221">
        <v>0</v>
      </c>
      <c r="K29" s="202">
        <v>0</v>
      </c>
      <c r="L29" s="215">
        <v>20</v>
      </c>
      <c r="M29" s="203">
        <v>2.4417043096081063E-3</v>
      </c>
    </row>
    <row r="30" spans="2:13" ht="21.9" customHeight="1" x14ac:dyDescent="0.3">
      <c r="B30" s="339">
        <v>42</v>
      </c>
      <c r="C30" s="185" t="s">
        <v>638</v>
      </c>
      <c r="D30" s="183">
        <v>16</v>
      </c>
      <c r="E30" s="367">
        <v>6.762468300929839E-3</v>
      </c>
      <c r="F30" s="221">
        <v>20</v>
      </c>
      <c r="G30" s="367">
        <v>3.6205648081100651E-3</v>
      </c>
      <c r="H30" s="221">
        <v>2</v>
      </c>
      <c r="I30" s="367">
        <v>6.7340067340067337E-3</v>
      </c>
      <c r="J30" s="221">
        <v>1</v>
      </c>
      <c r="K30" s="202">
        <v>0.25</v>
      </c>
      <c r="L30" s="215">
        <v>39</v>
      </c>
      <c r="M30" s="203">
        <v>4.7613234037358074E-3</v>
      </c>
    </row>
    <row r="31" spans="2:13" ht="21.9" customHeight="1" x14ac:dyDescent="0.3">
      <c r="B31" s="339">
        <v>43</v>
      </c>
      <c r="C31" s="185" t="s">
        <v>639</v>
      </c>
      <c r="D31" s="183">
        <v>1</v>
      </c>
      <c r="E31" s="367">
        <v>4.2265426880811494E-4</v>
      </c>
      <c r="F31" s="221">
        <v>6</v>
      </c>
      <c r="G31" s="367">
        <v>1.0861694424330196E-3</v>
      </c>
      <c r="H31" s="221">
        <v>0</v>
      </c>
      <c r="I31" s="367">
        <v>0</v>
      </c>
      <c r="J31" s="221">
        <v>0</v>
      </c>
      <c r="K31" s="202">
        <v>0</v>
      </c>
      <c r="L31" s="215">
        <v>7</v>
      </c>
      <c r="M31" s="203">
        <v>8.5459650836283729E-4</v>
      </c>
    </row>
    <row r="32" spans="2:13" ht="21.9" customHeight="1" x14ac:dyDescent="0.3">
      <c r="B32" s="339">
        <v>44</v>
      </c>
      <c r="C32" s="185" t="s">
        <v>640</v>
      </c>
      <c r="D32" s="183">
        <v>133</v>
      </c>
      <c r="E32" s="367">
        <v>5.6213017751479293E-2</v>
      </c>
      <c r="F32" s="221">
        <v>367</v>
      </c>
      <c r="G32" s="367">
        <v>6.6437364228819698E-2</v>
      </c>
      <c r="H32" s="221">
        <v>23</v>
      </c>
      <c r="I32" s="367">
        <v>7.7441077441077436E-2</v>
      </c>
      <c r="J32" s="221">
        <v>2</v>
      </c>
      <c r="K32" s="202">
        <v>0.5</v>
      </c>
      <c r="L32" s="215">
        <v>525</v>
      </c>
      <c r="M32" s="203">
        <v>6.4094738127212794E-2</v>
      </c>
    </row>
    <row r="33" spans="2:13" ht="21.9" customHeight="1" x14ac:dyDescent="0.3">
      <c r="B33" s="339">
        <v>45</v>
      </c>
      <c r="C33" s="185" t="s">
        <v>641</v>
      </c>
      <c r="D33" s="183">
        <v>330</v>
      </c>
      <c r="E33" s="367">
        <v>0.13947590870667795</v>
      </c>
      <c r="F33" s="221">
        <v>929</v>
      </c>
      <c r="G33" s="367">
        <v>0.16817523533671253</v>
      </c>
      <c r="H33" s="221">
        <v>61</v>
      </c>
      <c r="I33" s="367">
        <v>0.2053872053872054</v>
      </c>
      <c r="J33" s="221">
        <v>1</v>
      </c>
      <c r="K33" s="202">
        <v>0.25</v>
      </c>
      <c r="L33" s="215">
        <v>1321</v>
      </c>
      <c r="M33" s="203">
        <v>0.16127456964961542</v>
      </c>
    </row>
    <row r="34" spans="2:13" ht="21.9" customHeight="1" thickBot="1" x14ac:dyDescent="0.35">
      <c r="B34" s="339">
        <v>49</v>
      </c>
      <c r="C34" s="185" t="s">
        <v>642</v>
      </c>
      <c r="D34" s="183">
        <v>10</v>
      </c>
      <c r="E34" s="367">
        <v>4.22654268808115E-3</v>
      </c>
      <c r="F34" s="221">
        <v>39</v>
      </c>
      <c r="G34" s="367">
        <v>7.0601013758146269E-3</v>
      </c>
      <c r="H34" s="221">
        <v>4</v>
      </c>
      <c r="I34" s="367">
        <v>1.3468013468013467E-2</v>
      </c>
      <c r="J34" s="221">
        <v>0</v>
      </c>
      <c r="K34" s="202">
        <v>0</v>
      </c>
      <c r="L34" s="215">
        <v>53</v>
      </c>
      <c r="M34" s="203">
        <v>6.4705164204614824E-3</v>
      </c>
    </row>
    <row r="35" spans="2:13" ht="21.9" customHeight="1" thickTop="1" thickBot="1" x14ac:dyDescent="0.35">
      <c r="B35" s="340">
        <v>5</v>
      </c>
      <c r="C35" s="187" t="s">
        <v>643</v>
      </c>
      <c r="D35" s="190">
        <v>200</v>
      </c>
      <c r="E35" s="359">
        <v>8.453085376162299E-2</v>
      </c>
      <c r="F35" s="303">
        <v>527</v>
      </c>
      <c r="G35" s="359">
        <v>9.5401882693700216E-2</v>
      </c>
      <c r="H35" s="303">
        <v>20</v>
      </c>
      <c r="I35" s="359">
        <v>6.7340067340067339E-2</v>
      </c>
      <c r="J35" s="303">
        <v>0</v>
      </c>
      <c r="K35" s="287">
        <v>0</v>
      </c>
      <c r="L35" s="190">
        <v>747</v>
      </c>
      <c r="M35" s="189">
        <v>9.119765596386277E-2</v>
      </c>
    </row>
    <row r="36" spans="2:13" ht="21.9" customHeight="1" thickTop="1" x14ac:dyDescent="0.3">
      <c r="B36" s="339">
        <v>50</v>
      </c>
      <c r="C36" s="185" t="s">
        <v>644</v>
      </c>
      <c r="D36" s="183">
        <v>9</v>
      </c>
      <c r="E36" s="367">
        <v>3.8038884192730348E-3</v>
      </c>
      <c r="F36" s="221">
        <v>17</v>
      </c>
      <c r="G36" s="367">
        <v>3.0774800868935553E-3</v>
      </c>
      <c r="H36" s="221">
        <v>1</v>
      </c>
      <c r="I36" s="367">
        <v>3.3670033670033669E-3</v>
      </c>
      <c r="J36" s="221">
        <v>0</v>
      </c>
      <c r="K36" s="202">
        <v>0</v>
      </c>
      <c r="L36" s="215">
        <v>27</v>
      </c>
      <c r="M36" s="203">
        <v>3.2963008179709439E-3</v>
      </c>
    </row>
    <row r="37" spans="2:13" ht="21.9" customHeight="1" x14ac:dyDescent="0.3">
      <c r="B37" s="339">
        <v>51</v>
      </c>
      <c r="C37" s="185" t="s">
        <v>645</v>
      </c>
      <c r="D37" s="183">
        <v>1</v>
      </c>
      <c r="E37" s="367">
        <v>4.2265426880811494E-4</v>
      </c>
      <c r="F37" s="221">
        <v>3</v>
      </c>
      <c r="G37" s="367">
        <v>5.4308472121650979E-4</v>
      </c>
      <c r="H37" s="221">
        <v>0</v>
      </c>
      <c r="I37" s="367">
        <v>0</v>
      </c>
      <c r="J37" s="221">
        <v>0</v>
      </c>
      <c r="K37" s="202">
        <v>0</v>
      </c>
      <c r="L37" s="215">
        <v>4</v>
      </c>
      <c r="M37" s="203">
        <v>4.8834086192162129E-4</v>
      </c>
    </row>
    <row r="38" spans="2:13" ht="21.9" customHeight="1" x14ac:dyDescent="0.3">
      <c r="B38" s="339">
        <v>52</v>
      </c>
      <c r="C38" s="185" t="s">
        <v>646</v>
      </c>
      <c r="D38" s="183">
        <v>2</v>
      </c>
      <c r="E38" s="367">
        <v>8.4530853761622987E-4</v>
      </c>
      <c r="F38" s="221">
        <v>5</v>
      </c>
      <c r="G38" s="367">
        <v>9.0514120202751628E-4</v>
      </c>
      <c r="H38" s="221">
        <v>0</v>
      </c>
      <c r="I38" s="367">
        <v>0</v>
      </c>
      <c r="J38" s="221">
        <v>0</v>
      </c>
      <c r="K38" s="202">
        <v>0</v>
      </c>
      <c r="L38" s="215">
        <v>7</v>
      </c>
      <c r="M38" s="203">
        <v>8.5459650836283729E-4</v>
      </c>
    </row>
    <row r="39" spans="2:13" ht="21.9" customHeight="1" x14ac:dyDescent="0.3">
      <c r="B39" s="339">
        <v>53</v>
      </c>
      <c r="C39" s="185" t="s">
        <v>647</v>
      </c>
      <c r="D39" s="183">
        <v>183</v>
      </c>
      <c r="E39" s="367">
        <v>7.7345731191885037E-2</v>
      </c>
      <c r="F39" s="221">
        <v>480</v>
      </c>
      <c r="G39" s="367">
        <v>8.6893555394641567E-2</v>
      </c>
      <c r="H39" s="221">
        <v>19</v>
      </c>
      <c r="I39" s="367">
        <v>6.3973063973063973E-2</v>
      </c>
      <c r="J39" s="221">
        <v>0</v>
      </c>
      <c r="K39" s="202">
        <v>0</v>
      </c>
      <c r="L39" s="215">
        <v>682</v>
      </c>
      <c r="M39" s="203">
        <v>8.3262116957636426E-2</v>
      </c>
    </row>
    <row r="40" spans="2:13" ht="21.9" customHeight="1" thickBot="1" x14ac:dyDescent="0.35">
      <c r="B40" s="339">
        <v>59</v>
      </c>
      <c r="C40" s="185" t="s">
        <v>648</v>
      </c>
      <c r="D40" s="183">
        <v>5</v>
      </c>
      <c r="E40" s="367">
        <v>2.113271344040575E-3</v>
      </c>
      <c r="F40" s="221">
        <v>22</v>
      </c>
      <c r="G40" s="367">
        <v>3.9826212889210715E-3</v>
      </c>
      <c r="H40" s="221">
        <v>0</v>
      </c>
      <c r="I40" s="367">
        <v>0</v>
      </c>
      <c r="J40" s="221">
        <v>0</v>
      </c>
      <c r="K40" s="202">
        <v>0</v>
      </c>
      <c r="L40" s="215">
        <v>27</v>
      </c>
      <c r="M40" s="203">
        <v>3.2963008179709439E-3</v>
      </c>
    </row>
    <row r="41" spans="2:13" ht="21.9" customHeight="1" thickTop="1" thickBot="1" x14ac:dyDescent="0.35">
      <c r="B41" s="340">
        <v>6</v>
      </c>
      <c r="C41" s="187" t="s">
        <v>649</v>
      </c>
      <c r="D41" s="190">
        <v>17</v>
      </c>
      <c r="E41" s="359">
        <v>7.1851225697379542E-3</v>
      </c>
      <c r="F41" s="303">
        <v>69</v>
      </c>
      <c r="G41" s="359">
        <v>1.2490948587979726E-2</v>
      </c>
      <c r="H41" s="303">
        <v>6</v>
      </c>
      <c r="I41" s="359">
        <v>2.02020202020202E-2</v>
      </c>
      <c r="J41" s="303">
        <v>0</v>
      </c>
      <c r="K41" s="287">
        <v>0</v>
      </c>
      <c r="L41" s="190">
        <v>92</v>
      </c>
      <c r="M41" s="189">
        <v>1.1231839824197291E-2</v>
      </c>
    </row>
    <row r="42" spans="2:13" ht="21.9" customHeight="1" thickTop="1" x14ac:dyDescent="0.3">
      <c r="B42" s="339">
        <v>60</v>
      </c>
      <c r="C42" s="185" t="s">
        <v>650</v>
      </c>
      <c r="D42" s="183">
        <v>8</v>
      </c>
      <c r="E42" s="367">
        <v>3.3812341504649195E-3</v>
      </c>
      <c r="F42" s="221">
        <v>25</v>
      </c>
      <c r="G42" s="367">
        <v>4.5257060101375817E-3</v>
      </c>
      <c r="H42" s="221">
        <v>3</v>
      </c>
      <c r="I42" s="367">
        <v>1.0101010101010102E-2</v>
      </c>
      <c r="J42" s="221">
        <v>0</v>
      </c>
      <c r="K42" s="202">
        <v>0</v>
      </c>
      <c r="L42" s="215">
        <v>36</v>
      </c>
      <c r="M42" s="203">
        <v>4.3950677572945915E-3</v>
      </c>
    </row>
    <row r="43" spans="2:13" ht="21.9" customHeight="1" x14ac:dyDescent="0.3">
      <c r="B43" s="339">
        <v>61</v>
      </c>
      <c r="C43" s="185" t="s">
        <v>651</v>
      </c>
      <c r="D43" s="183">
        <v>1</v>
      </c>
      <c r="E43" s="367">
        <v>4.2265426880811494E-4</v>
      </c>
      <c r="F43" s="221">
        <v>4</v>
      </c>
      <c r="G43" s="367">
        <v>7.2411296162201298E-4</v>
      </c>
      <c r="H43" s="221">
        <v>0</v>
      </c>
      <c r="I43" s="367">
        <v>0</v>
      </c>
      <c r="J43" s="221">
        <v>0</v>
      </c>
      <c r="K43" s="202">
        <v>0</v>
      </c>
      <c r="L43" s="215">
        <v>5</v>
      </c>
      <c r="M43" s="203">
        <v>6.1042607740202659E-4</v>
      </c>
    </row>
    <row r="44" spans="2:13" ht="21.9" customHeight="1" x14ac:dyDescent="0.3">
      <c r="B44" s="339">
        <v>62</v>
      </c>
      <c r="C44" s="185" t="s">
        <v>652</v>
      </c>
      <c r="D44" s="183">
        <v>0</v>
      </c>
      <c r="E44" s="367">
        <v>0</v>
      </c>
      <c r="F44" s="221">
        <v>14</v>
      </c>
      <c r="G44" s="367">
        <v>2.5343953656770456E-3</v>
      </c>
      <c r="H44" s="221">
        <v>0</v>
      </c>
      <c r="I44" s="367">
        <v>0</v>
      </c>
      <c r="J44" s="221">
        <v>0</v>
      </c>
      <c r="K44" s="202">
        <v>0</v>
      </c>
      <c r="L44" s="215">
        <v>14</v>
      </c>
      <c r="M44" s="203">
        <v>1.7091930167256746E-3</v>
      </c>
    </row>
    <row r="45" spans="2:13" ht="21.9" customHeight="1" x14ac:dyDescent="0.3">
      <c r="B45" s="339">
        <v>63</v>
      </c>
      <c r="C45" s="185" t="s">
        <v>653</v>
      </c>
      <c r="D45" s="183">
        <v>6</v>
      </c>
      <c r="E45" s="367">
        <v>2.5359256128486898E-3</v>
      </c>
      <c r="F45" s="221">
        <v>23</v>
      </c>
      <c r="G45" s="367">
        <v>4.1636495293265749E-3</v>
      </c>
      <c r="H45" s="221">
        <v>1</v>
      </c>
      <c r="I45" s="367">
        <v>3.3670033670033669E-3</v>
      </c>
      <c r="J45" s="221">
        <v>0</v>
      </c>
      <c r="K45" s="202">
        <v>0</v>
      </c>
      <c r="L45" s="215">
        <v>30</v>
      </c>
      <c r="M45" s="203">
        <v>3.6625564644121597E-3</v>
      </c>
    </row>
    <row r="46" spans="2:13" ht="21.9" customHeight="1" x14ac:dyDescent="0.3">
      <c r="B46" s="339">
        <v>64</v>
      </c>
      <c r="C46" s="185" t="s">
        <v>654</v>
      </c>
      <c r="D46" s="183">
        <v>0</v>
      </c>
      <c r="E46" s="367">
        <v>0</v>
      </c>
      <c r="F46" s="221">
        <v>0</v>
      </c>
      <c r="G46" s="367">
        <v>0</v>
      </c>
      <c r="H46" s="221">
        <v>1</v>
      </c>
      <c r="I46" s="367">
        <v>3.3670033670033669E-3</v>
      </c>
      <c r="J46" s="221">
        <v>0</v>
      </c>
      <c r="K46" s="202">
        <v>0</v>
      </c>
      <c r="L46" s="215">
        <v>1</v>
      </c>
      <c r="M46" s="203">
        <v>1.2208521548040532E-4</v>
      </c>
    </row>
    <row r="47" spans="2:13" ht="21.9" customHeight="1" thickBot="1" x14ac:dyDescent="0.35">
      <c r="B47" s="339">
        <v>69</v>
      </c>
      <c r="C47" s="185" t="s">
        <v>655</v>
      </c>
      <c r="D47" s="183">
        <v>2</v>
      </c>
      <c r="E47" s="367">
        <v>8.4530853761622987E-4</v>
      </c>
      <c r="F47" s="221">
        <v>3</v>
      </c>
      <c r="G47" s="367">
        <v>5.4308472121650979E-4</v>
      </c>
      <c r="H47" s="221">
        <v>1</v>
      </c>
      <c r="I47" s="367">
        <v>3.3670033670033669E-3</v>
      </c>
      <c r="J47" s="221">
        <v>0</v>
      </c>
      <c r="K47" s="202">
        <v>0</v>
      </c>
      <c r="L47" s="215">
        <v>6</v>
      </c>
      <c r="M47" s="203">
        <v>7.3251129288243199E-4</v>
      </c>
    </row>
    <row r="48" spans="2:13" ht="21.9" customHeight="1" thickTop="1" thickBot="1" x14ac:dyDescent="0.35">
      <c r="B48" s="340">
        <v>7</v>
      </c>
      <c r="C48" s="187" t="s">
        <v>656</v>
      </c>
      <c r="D48" s="190">
        <v>184</v>
      </c>
      <c r="E48" s="359">
        <v>7.776838546069316E-2</v>
      </c>
      <c r="F48" s="303">
        <v>478</v>
      </c>
      <c r="G48" s="359">
        <v>8.6531498913830551E-2</v>
      </c>
      <c r="H48" s="303">
        <v>24</v>
      </c>
      <c r="I48" s="359">
        <v>8.0808080808080815E-2</v>
      </c>
      <c r="J48" s="303">
        <v>0</v>
      </c>
      <c r="K48" s="287">
        <v>0</v>
      </c>
      <c r="L48" s="190">
        <v>686</v>
      </c>
      <c r="M48" s="189">
        <v>8.3750457819558047E-2</v>
      </c>
    </row>
    <row r="49" spans="2:88" ht="21.9" customHeight="1" thickTop="1" x14ac:dyDescent="0.3">
      <c r="B49" s="339">
        <v>70</v>
      </c>
      <c r="C49" s="185" t="s">
        <v>657</v>
      </c>
      <c r="D49" s="183">
        <v>31</v>
      </c>
      <c r="E49" s="367">
        <v>1.3102282333051564E-2</v>
      </c>
      <c r="F49" s="221">
        <v>110</v>
      </c>
      <c r="G49" s="367">
        <v>1.9913106444605359E-2</v>
      </c>
      <c r="H49" s="221">
        <v>5</v>
      </c>
      <c r="I49" s="367">
        <v>1.6835016835016835E-2</v>
      </c>
      <c r="J49" s="221">
        <v>0</v>
      </c>
      <c r="K49" s="202">
        <v>0</v>
      </c>
      <c r="L49" s="215">
        <v>146</v>
      </c>
      <c r="M49" s="203">
        <v>1.7824441460139177E-2</v>
      </c>
    </row>
    <row r="50" spans="2:88" ht="21.9" customHeight="1" x14ac:dyDescent="0.3">
      <c r="B50" s="339">
        <v>71</v>
      </c>
      <c r="C50" s="185" t="s">
        <v>658</v>
      </c>
      <c r="D50" s="183">
        <v>139</v>
      </c>
      <c r="E50" s="367">
        <v>5.8748943364327982E-2</v>
      </c>
      <c r="F50" s="221">
        <v>334</v>
      </c>
      <c r="G50" s="367">
        <v>6.0463432295438088E-2</v>
      </c>
      <c r="H50" s="221">
        <v>18</v>
      </c>
      <c r="I50" s="367">
        <v>6.0606060606060608E-2</v>
      </c>
      <c r="J50" s="221">
        <v>0</v>
      </c>
      <c r="K50" s="202">
        <v>0</v>
      </c>
      <c r="L50" s="215">
        <v>491</v>
      </c>
      <c r="M50" s="203">
        <v>5.9943840800879014E-2</v>
      </c>
    </row>
    <row r="51" spans="2:88" ht="21.9" customHeight="1" x14ac:dyDescent="0.3">
      <c r="B51" s="339">
        <v>72</v>
      </c>
      <c r="C51" s="185" t="s">
        <v>659</v>
      </c>
      <c r="D51" s="183">
        <v>2</v>
      </c>
      <c r="E51" s="367">
        <v>8.4530853761622987E-4</v>
      </c>
      <c r="F51" s="221">
        <v>1</v>
      </c>
      <c r="G51" s="367">
        <v>1.8102824040550325E-4</v>
      </c>
      <c r="H51" s="221">
        <v>0</v>
      </c>
      <c r="I51" s="367">
        <v>0</v>
      </c>
      <c r="J51" s="221">
        <v>0</v>
      </c>
      <c r="K51" s="202">
        <v>0</v>
      </c>
      <c r="L51" s="215">
        <v>3</v>
      </c>
      <c r="M51" s="203">
        <v>3.66255646441216E-4</v>
      </c>
    </row>
    <row r="52" spans="2:88" ht="21.9" customHeight="1" x14ac:dyDescent="0.3">
      <c r="B52" s="339">
        <v>73</v>
      </c>
      <c r="C52" s="185" t="s">
        <v>660</v>
      </c>
      <c r="D52" s="183">
        <v>7</v>
      </c>
      <c r="E52" s="367">
        <v>2.9585798816568047E-3</v>
      </c>
      <c r="F52" s="221">
        <v>21</v>
      </c>
      <c r="G52" s="367">
        <v>3.8015930485155685E-3</v>
      </c>
      <c r="H52" s="221">
        <v>1</v>
      </c>
      <c r="I52" s="367">
        <v>3.3670033670033669E-3</v>
      </c>
      <c r="J52" s="221">
        <v>0</v>
      </c>
      <c r="K52" s="202">
        <v>0</v>
      </c>
      <c r="L52" s="215">
        <v>29</v>
      </c>
      <c r="M52" s="203">
        <v>3.5404712489317544E-3</v>
      </c>
    </row>
    <row r="53" spans="2:88" ht="21.9" customHeight="1" thickBot="1" x14ac:dyDescent="0.35">
      <c r="B53" s="339">
        <v>79</v>
      </c>
      <c r="C53" s="185" t="s">
        <v>661</v>
      </c>
      <c r="D53" s="183">
        <v>5</v>
      </c>
      <c r="E53" s="367">
        <v>2.113271344040575E-3</v>
      </c>
      <c r="F53" s="221">
        <v>12</v>
      </c>
      <c r="G53" s="367">
        <v>2.1723388848660392E-3</v>
      </c>
      <c r="H53" s="221">
        <v>0</v>
      </c>
      <c r="I53" s="367">
        <v>0</v>
      </c>
      <c r="J53" s="221">
        <v>0</v>
      </c>
      <c r="K53" s="202">
        <v>0</v>
      </c>
      <c r="L53" s="215">
        <v>17</v>
      </c>
      <c r="M53" s="203">
        <v>2.0754486631668905E-3</v>
      </c>
    </row>
    <row r="54" spans="2:88" ht="21.9" customHeight="1" thickTop="1" thickBot="1" x14ac:dyDescent="0.35">
      <c r="B54" s="340">
        <v>8</v>
      </c>
      <c r="C54" s="187" t="s">
        <v>662</v>
      </c>
      <c r="D54" s="190">
        <v>39</v>
      </c>
      <c r="E54" s="359">
        <v>1.6483516483516484E-2</v>
      </c>
      <c r="F54" s="303">
        <v>69</v>
      </c>
      <c r="G54" s="359">
        <v>1.2490948587979726E-2</v>
      </c>
      <c r="H54" s="303">
        <v>6</v>
      </c>
      <c r="I54" s="359">
        <v>2.0202020202020204E-2</v>
      </c>
      <c r="J54" s="303">
        <v>0</v>
      </c>
      <c r="K54" s="287">
        <v>0</v>
      </c>
      <c r="L54" s="190">
        <v>114</v>
      </c>
      <c r="M54" s="189">
        <v>1.3917714564766207E-2</v>
      </c>
    </row>
    <row r="55" spans="2:88" ht="21.9" customHeight="1" thickTop="1" x14ac:dyDescent="0.3">
      <c r="B55" s="339">
        <v>80</v>
      </c>
      <c r="C55" s="185" t="s">
        <v>663</v>
      </c>
      <c r="D55" s="183">
        <v>7</v>
      </c>
      <c r="E55" s="367">
        <v>2.9585798816568047E-3</v>
      </c>
      <c r="F55" s="221">
        <v>8</v>
      </c>
      <c r="G55" s="367">
        <v>1.448225923244026E-3</v>
      </c>
      <c r="H55" s="221">
        <v>3</v>
      </c>
      <c r="I55" s="367">
        <v>1.0101010101010102E-2</v>
      </c>
      <c r="J55" s="221">
        <v>0</v>
      </c>
      <c r="K55" s="202">
        <v>0</v>
      </c>
      <c r="L55" s="215">
        <v>18</v>
      </c>
      <c r="M55" s="203">
        <v>2.1975338786472958E-3</v>
      </c>
    </row>
    <row r="56" spans="2:88" ht="21.9" customHeight="1" x14ac:dyDescent="0.3">
      <c r="B56" s="339">
        <v>81</v>
      </c>
      <c r="C56" s="185" t="s">
        <v>664</v>
      </c>
      <c r="D56" s="183">
        <v>6</v>
      </c>
      <c r="E56" s="367">
        <v>2.5359256128486898E-3</v>
      </c>
      <c r="F56" s="221">
        <v>3</v>
      </c>
      <c r="G56" s="367">
        <v>5.4308472121650979E-4</v>
      </c>
      <c r="H56" s="221">
        <v>0</v>
      </c>
      <c r="I56" s="367">
        <v>0</v>
      </c>
      <c r="J56" s="221">
        <v>0</v>
      </c>
      <c r="K56" s="202">
        <v>0</v>
      </c>
      <c r="L56" s="215">
        <v>9</v>
      </c>
      <c r="M56" s="203">
        <v>1.0987669393236479E-3</v>
      </c>
    </row>
    <row r="57" spans="2:88" ht="21.9" customHeight="1" x14ac:dyDescent="0.3">
      <c r="B57" s="339">
        <v>82</v>
      </c>
      <c r="C57" s="185" t="s">
        <v>665</v>
      </c>
      <c r="D57" s="183">
        <v>5</v>
      </c>
      <c r="E57" s="367">
        <v>2.113271344040575E-3</v>
      </c>
      <c r="F57" s="221">
        <v>2</v>
      </c>
      <c r="G57" s="367">
        <v>3.6205648081100649E-4</v>
      </c>
      <c r="H57" s="221">
        <v>0</v>
      </c>
      <c r="I57" s="367">
        <v>0</v>
      </c>
      <c r="J57" s="221">
        <v>0</v>
      </c>
      <c r="K57" s="202">
        <v>0</v>
      </c>
      <c r="L57" s="215">
        <v>7</v>
      </c>
      <c r="M57" s="203">
        <v>8.5459650836283729E-4</v>
      </c>
    </row>
    <row r="58" spans="2:88" ht="21.9" customHeight="1" x14ac:dyDescent="0.3">
      <c r="B58" s="339">
        <v>83</v>
      </c>
      <c r="C58" s="185" t="s">
        <v>666</v>
      </c>
      <c r="D58" s="183">
        <v>16</v>
      </c>
      <c r="E58" s="367">
        <v>6.762468300929839E-3</v>
      </c>
      <c r="F58" s="221">
        <v>50</v>
      </c>
      <c r="G58" s="367">
        <v>9.0514120202751635E-3</v>
      </c>
      <c r="H58" s="221">
        <v>3</v>
      </c>
      <c r="I58" s="367">
        <v>1.0101010101010102E-2</v>
      </c>
      <c r="J58" s="221">
        <v>0</v>
      </c>
      <c r="K58" s="202">
        <v>0</v>
      </c>
      <c r="L58" s="215">
        <v>69</v>
      </c>
      <c r="M58" s="203">
        <v>8.4238798681479671E-3</v>
      </c>
    </row>
    <row r="59" spans="2:88" ht="21.9" customHeight="1" thickBot="1" x14ac:dyDescent="0.35">
      <c r="B59" s="339">
        <v>89</v>
      </c>
      <c r="C59" s="185" t="s">
        <v>667</v>
      </c>
      <c r="D59" s="183">
        <v>5</v>
      </c>
      <c r="E59" s="367">
        <v>2.113271344040575E-3</v>
      </c>
      <c r="F59" s="221">
        <v>6</v>
      </c>
      <c r="G59" s="367">
        <v>1.0861694424330196E-3</v>
      </c>
      <c r="H59" s="221">
        <v>0</v>
      </c>
      <c r="I59" s="367">
        <v>0</v>
      </c>
      <c r="J59" s="221">
        <v>0</v>
      </c>
      <c r="K59" s="202">
        <v>0</v>
      </c>
      <c r="L59" s="215">
        <v>11</v>
      </c>
      <c r="M59" s="203">
        <v>1.3429373702844585E-3</v>
      </c>
    </row>
    <row r="60" spans="2:88" ht="21.9" customHeight="1" thickTop="1" thickBot="1" x14ac:dyDescent="0.35">
      <c r="B60" s="340">
        <v>99</v>
      </c>
      <c r="C60" s="187" t="s">
        <v>668</v>
      </c>
      <c r="D60" s="190">
        <v>62</v>
      </c>
      <c r="E60" s="359">
        <v>2.6204564666103127E-2</v>
      </c>
      <c r="F60" s="303">
        <v>189</v>
      </c>
      <c r="G60" s="359">
        <v>3.4214337436640117E-2</v>
      </c>
      <c r="H60" s="303">
        <v>4</v>
      </c>
      <c r="I60" s="359">
        <v>1.3468013468013467E-2</v>
      </c>
      <c r="J60" s="303">
        <v>0</v>
      </c>
      <c r="K60" s="287">
        <v>0</v>
      </c>
      <c r="L60" s="190">
        <v>255</v>
      </c>
      <c r="M60" s="189">
        <v>3.1131729947503357E-2</v>
      </c>
    </row>
    <row r="61" spans="2:88" ht="21.9" customHeight="1" thickTop="1" thickBot="1" x14ac:dyDescent="0.35">
      <c r="B61" s="340" t="s">
        <v>46</v>
      </c>
      <c r="C61" s="187" t="s">
        <v>482</v>
      </c>
      <c r="D61" s="190">
        <v>104</v>
      </c>
      <c r="E61" s="359">
        <v>4.3956043956043959E-2</v>
      </c>
      <c r="F61" s="303">
        <v>247</v>
      </c>
      <c r="G61" s="359">
        <v>4.4713975380159303E-2</v>
      </c>
      <c r="H61" s="303">
        <v>13</v>
      </c>
      <c r="I61" s="359">
        <v>4.3771043771043773E-2</v>
      </c>
      <c r="J61" s="303">
        <v>0</v>
      </c>
      <c r="K61" s="287">
        <v>0</v>
      </c>
      <c r="L61" s="190">
        <v>364</v>
      </c>
      <c r="M61" s="189">
        <v>4.4439018434867535E-2</v>
      </c>
    </row>
    <row r="62" spans="2:88" ht="21.9" customHeight="1" thickTop="1" thickBot="1" x14ac:dyDescent="0.35">
      <c r="B62" s="560" t="s">
        <v>440</v>
      </c>
      <c r="C62" s="411"/>
      <c r="D62" s="181">
        <v>2366</v>
      </c>
      <c r="E62" s="384">
        <v>1</v>
      </c>
      <c r="F62" s="224">
        <v>5524</v>
      </c>
      <c r="G62" s="384">
        <v>1</v>
      </c>
      <c r="H62" s="224">
        <v>297</v>
      </c>
      <c r="I62" s="384">
        <v>1</v>
      </c>
      <c r="J62" s="224">
        <v>4</v>
      </c>
      <c r="K62" s="283">
        <v>1</v>
      </c>
      <c r="L62" s="181">
        <v>8191</v>
      </c>
      <c r="M62" s="206">
        <v>0.99999999999999989</v>
      </c>
    </row>
    <row r="63" spans="2:88" s="148" customFormat="1" ht="21.9" customHeight="1" thickTop="1" thickBot="1" x14ac:dyDescent="0.35">
      <c r="B63" s="163"/>
      <c r="C63" s="163"/>
      <c r="D63" s="164"/>
      <c r="E63" s="341"/>
      <c r="F63" s="164"/>
      <c r="G63" s="341"/>
      <c r="H63" s="164"/>
      <c r="I63" s="341"/>
      <c r="J63" s="164"/>
      <c r="K63" s="341"/>
      <c r="L63" s="164"/>
      <c r="M63" s="165"/>
    </row>
    <row r="64" spans="2:88" ht="21.9" customHeight="1" thickTop="1" x14ac:dyDescent="0.3">
      <c r="B64" s="241" t="s">
        <v>489</v>
      </c>
      <c r="C64" s="323"/>
      <c r="D64" s="170"/>
      <c r="E64" s="167"/>
      <c r="F64" s="170"/>
      <c r="G64" s="167"/>
      <c r="H64" s="170"/>
      <c r="I64" s="167"/>
      <c r="J64" s="170"/>
      <c r="K64" s="167"/>
      <c r="L64" s="170"/>
      <c r="M64" s="167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</row>
    <row r="65" spans="2:88" ht="21.9" customHeight="1" thickBot="1" x14ac:dyDescent="0.35">
      <c r="B65" s="239" t="s">
        <v>669</v>
      </c>
      <c r="C65" s="274"/>
      <c r="D65" s="170"/>
      <c r="E65" s="167"/>
      <c r="F65" s="170"/>
      <c r="G65" s="167"/>
      <c r="H65" s="170"/>
      <c r="I65" s="167"/>
      <c r="J65" s="170"/>
      <c r="K65" s="167"/>
      <c r="L65" s="170"/>
      <c r="M65" s="167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</row>
    <row r="66" spans="2:88" s="148" customFormat="1" ht="15" thickTop="1" x14ac:dyDescent="0.3">
      <c r="B66" s="167"/>
      <c r="C66" s="168"/>
      <c r="D66" s="170"/>
      <c r="E66" s="167"/>
      <c r="F66" s="170"/>
      <c r="G66" s="167"/>
      <c r="H66" s="170"/>
      <c r="I66" s="167"/>
      <c r="J66" s="170"/>
      <c r="K66" s="167"/>
      <c r="L66" s="342"/>
      <c r="M66" s="167"/>
    </row>
    <row r="67" spans="2:88" s="148" customFormat="1" x14ac:dyDescent="0.3">
      <c r="B67" s="167"/>
      <c r="C67" s="168"/>
      <c r="D67" s="170"/>
      <c r="E67" s="233"/>
      <c r="F67" s="233"/>
      <c r="G67" s="233"/>
      <c r="H67" s="233"/>
      <c r="I67" s="233"/>
      <c r="J67" s="170"/>
      <c r="K67" s="167"/>
      <c r="L67" s="342"/>
      <c r="M67" s="167"/>
    </row>
    <row r="68" spans="2:88" s="148" customFormat="1" x14ac:dyDescent="0.3"/>
    <row r="69" spans="2:88" s="148" customFormat="1" x14ac:dyDescent="0.3"/>
    <row r="70" spans="2:88" s="148" customFormat="1" x14ac:dyDescent="0.3"/>
    <row r="71" spans="2:88" s="148" customFormat="1" x14ac:dyDescent="0.3"/>
    <row r="72" spans="2:88" s="148" customFormat="1" x14ac:dyDescent="0.3"/>
    <row r="73" spans="2:88" s="148" customFormat="1" x14ac:dyDescent="0.3"/>
    <row r="74" spans="2:88" s="148" customFormat="1" x14ac:dyDescent="0.3"/>
    <row r="75" spans="2:88" s="148" customFormat="1" x14ac:dyDescent="0.3"/>
    <row r="76" spans="2:88" s="148" customFormat="1" x14ac:dyDescent="0.3"/>
    <row r="77" spans="2:88" s="148" customFormat="1" x14ac:dyDescent="0.3"/>
    <row r="78" spans="2:88" s="148" customFormat="1" x14ac:dyDescent="0.3"/>
    <row r="79" spans="2:88" s="148" customFormat="1" x14ac:dyDescent="0.3"/>
    <row r="80" spans="2:88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</sheetData>
  <mergeCells count="10">
    <mergeCell ref="B62:C6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64"/>
  <sheetViews>
    <sheetView zoomScale="90" zoomScaleNormal="9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9.33203125" style="143" customWidth="1"/>
    <col min="3" max="3" width="118.44140625" style="143" customWidth="1"/>
    <col min="4" max="13" width="12.6640625" style="143" customWidth="1"/>
    <col min="14" max="14" width="10" style="148" bestFit="1" customWidth="1"/>
    <col min="15" max="16384" width="9.109375" style="148"/>
  </cols>
  <sheetData>
    <row r="1" spans="2:14" ht="15" thickBot="1" x14ac:dyDescent="0.35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2:14" ht="22.2" customHeight="1" thickTop="1" thickBot="1" x14ac:dyDescent="0.35">
      <c r="B2" s="428" t="s">
        <v>710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34"/>
    </row>
    <row r="3" spans="2:14" ht="22.2" customHeight="1" thickTop="1" thickBot="1" x14ac:dyDescent="0.35">
      <c r="B3" s="415" t="s">
        <v>741</v>
      </c>
      <c r="C3" s="418" t="s">
        <v>437</v>
      </c>
      <c r="D3" s="431" t="s">
        <v>483</v>
      </c>
      <c r="E3" s="423"/>
      <c r="F3" s="423"/>
      <c r="G3" s="423"/>
      <c r="H3" s="423"/>
      <c r="I3" s="423"/>
      <c r="J3" s="423"/>
      <c r="K3" s="423"/>
      <c r="L3" s="435" t="s">
        <v>440</v>
      </c>
      <c r="M3" s="436"/>
    </row>
    <row r="4" spans="2:14" ht="22.2" customHeight="1" thickTop="1" thickBot="1" x14ac:dyDescent="0.35">
      <c r="B4" s="416"/>
      <c r="C4" s="419"/>
      <c r="D4" s="443" t="s">
        <v>484</v>
      </c>
      <c r="E4" s="588"/>
      <c r="F4" s="589" t="s">
        <v>485</v>
      </c>
      <c r="G4" s="588"/>
      <c r="H4" s="589" t="s">
        <v>486</v>
      </c>
      <c r="I4" s="588"/>
      <c r="J4" s="458" t="s">
        <v>487</v>
      </c>
      <c r="K4" s="418"/>
      <c r="L4" s="437"/>
      <c r="M4" s="438"/>
      <c r="N4" s="161"/>
    </row>
    <row r="5" spans="2:14" ht="22.2" customHeight="1" thickTop="1" thickBot="1" x14ac:dyDescent="0.35">
      <c r="B5" s="417"/>
      <c r="C5" s="447"/>
      <c r="D5" s="590" t="s">
        <v>439</v>
      </c>
      <c r="E5" s="584" t="s">
        <v>3</v>
      </c>
      <c r="F5" s="576" t="s">
        <v>439</v>
      </c>
      <c r="G5" s="584" t="s">
        <v>3</v>
      </c>
      <c r="H5" s="576" t="s">
        <v>439</v>
      </c>
      <c r="I5" s="584" t="s">
        <v>3</v>
      </c>
      <c r="J5" s="576" t="s">
        <v>439</v>
      </c>
      <c r="K5" s="586" t="s">
        <v>3</v>
      </c>
      <c r="L5" s="180" t="s">
        <v>439</v>
      </c>
      <c r="M5" s="178" t="s">
        <v>3</v>
      </c>
      <c r="N5" s="161"/>
    </row>
    <row r="6" spans="2:14" ht="22.2" customHeight="1" thickTop="1" thickBot="1" x14ac:dyDescent="0.35">
      <c r="B6" s="186">
        <v>1</v>
      </c>
      <c r="C6" s="187" t="s">
        <v>441</v>
      </c>
      <c r="D6" s="190">
        <v>1</v>
      </c>
      <c r="E6" s="359">
        <v>4.2265426880811494E-4</v>
      </c>
      <c r="F6" s="303">
        <v>16</v>
      </c>
      <c r="G6" s="359">
        <v>2.8964518464880524E-3</v>
      </c>
      <c r="H6" s="303">
        <v>1</v>
      </c>
      <c r="I6" s="359">
        <v>3.3670033670033669E-3</v>
      </c>
      <c r="J6" s="303">
        <v>0</v>
      </c>
      <c r="K6" s="191">
        <v>0</v>
      </c>
      <c r="L6" s="190">
        <v>18</v>
      </c>
      <c r="M6" s="189">
        <v>2.1975338786472958E-3</v>
      </c>
      <c r="N6" s="161"/>
    </row>
    <row r="7" spans="2:14" ht="22.2" customHeight="1" thickTop="1" x14ac:dyDescent="0.3">
      <c r="B7" s="173">
        <v>10</v>
      </c>
      <c r="C7" s="185" t="s">
        <v>442</v>
      </c>
      <c r="D7" s="183">
        <v>0</v>
      </c>
      <c r="E7" s="367">
        <v>0</v>
      </c>
      <c r="F7" s="221">
        <v>6</v>
      </c>
      <c r="G7" s="367">
        <v>1.0861694424330196E-3</v>
      </c>
      <c r="H7" s="221">
        <v>0</v>
      </c>
      <c r="I7" s="367">
        <v>0</v>
      </c>
      <c r="J7" s="221">
        <v>0</v>
      </c>
      <c r="K7" s="202">
        <v>0</v>
      </c>
      <c r="L7" s="183">
        <v>6</v>
      </c>
      <c r="M7" s="203">
        <v>7.3251129288243199E-4</v>
      </c>
      <c r="N7" s="161"/>
    </row>
    <row r="8" spans="2:14" ht="22.2" customHeight="1" x14ac:dyDescent="0.3">
      <c r="B8" s="173">
        <v>11</v>
      </c>
      <c r="C8" s="185" t="s">
        <v>443</v>
      </c>
      <c r="D8" s="183">
        <v>1</v>
      </c>
      <c r="E8" s="367">
        <v>4.2265426880811494E-4</v>
      </c>
      <c r="F8" s="221">
        <v>7</v>
      </c>
      <c r="G8" s="367">
        <v>1.2671976828385228E-3</v>
      </c>
      <c r="H8" s="221">
        <v>1</v>
      </c>
      <c r="I8" s="367">
        <v>3.3670033670033669E-3</v>
      </c>
      <c r="J8" s="221">
        <v>0</v>
      </c>
      <c r="K8" s="202">
        <v>0</v>
      </c>
      <c r="L8" s="183">
        <v>9</v>
      </c>
      <c r="M8" s="203">
        <v>1.0987669393236479E-3</v>
      </c>
    </row>
    <row r="9" spans="2:14" ht="22.2" customHeight="1" x14ac:dyDescent="0.3">
      <c r="B9" s="173">
        <v>12</v>
      </c>
      <c r="C9" s="185" t="s">
        <v>444</v>
      </c>
      <c r="D9" s="183">
        <v>0</v>
      </c>
      <c r="E9" s="367">
        <v>0</v>
      </c>
      <c r="F9" s="221">
        <v>2</v>
      </c>
      <c r="G9" s="367">
        <v>3.6205648081100649E-4</v>
      </c>
      <c r="H9" s="221">
        <v>0</v>
      </c>
      <c r="I9" s="367">
        <v>0</v>
      </c>
      <c r="J9" s="221">
        <v>0</v>
      </c>
      <c r="K9" s="202">
        <v>0</v>
      </c>
      <c r="L9" s="183">
        <v>2</v>
      </c>
      <c r="M9" s="203">
        <v>2.4417043096081065E-4</v>
      </c>
    </row>
    <row r="10" spans="2:14" ht="22.2" customHeight="1" thickBot="1" x14ac:dyDescent="0.35">
      <c r="B10" s="173">
        <v>19</v>
      </c>
      <c r="C10" s="185" t="s">
        <v>445</v>
      </c>
      <c r="D10" s="183">
        <v>0</v>
      </c>
      <c r="E10" s="367">
        <v>0</v>
      </c>
      <c r="F10" s="221">
        <v>1</v>
      </c>
      <c r="G10" s="367">
        <v>1.8102824040550325E-4</v>
      </c>
      <c r="H10" s="221">
        <v>0</v>
      </c>
      <c r="I10" s="367">
        <v>0</v>
      </c>
      <c r="J10" s="221">
        <v>0</v>
      </c>
      <c r="K10" s="202">
        <v>0</v>
      </c>
      <c r="L10" s="183">
        <v>1</v>
      </c>
      <c r="M10" s="203">
        <v>1.2208521548040532E-4</v>
      </c>
    </row>
    <row r="11" spans="2:14" ht="22.2" customHeight="1" thickTop="1" thickBot="1" x14ac:dyDescent="0.35">
      <c r="B11" s="186">
        <v>2</v>
      </c>
      <c r="C11" s="187" t="s">
        <v>446</v>
      </c>
      <c r="D11" s="190">
        <v>1</v>
      </c>
      <c r="E11" s="359">
        <v>4.2265426880811494E-4</v>
      </c>
      <c r="F11" s="303">
        <v>21</v>
      </c>
      <c r="G11" s="359">
        <v>3.8015930485155681E-3</v>
      </c>
      <c r="H11" s="303">
        <v>1</v>
      </c>
      <c r="I11" s="359">
        <v>3.3670033670033669E-3</v>
      </c>
      <c r="J11" s="303">
        <v>0</v>
      </c>
      <c r="K11" s="191">
        <v>0</v>
      </c>
      <c r="L11" s="190">
        <v>23</v>
      </c>
      <c r="M11" s="189">
        <v>2.8079599560493227E-3</v>
      </c>
    </row>
    <row r="12" spans="2:14" ht="22.2" customHeight="1" thickTop="1" x14ac:dyDescent="0.3">
      <c r="B12" s="173">
        <v>20</v>
      </c>
      <c r="C12" s="185" t="s">
        <v>447</v>
      </c>
      <c r="D12" s="183">
        <v>0</v>
      </c>
      <c r="E12" s="367">
        <v>0</v>
      </c>
      <c r="F12" s="221">
        <v>3</v>
      </c>
      <c r="G12" s="367">
        <v>5.4308472121650979E-4</v>
      </c>
      <c r="H12" s="221">
        <v>0</v>
      </c>
      <c r="I12" s="367">
        <v>0</v>
      </c>
      <c r="J12" s="221">
        <v>0</v>
      </c>
      <c r="K12" s="202">
        <v>0</v>
      </c>
      <c r="L12" s="183">
        <v>3</v>
      </c>
      <c r="M12" s="203">
        <v>3.66255646441216E-4</v>
      </c>
    </row>
    <row r="13" spans="2:14" ht="22.2" customHeight="1" x14ac:dyDescent="0.3">
      <c r="B13" s="173">
        <v>21</v>
      </c>
      <c r="C13" s="185" t="s">
        <v>448</v>
      </c>
      <c r="D13" s="183">
        <v>0</v>
      </c>
      <c r="E13" s="367">
        <v>0</v>
      </c>
      <c r="F13" s="221">
        <v>0</v>
      </c>
      <c r="G13" s="367">
        <v>0</v>
      </c>
      <c r="H13" s="221">
        <v>0</v>
      </c>
      <c r="I13" s="367">
        <v>0</v>
      </c>
      <c r="J13" s="221">
        <v>0</v>
      </c>
      <c r="K13" s="202">
        <v>0</v>
      </c>
      <c r="L13" s="183">
        <v>0</v>
      </c>
      <c r="M13" s="203">
        <v>0</v>
      </c>
    </row>
    <row r="14" spans="2:14" ht="22.2" customHeight="1" x14ac:dyDescent="0.3">
      <c r="B14" s="173">
        <v>22</v>
      </c>
      <c r="C14" s="185" t="s">
        <v>449</v>
      </c>
      <c r="D14" s="183">
        <v>0</v>
      </c>
      <c r="E14" s="367">
        <v>0</v>
      </c>
      <c r="F14" s="221">
        <v>0</v>
      </c>
      <c r="G14" s="367">
        <v>0</v>
      </c>
      <c r="H14" s="221">
        <v>0</v>
      </c>
      <c r="I14" s="367">
        <v>0</v>
      </c>
      <c r="J14" s="221">
        <v>0</v>
      </c>
      <c r="K14" s="202">
        <v>0</v>
      </c>
      <c r="L14" s="183">
        <v>0</v>
      </c>
      <c r="M14" s="203">
        <v>0</v>
      </c>
    </row>
    <row r="15" spans="2:14" ht="22.2" customHeight="1" x14ac:dyDescent="0.3">
      <c r="B15" s="173">
        <v>23</v>
      </c>
      <c r="C15" s="185" t="s">
        <v>450</v>
      </c>
      <c r="D15" s="183">
        <v>0</v>
      </c>
      <c r="E15" s="367">
        <v>0</v>
      </c>
      <c r="F15" s="221">
        <v>4</v>
      </c>
      <c r="G15" s="367">
        <v>7.2411296162201298E-4</v>
      </c>
      <c r="H15" s="221">
        <v>0</v>
      </c>
      <c r="I15" s="367">
        <v>0</v>
      </c>
      <c r="J15" s="221">
        <v>0</v>
      </c>
      <c r="K15" s="202">
        <v>0</v>
      </c>
      <c r="L15" s="183">
        <v>4</v>
      </c>
      <c r="M15" s="203">
        <v>4.8834086192162129E-4</v>
      </c>
    </row>
    <row r="16" spans="2:14" ht="22.2" customHeight="1" x14ac:dyDescent="0.3">
      <c r="B16" s="173">
        <v>24</v>
      </c>
      <c r="C16" s="185" t="s">
        <v>451</v>
      </c>
      <c r="D16" s="183">
        <v>1</v>
      </c>
      <c r="E16" s="367">
        <v>4.2265426880811494E-4</v>
      </c>
      <c r="F16" s="221">
        <v>10</v>
      </c>
      <c r="G16" s="367">
        <v>1.8102824040550326E-3</v>
      </c>
      <c r="H16" s="221">
        <v>1</v>
      </c>
      <c r="I16" s="367">
        <v>3.3670033670033669E-3</v>
      </c>
      <c r="J16" s="221">
        <v>0</v>
      </c>
      <c r="K16" s="202">
        <v>0</v>
      </c>
      <c r="L16" s="183">
        <v>12</v>
      </c>
      <c r="M16" s="203">
        <v>1.465022585764864E-3</v>
      </c>
    </row>
    <row r="17" spans="2:13" ht="22.2" customHeight="1" x14ac:dyDescent="0.3">
      <c r="B17" s="173">
        <v>25</v>
      </c>
      <c r="C17" s="185" t="s">
        <v>452</v>
      </c>
      <c r="D17" s="183">
        <v>0</v>
      </c>
      <c r="E17" s="367">
        <v>0</v>
      </c>
      <c r="F17" s="221">
        <v>0</v>
      </c>
      <c r="G17" s="367">
        <v>0</v>
      </c>
      <c r="H17" s="221">
        <v>0</v>
      </c>
      <c r="I17" s="367">
        <v>0</v>
      </c>
      <c r="J17" s="221">
        <v>0</v>
      </c>
      <c r="K17" s="202">
        <v>0</v>
      </c>
      <c r="L17" s="183">
        <v>0</v>
      </c>
      <c r="M17" s="203">
        <v>0</v>
      </c>
    </row>
    <row r="18" spans="2:13" ht="22.2" customHeight="1" thickBot="1" x14ac:dyDescent="0.35">
      <c r="B18" s="173">
        <v>29</v>
      </c>
      <c r="C18" s="185" t="s">
        <v>453</v>
      </c>
      <c r="D18" s="183">
        <v>0</v>
      </c>
      <c r="E18" s="367">
        <v>0</v>
      </c>
      <c r="F18" s="221">
        <v>4</v>
      </c>
      <c r="G18" s="367">
        <v>7.2411296162201298E-4</v>
      </c>
      <c r="H18" s="221">
        <v>0</v>
      </c>
      <c r="I18" s="367">
        <v>0</v>
      </c>
      <c r="J18" s="221">
        <v>0</v>
      </c>
      <c r="K18" s="202">
        <v>0</v>
      </c>
      <c r="L18" s="183">
        <v>4</v>
      </c>
      <c r="M18" s="203">
        <v>4.8834086192162129E-4</v>
      </c>
    </row>
    <row r="19" spans="2:13" ht="22.2" customHeight="1" thickTop="1" thickBot="1" x14ac:dyDescent="0.35">
      <c r="B19" s="186">
        <v>3</v>
      </c>
      <c r="C19" s="187" t="s">
        <v>454</v>
      </c>
      <c r="D19" s="190">
        <v>2</v>
      </c>
      <c r="E19" s="359">
        <v>8.4530853761622987E-4</v>
      </c>
      <c r="F19" s="303">
        <v>24</v>
      </c>
      <c r="G19" s="359">
        <v>4.3446777697320783E-3</v>
      </c>
      <c r="H19" s="303">
        <v>0</v>
      </c>
      <c r="I19" s="359">
        <v>0</v>
      </c>
      <c r="J19" s="303">
        <v>0</v>
      </c>
      <c r="K19" s="191">
        <v>0</v>
      </c>
      <c r="L19" s="190">
        <v>26</v>
      </c>
      <c r="M19" s="189">
        <v>3.1742156024905381E-3</v>
      </c>
    </row>
    <row r="20" spans="2:13" ht="22.2" customHeight="1" thickTop="1" x14ac:dyDescent="0.3">
      <c r="B20" s="173">
        <v>30</v>
      </c>
      <c r="C20" s="185" t="s">
        <v>455</v>
      </c>
      <c r="D20" s="183">
        <v>2</v>
      </c>
      <c r="E20" s="367">
        <v>8.4530853761622987E-4</v>
      </c>
      <c r="F20" s="221">
        <v>14</v>
      </c>
      <c r="G20" s="367">
        <v>2.5343953656770456E-3</v>
      </c>
      <c r="H20" s="221">
        <v>0</v>
      </c>
      <c r="I20" s="367">
        <v>0</v>
      </c>
      <c r="J20" s="221">
        <v>0</v>
      </c>
      <c r="K20" s="202">
        <v>0</v>
      </c>
      <c r="L20" s="183">
        <v>16</v>
      </c>
      <c r="M20" s="203">
        <v>1.9533634476864852E-3</v>
      </c>
    </row>
    <row r="21" spans="2:13" ht="22.2" customHeight="1" x14ac:dyDescent="0.3">
      <c r="B21" s="173">
        <v>31</v>
      </c>
      <c r="C21" s="185" t="s">
        <v>456</v>
      </c>
      <c r="D21" s="183">
        <v>0</v>
      </c>
      <c r="E21" s="367">
        <v>0</v>
      </c>
      <c r="F21" s="221">
        <v>1</v>
      </c>
      <c r="G21" s="367">
        <v>1.8102824040550325E-4</v>
      </c>
      <c r="H21" s="221">
        <v>0</v>
      </c>
      <c r="I21" s="367">
        <v>0</v>
      </c>
      <c r="J21" s="221">
        <v>0</v>
      </c>
      <c r="K21" s="202">
        <v>0</v>
      </c>
      <c r="L21" s="183">
        <v>1</v>
      </c>
      <c r="M21" s="203">
        <v>1.2208521548040532E-4</v>
      </c>
    </row>
    <row r="22" spans="2:13" ht="22.2" customHeight="1" x14ac:dyDescent="0.3">
      <c r="B22" s="173">
        <v>32</v>
      </c>
      <c r="C22" s="185" t="s">
        <v>457</v>
      </c>
      <c r="D22" s="183">
        <v>0</v>
      </c>
      <c r="E22" s="367">
        <v>0</v>
      </c>
      <c r="F22" s="221">
        <v>3</v>
      </c>
      <c r="G22" s="367">
        <v>5.4308472121650979E-4</v>
      </c>
      <c r="H22" s="221">
        <v>0</v>
      </c>
      <c r="I22" s="367">
        <v>0</v>
      </c>
      <c r="J22" s="221">
        <v>0</v>
      </c>
      <c r="K22" s="202">
        <v>0</v>
      </c>
      <c r="L22" s="183">
        <v>3</v>
      </c>
      <c r="M22" s="203">
        <v>3.66255646441216E-4</v>
      </c>
    </row>
    <row r="23" spans="2:13" ht="22.2" customHeight="1" x14ac:dyDescent="0.3">
      <c r="B23" s="173">
        <v>33</v>
      </c>
      <c r="C23" s="185" t="s">
        <v>458</v>
      </c>
      <c r="D23" s="183">
        <v>0</v>
      </c>
      <c r="E23" s="367">
        <v>0</v>
      </c>
      <c r="F23" s="221">
        <v>2</v>
      </c>
      <c r="G23" s="367">
        <v>3.6205648081100649E-4</v>
      </c>
      <c r="H23" s="221">
        <v>0</v>
      </c>
      <c r="I23" s="367">
        <v>0</v>
      </c>
      <c r="J23" s="221">
        <v>0</v>
      </c>
      <c r="K23" s="202">
        <v>0</v>
      </c>
      <c r="L23" s="183">
        <v>2</v>
      </c>
      <c r="M23" s="203">
        <v>2.4417043096081065E-4</v>
      </c>
    </row>
    <row r="24" spans="2:13" ht="22.2" customHeight="1" x14ac:dyDescent="0.3">
      <c r="B24" s="173">
        <v>34</v>
      </c>
      <c r="C24" s="185" t="s">
        <v>459</v>
      </c>
      <c r="D24" s="183">
        <v>0</v>
      </c>
      <c r="E24" s="367">
        <v>0</v>
      </c>
      <c r="F24" s="221">
        <v>1</v>
      </c>
      <c r="G24" s="367">
        <v>1.8102824040550325E-4</v>
      </c>
      <c r="H24" s="221">
        <v>0</v>
      </c>
      <c r="I24" s="367">
        <v>0</v>
      </c>
      <c r="J24" s="221">
        <v>0</v>
      </c>
      <c r="K24" s="202">
        <v>0</v>
      </c>
      <c r="L24" s="183">
        <v>1</v>
      </c>
      <c r="M24" s="203">
        <v>1.2208521548040532E-4</v>
      </c>
    </row>
    <row r="25" spans="2:13" ht="22.2" customHeight="1" x14ac:dyDescent="0.3">
      <c r="B25" s="173">
        <v>35</v>
      </c>
      <c r="C25" s="185" t="s">
        <v>460</v>
      </c>
      <c r="D25" s="183">
        <v>0</v>
      </c>
      <c r="E25" s="367">
        <v>0</v>
      </c>
      <c r="F25" s="221">
        <v>0</v>
      </c>
      <c r="G25" s="367">
        <v>0</v>
      </c>
      <c r="H25" s="221">
        <v>0</v>
      </c>
      <c r="I25" s="367">
        <v>0</v>
      </c>
      <c r="J25" s="221">
        <v>0</v>
      </c>
      <c r="K25" s="202">
        <v>0</v>
      </c>
      <c r="L25" s="183">
        <v>0</v>
      </c>
      <c r="M25" s="203">
        <v>0</v>
      </c>
    </row>
    <row r="26" spans="2:13" ht="22.2" customHeight="1" thickBot="1" x14ac:dyDescent="0.35">
      <c r="B26" s="173">
        <v>39</v>
      </c>
      <c r="C26" s="185" t="s">
        <v>461</v>
      </c>
      <c r="D26" s="183">
        <v>0</v>
      </c>
      <c r="E26" s="367">
        <v>0</v>
      </c>
      <c r="F26" s="221">
        <v>3</v>
      </c>
      <c r="G26" s="367">
        <v>5.4308472121650979E-4</v>
      </c>
      <c r="H26" s="221">
        <v>0</v>
      </c>
      <c r="I26" s="367">
        <v>0</v>
      </c>
      <c r="J26" s="221">
        <v>0</v>
      </c>
      <c r="K26" s="202">
        <v>0</v>
      </c>
      <c r="L26" s="183">
        <v>3</v>
      </c>
      <c r="M26" s="203">
        <v>3.66255646441216E-4</v>
      </c>
    </row>
    <row r="27" spans="2:13" ht="22.2" customHeight="1" thickTop="1" thickBot="1" x14ac:dyDescent="0.35">
      <c r="B27" s="186">
        <v>4</v>
      </c>
      <c r="C27" s="187" t="s">
        <v>462</v>
      </c>
      <c r="D27" s="190">
        <v>1339</v>
      </c>
      <c r="E27" s="359">
        <v>0.56593406593406592</v>
      </c>
      <c r="F27" s="303">
        <v>2230</v>
      </c>
      <c r="G27" s="359">
        <v>0.40369297610427224</v>
      </c>
      <c r="H27" s="303">
        <v>115</v>
      </c>
      <c r="I27" s="359">
        <v>0.38720538720538716</v>
      </c>
      <c r="J27" s="303">
        <v>2</v>
      </c>
      <c r="K27" s="191">
        <v>0.5</v>
      </c>
      <c r="L27" s="190">
        <v>3686</v>
      </c>
      <c r="M27" s="189">
        <v>0.45000610426077398</v>
      </c>
    </row>
    <row r="28" spans="2:13" ht="22.2" customHeight="1" thickTop="1" x14ac:dyDescent="0.3">
      <c r="B28" s="173">
        <v>40</v>
      </c>
      <c r="C28" s="185" t="s">
        <v>463</v>
      </c>
      <c r="D28" s="183">
        <v>27</v>
      </c>
      <c r="E28" s="367">
        <v>1.1411665257819104E-2</v>
      </c>
      <c r="F28" s="221">
        <v>65</v>
      </c>
      <c r="G28" s="367">
        <v>1.1766835626357712E-2</v>
      </c>
      <c r="H28" s="221">
        <v>3</v>
      </c>
      <c r="I28" s="367">
        <v>1.0101010101010102E-2</v>
      </c>
      <c r="J28" s="221">
        <v>0</v>
      </c>
      <c r="K28" s="202">
        <v>0</v>
      </c>
      <c r="L28" s="183">
        <v>95</v>
      </c>
      <c r="M28" s="203">
        <v>1.1598095470638505E-2</v>
      </c>
    </row>
    <row r="29" spans="2:13" ht="22.2" customHeight="1" x14ac:dyDescent="0.3">
      <c r="B29" s="173">
        <v>41</v>
      </c>
      <c r="C29" s="185" t="s">
        <v>464</v>
      </c>
      <c r="D29" s="183">
        <v>145</v>
      </c>
      <c r="E29" s="367">
        <v>6.1284868977176672E-2</v>
      </c>
      <c r="F29" s="221">
        <v>504</v>
      </c>
      <c r="G29" s="367">
        <v>9.1238233164373642E-2</v>
      </c>
      <c r="H29" s="221">
        <v>20</v>
      </c>
      <c r="I29" s="367">
        <v>6.7340067340067339E-2</v>
      </c>
      <c r="J29" s="221">
        <v>0</v>
      </c>
      <c r="K29" s="202">
        <v>0</v>
      </c>
      <c r="L29" s="183">
        <v>669</v>
      </c>
      <c r="M29" s="203">
        <v>8.1675009156391157E-2</v>
      </c>
    </row>
    <row r="30" spans="2:13" ht="22.2" customHeight="1" x14ac:dyDescent="0.3">
      <c r="B30" s="173">
        <v>42</v>
      </c>
      <c r="C30" s="185" t="s">
        <v>465</v>
      </c>
      <c r="D30" s="183">
        <v>1158</v>
      </c>
      <c r="E30" s="367">
        <v>0.4894336432797971</v>
      </c>
      <c r="F30" s="221">
        <v>1623</v>
      </c>
      <c r="G30" s="367">
        <v>0.29380883417813181</v>
      </c>
      <c r="H30" s="221">
        <v>92</v>
      </c>
      <c r="I30" s="367">
        <v>0.30976430976430974</v>
      </c>
      <c r="J30" s="221">
        <v>2</v>
      </c>
      <c r="K30" s="202">
        <v>0.5</v>
      </c>
      <c r="L30" s="183">
        <v>2875</v>
      </c>
      <c r="M30" s="203">
        <v>0.35099499450616528</v>
      </c>
    </row>
    <row r="31" spans="2:13" ht="22.2" customHeight="1" x14ac:dyDescent="0.3">
      <c r="B31" s="173">
        <v>43</v>
      </c>
      <c r="C31" s="185" t="s">
        <v>466</v>
      </c>
      <c r="D31" s="183">
        <v>0</v>
      </c>
      <c r="E31" s="367">
        <v>0</v>
      </c>
      <c r="F31" s="221">
        <v>11</v>
      </c>
      <c r="G31" s="367">
        <v>1.9913106444605358E-3</v>
      </c>
      <c r="H31" s="221">
        <v>0</v>
      </c>
      <c r="I31" s="367">
        <v>0</v>
      </c>
      <c r="J31" s="221">
        <v>0</v>
      </c>
      <c r="K31" s="202">
        <v>0</v>
      </c>
      <c r="L31" s="183">
        <v>11</v>
      </c>
      <c r="M31" s="203">
        <v>1.3429373702844585E-3</v>
      </c>
    </row>
    <row r="32" spans="2:13" ht="22.2" customHeight="1" thickBot="1" x14ac:dyDescent="0.35">
      <c r="B32" s="173">
        <v>49</v>
      </c>
      <c r="C32" s="185" t="s">
        <v>467</v>
      </c>
      <c r="D32" s="183">
        <v>9</v>
      </c>
      <c r="E32" s="367">
        <v>3.8038884192730348E-3</v>
      </c>
      <c r="F32" s="221">
        <v>27</v>
      </c>
      <c r="G32" s="367">
        <v>4.8877624909485877E-3</v>
      </c>
      <c r="H32" s="221">
        <v>0</v>
      </c>
      <c r="I32" s="367">
        <v>0</v>
      </c>
      <c r="J32" s="221">
        <v>0</v>
      </c>
      <c r="K32" s="202">
        <v>0</v>
      </c>
      <c r="L32" s="183">
        <v>36</v>
      </c>
      <c r="M32" s="203">
        <v>4.3950677572945915E-3</v>
      </c>
    </row>
    <row r="33" spans="2:13" ht="22.2" customHeight="1" thickTop="1" thickBot="1" x14ac:dyDescent="0.35">
      <c r="B33" s="186">
        <v>5</v>
      </c>
      <c r="C33" s="187" t="s">
        <v>468</v>
      </c>
      <c r="D33" s="190">
        <v>51</v>
      </c>
      <c r="E33" s="359">
        <v>2.1555367709213864E-2</v>
      </c>
      <c r="F33" s="303">
        <v>249</v>
      </c>
      <c r="G33" s="359">
        <v>4.5076031860970311E-2</v>
      </c>
      <c r="H33" s="303">
        <v>18</v>
      </c>
      <c r="I33" s="359">
        <v>6.0606060606060615E-2</v>
      </c>
      <c r="J33" s="303">
        <v>1</v>
      </c>
      <c r="K33" s="191">
        <v>0.25</v>
      </c>
      <c r="L33" s="190">
        <v>319</v>
      </c>
      <c r="M33" s="189">
        <v>3.8945183738249296E-2</v>
      </c>
    </row>
    <row r="34" spans="2:13" ht="22.2" customHeight="1" thickTop="1" x14ac:dyDescent="0.3">
      <c r="B34" s="173">
        <v>50</v>
      </c>
      <c r="C34" s="185" t="s">
        <v>469</v>
      </c>
      <c r="D34" s="183">
        <v>1</v>
      </c>
      <c r="E34" s="367">
        <v>4.2265426880811494E-4</v>
      </c>
      <c r="F34" s="221">
        <v>9</v>
      </c>
      <c r="G34" s="367">
        <v>1.6292541636495294E-3</v>
      </c>
      <c r="H34" s="221">
        <v>1</v>
      </c>
      <c r="I34" s="367">
        <v>3.3670033670033669E-3</v>
      </c>
      <c r="J34" s="221">
        <v>0</v>
      </c>
      <c r="K34" s="202">
        <v>0</v>
      </c>
      <c r="L34" s="183">
        <v>11</v>
      </c>
      <c r="M34" s="203">
        <v>1.3429373702844585E-3</v>
      </c>
    </row>
    <row r="35" spans="2:13" ht="22.2" customHeight="1" x14ac:dyDescent="0.3">
      <c r="B35" s="173">
        <v>51</v>
      </c>
      <c r="C35" s="185" t="s">
        <v>470</v>
      </c>
      <c r="D35" s="183">
        <v>2</v>
      </c>
      <c r="E35" s="367">
        <v>8.4530853761622987E-4</v>
      </c>
      <c r="F35" s="221">
        <v>7</v>
      </c>
      <c r="G35" s="367">
        <v>1.2671976828385228E-3</v>
      </c>
      <c r="H35" s="221">
        <v>4</v>
      </c>
      <c r="I35" s="367">
        <v>1.3468013468013467E-2</v>
      </c>
      <c r="J35" s="221">
        <v>0</v>
      </c>
      <c r="K35" s="202">
        <v>0</v>
      </c>
      <c r="L35" s="183">
        <v>13</v>
      </c>
      <c r="M35" s="203">
        <v>1.5871078012452693E-3</v>
      </c>
    </row>
    <row r="36" spans="2:13" ht="22.2" customHeight="1" x14ac:dyDescent="0.3">
      <c r="B36" s="173">
        <v>52</v>
      </c>
      <c r="C36" s="185" t="s">
        <v>471</v>
      </c>
      <c r="D36" s="183">
        <v>10</v>
      </c>
      <c r="E36" s="367">
        <v>4.22654268808115E-3</v>
      </c>
      <c r="F36" s="221">
        <v>51</v>
      </c>
      <c r="G36" s="367">
        <v>9.232440260680666E-3</v>
      </c>
      <c r="H36" s="221">
        <v>4</v>
      </c>
      <c r="I36" s="367">
        <v>1.3468013468013467E-2</v>
      </c>
      <c r="J36" s="221">
        <v>0</v>
      </c>
      <c r="K36" s="202">
        <v>0</v>
      </c>
      <c r="L36" s="183">
        <v>65</v>
      </c>
      <c r="M36" s="203">
        <v>7.935539006226346E-3</v>
      </c>
    </row>
    <row r="37" spans="2:13" ht="22.2" customHeight="1" x14ac:dyDescent="0.3">
      <c r="B37" s="173">
        <v>53</v>
      </c>
      <c r="C37" s="185" t="s">
        <v>472</v>
      </c>
      <c r="D37" s="183">
        <v>19</v>
      </c>
      <c r="E37" s="367">
        <v>8.0304311073541839E-3</v>
      </c>
      <c r="F37" s="221">
        <v>112</v>
      </c>
      <c r="G37" s="367">
        <v>2.0275162925416364E-2</v>
      </c>
      <c r="H37" s="221">
        <v>6</v>
      </c>
      <c r="I37" s="367">
        <v>2.0202020202020204E-2</v>
      </c>
      <c r="J37" s="221">
        <v>0</v>
      </c>
      <c r="K37" s="202">
        <v>0</v>
      </c>
      <c r="L37" s="183">
        <v>137</v>
      </c>
      <c r="M37" s="203">
        <v>1.6725674520815529E-2</v>
      </c>
    </row>
    <row r="38" spans="2:13" ht="22.2" customHeight="1" x14ac:dyDescent="0.3">
      <c r="B38" s="173">
        <v>54</v>
      </c>
      <c r="C38" s="185" t="s">
        <v>473</v>
      </c>
      <c r="D38" s="183">
        <v>1</v>
      </c>
      <c r="E38" s="367">
        <v>4.2265426880811494E-4</v>
      </c>
      <c r="F38" s="221">
        <v>25</v>
      </c>
      <c r="G38" s="367">
        <v>4.5257060101375817E-3</v>
      </c>
      <c r="H38" s="221">
        <v>3</v>
      </c>
      <c r="I38" s="367">
        <v>1.0101010101010102E-2</v>
      </c>
      <c r="J38" s="221">
        <v>0</v>
      </c>
      <c r="K38" s="202">
        <v>0</v>
      </c>
      <c r="L38" s="183">
        <v>29</v>
      </c>
      <c r="M38" s="203">
        <v>3.5404712489317544E-3</v>
      </c>
    </row>
    <row r="39" spans="2:13" ht="22.2" customHeight="1" x14ac:dyDescent="0.3">
      <c r="B39" s="173">
        <v>55</v>
      </c>
      <c r="C39" s="185" t="s">
        <v>474</v>
      </c>
      <c r="D39" s="183">
        <v>15</v>
      </c>
      <c r="E39" s="367">
        <v>6.3398140321217246E-3</v>
      </c>
      <c r="F39" s="221">
        <v>27</v>
      </c>
      <c r="G39" s="367">
        <v>4.8877624909485877E-3</v>
      </c>
      <c r="H39" s="221">
        <v>0</v>
      </c>
      <c r="I39" s="367">
        <v>0</v>
      </c>
      <c r="J39" s="221">
        <v>0</v>
      </c>
      <c r="K39" s="202">
        <v>0</v>
      </c>
      <c r="L39" s="183">
        <v>42</v>
      </c>
      <c r="M39" s="203">
        <v>5.1275790501770233E-3</v>
      </c>
    </row>
    <row r="40" spans="2:13" ht="22.2" customHeight="1" thickBot="1" x14ac:dyDescent="0.35">
      <c r="B40" s="173">
        <v>59</v>
      </c>
      <c r="C40" s="185" t="s">
        <v>475</v>
      </c>
      <c r="D40" s="183">
        <v>3</v>
      </c>
      <c r="E40" s="367">
        <v>1.2679628064243449E-3</v>
      </c>
      <c r="F40" s="221">
        <v>18</v>
      </c>
      <c r="G40" s="367">
        <v>3.2585083272990588E-3</v>
      </c>
      <c r="H40" s="221">
        <v>0</v>
      </c>
      <c r="I40" s="367">
        <v>0</v>
      </c>
      <c r="J40" s="221">
        <v>1</v>
      </c>
      <c r="K40" s="202">
        <v>0.25</v>
      </c>
      <c r="L40" s="183">
        <v>22</v>
      </c>
      <c r="M40" s="203">
        <v>2.6858747405689169E-3</v>
      </c>
    </row>
    <row r="41" spans="2:13" ht="22.2" customHeight="1" thickTop="1" thickBot="1" x14ac:dyDescent="0.35">
      <c r="B41" s="186">
        <v>6</v>
      </c>
      <c r="C41" s="187" t="s">
        <v>476</v>
      </c>
      <c r="D41" s="190">
        <v>792</v>
      </c>
      <c r="E41" s="359">
        <v>0.33474218089602703</v>
      </c>
      <c r="F41" s="303">
        <v>2474</v>
      </c>
      <c r="G41" s="359">
        <v>0.44786386676321505</v>
      </c>
      <c r="H41" s="303">
        <v>131</v>
      </c>
      <c r="I41" s="359">
        <v>0.44107744107744107</v>
      </c>
      <c r="J41" s="303">
        <v>1</v>
      </c>
      <c r="K41" s="191">
        <v>0.25</v>
      </c>
      <c r="L41" s="190">
        <v>3398</v>
      </c>
      <c r="M41" s="189">
        <v>0.41484556220241731</v>
      </c>
    </row>
    <row r="42" spans="2:13" ht="22.2" customHeight="1" thickTop="1" x14ac:dyDescent="0.3">
      <c r="B42" s="173">
        <v>60</v>
      </c>
      <c r="C42" s="185" t="s">
        <v>477</v>
      </c>
      <c r="D42" s="183">
        <v>17</v>
      </c>
      <c r="E42" s="367">
        <v>7.1851225697379542E-3</v>
      </c>
      <c r="F42" s="221">
        <v>45</v>
      </c>
      <c r="G42" s="367">
        <v>8.1462708182476473E-3</v>
      </c>
      <c r="H42" s="221">
        <v>1</v>
      </c>
      <c r="I42" s="367">
        <v>3.3670033670033669E-3</v>
      </c>
      <c r="J42" s="221">
        <v>0</v>
      </c>
      <c r="K42" s="202">
        <v>0</v>
      </c>
      <c r="L42" s="183">
        <v>63</v>
      </c>
      <c r="M42" s="203">
        <v>7.6913685752655354E-3</v>
      </c>
    </row>
    <row r="43" spans="2:13" ht="22.2" customHeight="1" x14ac:dyDescent="0.3">
      <c r="B43" s="173">
        <v>61</v>
      </c>
      <c r="C43" s="185" t="s">
        <v>478</v>
      </c>
      <c r="D43" s="183">
        <v>768</v>
      </c>
      <c r="E43" s="367">
        <v>0.3245984784446323</v>
      </c>
      <c r="F43" s="221">
        <v>2417</v>
      </c>
      <c r="G43" s="367">
        <v>0.43754525706010139</v>
      </c>
      <c r="H43" s="221">
        <v>130</v>
      </c>
      <c r="I43" s="367">
        <v>0.43771043771043772</v>
      </c>
      <c r="J43" s="221">
        <v>1</v>
      </c>
      <c r="K43" s="202">
        <v>0.25</v>
      </c>
      <c r="L43" s="183">
        <v>3316</v>
      </c>
      <c r="M43" s="203">
        <v>0.40483457453302407</v>
      </c>
    </row>
    <row r="44" spans="2:13" ht="22.2" customHeight="1" x14ac:dyDescent="0.3">
      <c r="B44" s="173">
        <v>62</v>
      </c>
      <c r="C44" s="185" t="s">
        <v>479</v>
      </c>
      <c r="D44" s="183">
        <v>4</v>
      </c>
      <c r="E44" s="367">
        <v>1.6906170752324597E-3</v>
      </c>
      <c r="F44" s="221">
        <v>10</v>
      </c>
      <c r="G44" s="367">
        <v>1.8102824040550326E-3</v>
      </c>
      <c r="H44" s="221">
        <v>0</v>
      </c>
      <c r="I44" s="367">
        <v>0</v>
      </c>
      <c r="J44" s="221">
        <v>0</v>
      </c>
      <c r="K44" s="202">
        <v>0</v>
      </c>
      <c r="L44" s="183">
        <v>14</v>
      </c>
      <c r="M44" s="203">
        <v>1.7091930167256746E-3</v>
      </c>
    </row>
    <row r="45" spans="2:13" ht="22.2" customHeight="1" thickBot="1" x14ac:dyDescent="0.35">
      <c r="B45" s="173">
        <v>69</v>
      </c>
      <c r="C45" s="185" t="s">
        <v>480</v>
      </c>
      <c r="D45" s="183">
        <v>3</v>
      </c>
      <c r="E45" s="367">
        <v>1.2679628064243449E-3</v>
      </c>
      <c r="F45" s="221">
        <v>2</v>
      </c>
      <c r="G45" s="367">
        <v>3.6205648081100649E-4</v>
      </c>
      <c r="H45" s="221">
        <v>0</v>
      </c>
      <c r="I45" s="367">
        <v>0</v>
      </c>
      <c r="J45" s="221">
        <v>0</v>
      </c>
      <c r="K45" s="202">
        <v>0</v>
      </c>
      <c r="L45" s="183">
        <v>5</v>
      </c>
      <c r="M45" s="203">
        <v>6.1042607740202659E-4</v>
      </c>
    </row>
    <row r="46" spans="2:13" ht="22.2" customHeight="1" thickTop="1" thickBot="1" x14ac:dyDescent="0.35">
      <c r="B46" s="186">
        <v>99</v>
      </c>
      <c r="C46" s="187" t="s">
        <v>481</v>
      </c>
      <c r="D46" s="190">
        <v>60</v>
      </c>
      <c r="E46" s="359">
        <v>2.5359256128486898E-2</v>
      </c>
      <c r="F46" s="303">
        <v>197</v>
      </c>
      <c r="G46" s="359">
        <v>3.5662563359884145E-2</v>
      </c>
      <c r="H46" s="303">
        <v>16</v>
      </c>
      <c r="I46" s="359">
        <v>5.387205387205387E-2</v>
      </c>
      <c r="J46" s="303">
        <v>0</v>
      </c>
      <c r="K46" s="191">
        <v>0</v>
      </c>
      <c r="L46" s="190">
        <v>273</v>
      </c>
      <c r="M46" s="189">
        <v>3.3329263826150653E-2</v>
      </c>
    </row>
    <row r="47" spans="2:13" ht="22.2" customHeight="1" thickTop="1" thickBot="1" x14ac:dyDescent="0.35">
      <c r="B47" s="186" t="s">
        <v>46</v>
      </c>
      <c r="C47" s="187" t="s">
        <v>482</v>
      </c>
      <c r="D47" s="368">
        <v>120</v>
      </c>
      <c r="E47" s="369">
        <v>5.0718512256973797E-2</v>
      </c>
      <c r="F47" s="370">
        <v>313</v>
      </c>
      <c r="G47" s="369">
        <v>5.6661839246922523E-2</v>
      </c>
      <c r="H47" s="370">
        <v>15</v>
      </c>
      <c r="I47" s="369">
        <v>5.0505050505050504E-2</v>
      </c>
      <c r="J47" s="370">
        <v>0</v>
      </c>
      <c r="K47" s="210">
        <v>0</v>
      </c>
      <c r="L47" s="368">
        <v>448</v>
      </c>
      <c r="M47" s="209">
        <v>5.4694176535221586E-2</v>
      </c>
    </row>
    <row r="48" spans="2:13" ht="22.2" customHeight="1" thickTop="1" thickBot="1" x14ac:dyDescent="0.35">
      <c r="B48" s="410" t="s">
        <v>440</v>
      </c>
      <c r="C48" s="411"/>
      <c r="D48" s="181">
        <v>2366</v>
      </c>
      <c r="E48" s="371">
        <v>0.99999999999999989</v>
      </c>
      <c r="F48" s="224">
        <v>5524</v>
      </c>
      <c r="G48" s="371">
        <v>1</v>
      </c>
      <c r="H48" s="224">
        <v>297</v>
      </c>
      <c r="I48" s="371">
        <v>0.99999999999999989</v>
      </c>
      <c r="J48" s="224">
        <v>4</v>
      </c>
      <c r="K48" s="204">
        <v>1</v>
      </c>
      <c r="L48" s="181">
        <v>8191</v>
      </c>
      <c r="M48" s="206">
        <v>1</v>
      </c>
    </row>
    <row r="49" spans="2:13" ht="22.2" customHeight="1" thickTop="1" thickBot="1" x14ac:dyDescent="0.35">
      <c r="B49" s="195"/>
      <c r="C49" s="195"/>
      <c r="D49" s="196"/>
      <c r="E49" s="197"/>
      <c r="F49" s="196"/>
      <c r="G49" s="197"/>
      <c r="H49" s="196"/>
      <c r="I49" s="197"/>
      <c r="J49" s="196"/>
      <c r="K49" s="197"/>
      <c r="L49" s="196"/>
      <c r="M49" s="197"/>
    </row>
    <row r="50" spans="2:13" ht="22.2" customHeight="1" thickTop="1" x14ac:dyDescent="0.3">
      <c r="B50" s="432" t="s">
        <v>489</v>
      </c>
      <c r="C50" s="433"/>
      <c r="D50" s="196"/>
      <c r="E50" s="197"/>
      <c r="F50" s="196"/>
      <c r="G50" s="197"/>
      <c r="H50" s="196"/>
      <c r="I50" s="197"/>
      <c r="J50" s="196"/>
      <c r="K50" s="197"/>
      <c r="L50" s="196"/>
      <c r="M50" s="197"/>
    </row>
    <row r="51" spans="2:13" ht="22.2" customHeight="1" thickBot="1" x14ac:dyDescent="0.35">
      <c r="B51" s="207" t="s">
        <v>488</v>
      </c>
      <c r="C51" s="208"/>
      <c r="D51" s="198"/>
      <c r="E51" s="199"/>
      <c r="F51" s="198"/>
      <c r="G51" s="199"/>
      <c r="H51" s="198"/>
      <c r="I51" s="199"/>
      <c r="J51" s="198"/>
      <c r="K51" s="199"/>
      <c r="L51" s="198"/>
      <c r="M51" s="199"/>
    </row>
    <row r="52" spans="2:13" ht="15" thickTop="1" x14ac:dyDescent="0.3">
      <c r="B52" s="167"/>
      <c r="C52" s="167"/>
      <c r="D52" s="170"/>
      <c r="E52" s="169"/>
      <c r="F52" s="170"/>
      <c r="G52" s="169"/>
      <c r="H52" s="170"/>
      <c r="I52" s="169"/>
      <c r="J52" s="170"/>
      <c r="K52" s="169"/>
      <c r="L52" s="170"/>
      <c r="M52" s="169"/>
    </row>
    <row r="53" spans="2:13" x14ac:dyDescent="0.3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2:13" x14ac:dyDescent="0.3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2:13" x14ac:dyDescent="0.3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2:13" x14ac:dyDescent="0.3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2:13" x14ac:dyDescent="0.3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2:13" x14ac:dyDescent="0.3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2:13" x14ac:dyDescent="0.3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2:13" x14ac:dyDescent="0.3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2:13" x14ac:dyDescent="0.3"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2:13" x14ac:dyDescent="0.3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2:13" x14ac:dyDescent="0.3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2:13" x14ac:dyDescent="0.3"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</row>
    <row r="65" spans="2:13" x14ac:dyDescent="0.3"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</row>
    <row r="66" spans="2:13" x14ac:dyDescent="0.3"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</row>
    <row r="67" spans="2:13" x14ac:dyDescent="0.3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</row>
    <row r="68" spans="2:13" x14ac:dyDescent="0.3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</row>
    <row r="69" spans="2:13" x14ac:dyDescent="0.3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</row>
    <row r="70" spans="2:13" x14ac:dyDescent="0.3"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</row>
    <row r="71" spans="2:13" x14ac:dyDescent="0.3"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</row>
    <row r="72" spans="2:13" x14ac:dyDescent="0.3"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</row>
    <row r="73" spans="2:13" x14ac:dyDescent="0.3"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</row>
    <row r="74" spans="2:13" x14ac:dyDescent="0.3"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</row>
    <row r="75" spans="2:13" x14ac:dyDescent="0.3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</row>
    <row r="76" spans="2:13" x14ac:dyDescent="0.3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</row>
    <row r="77" spans="2:13" x14ac:dyDescent="0.3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</row>
    <row r="78" spans="2:13" x14ac:dyDescent="0.3"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</row>
    <row r="79" spans="2:13" x14ac:dyDescent="0.3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</row>
    <row r="80" spans="2:13" x14ac:dyDescent="0.3"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</row>
    <row r="81" spans="2:13" x14ac:dyDescent="0.3"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</row>
    <row r="82" spans="2:13" x14ac:dyDescent="0.3"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</row>
    <row r="83" spans="2:13" x14ac:dyDescent="0.3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</row>
    <row r="84" spans="2:13" x14ac:dyDescent="0.3"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</row>
    <row r="85" spans="2:13" x14ac:dyDescent="0.3"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</row>
    <row r="86" spans="2:13" x14ac:dyDescent="0.3"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</row>
    <row r="87" spans="2:13" x14ac:dyDescent="0.3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</row>
    <row r="88" spans="2:13" x14ac:dyDescent="0.3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</row>
    <row r="89" spans="2:13" x14ac:dyDescent="0.3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</row>
    <row r="90" spans="2:13" x14ac:dyDescent="0.3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2:13" x14ac:dyDescent="0.3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</row>
    <row r="92" spans="2:13" x14ac:dyDescent="0.3"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</row>
    <row r="93" spans="2:13" x14ac:dyDescent="0.3"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</row>
    <row r="94" spans="2:13" x14ac:dyDescent="0.3"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</row>
    <row r="95" spans="2:13" x14ac:dyDescent="0.3"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</row>
    <row r="96" spans="2:13" x14ac:dyDescent="0.3"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</row>
    <row r="97" spans="2:13" x14ac:dyDescent="0.3"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</row>
    <row r="98" spans="2:13" x14ac:dyDescent="0.3"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</row>
    <row r="99" spans="2:13" x14ac:dyDescent="0.3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</row>
    <row r="100" spans="2:13" x14ac:dyDescent="0.3"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</row>
    <row r="101" spans="2:13" x14ac:dyDescent="0.3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</row>
    <row r="102" spans="2:13" x14ac:dyDescent="0.3"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</row>
    <row r="103" spans="2:13" x14ac:dyDescent="0.3"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</row>
    <row r="104" spans="2:13" x14ac:dyDescent="0.3"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2:13" x14ac:dyDescent="0.3"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</row>
    <row r="106" spans="2:13" x14ac:dyDescent="0.3"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</row>
    <row r="107" spans="2:13" x14ac:dyDescent="0.3"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</row>
    <row r="108" spans="2:13" x14ac:dyDescent="0.3"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</row>
    <row r="109" spans="2:13" x14ac:dyDescent="0.3"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</row>
    <row r="110" spans="2:13" x14ac:dyDescent="0.3"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</row>
    <row r="111" spans="2:13" x14ac:dyDescent="0.3"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</row>
    <row r="112" spans="2:13" x14ac:dyDescent="0.3"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</row>
    <row r="113" spans="2:13" x14ac:dyDescent="0.3"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</row>
    <row r="114" spans="2:13" x14ac:dyDescent="0.3"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</row>
    <row r="115" spans="2:13" x14ac:dyDescent="0.3"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</row>
    <row r="116" spans="2:13" x14ac:dyDescent="0.3"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</row>
    <row r="117" spans="2:13" x14ac:dyDescent="0.3"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</row>
    <row r="118" spans="2:13" x14ac:dyDescent="0.3"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</row>
    <row r="119" spans="2:13" x14ac:dyDescent="0.3"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</row>
    <row r="120" spans="2:13" x14ac:dyDescent="0.3"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</row>
    <row r="121" spans="2:13" x14ac:dyDescent="0.3"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</row>
    <row r="122" spans="2:13" x14ac:dyDescent="0.3"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</row>
    <row r="123" spans="2:13" x14ac:dyDescent="0.3"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</row>
    <row r="124" spans="2:13" x14ac:dyDescent="0.3"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</row>
    <row r="125" spans="2:13" x14ac:dyDescent="0.3"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</row>
    <row r="126" spans="2:13" x14ac:dyDescent="0.3"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</row>
    <row r="127" spans="2:13" x14ac:dyDescent="0.3"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</row>
    <row r="128" spans="2:13" x14ac:dyDescent="0.3"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</row>
    <row r="129" spans="2:13" x14ac:dyDescent="0.3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</row>
    <row r="130" spans="2:13" x14ac:dyDescent="0.3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</row>
    <row r="131" spans="2:13" x14ac:dyDescent="0.3"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</row>
    <row r="132" spans="2:13" x14ac:dyDescent="0.3"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</row>
    <row r="133" spans="2:13" x14ac:dyDescent="0.3"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2:13" x14ac:dyDescent="0.3"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</row>
    <row r="135" spans="2:13" x14ac:dyDescent="0.3"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</row>
    <row r="136" spans="2:13" x14ac:dyDescent="0.3"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</row>
    <row r="137" spans="2:13" x14ac:dyDescent="0.3"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</row>
    <row r="138" spans="2:13" x14ac:dyDescent="0.3"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</row>
    <row r="139" spans="2:13" x14ac:dyDescent="0.3"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</row>
    <row r="140" spans="2:13" x14ac:dyDescent="0.3"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</row>
    <row r="141" spans="2:13" x14ac:dyDescent="0.3"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</row>
    <row r="142" spans="2:13" x14ac:dyDescent="0.3"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</row>
    <row r="143" spans="2:13" x14ac:dyDescent="0.3"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</row>
    <row r="144" spans="2:13" x14ac:dyDescent="0.3"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</row>
    <row r="145" spans="2:13" x14ac:dyDescent="0.3"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</row>
    <row r="146" spans="2:13" x14ac:dyDescent="0.3"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</row>
    <row r="147" spans="2:13" x14ac:dyDescent="0.3"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</row>
    <row r="148" spans="2:13" x14ac:dyDescent="0.3"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</row>
    <row r="149" spans="2:13" x14ac:dyDescent="0.3"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</row>
    <row r="150" spans="2:13" x14ac:dyDescent="0.3"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</row>
    <row r="151" spans="2:13" x14ac:dyDescent="0.3"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</row>
    <row r="152" spans="2:13" x14ac:dyDescent="0.3"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</row>
    <row r="153" spans="2:13" x14ac:dyDescent="0.3"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</row>
    <row r="154" spans="2:13" x14ac:dyDescent="0.3"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2:13" x14ac:dyDescent="0.3"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</row>
    <row r="156" spans="2:13" x14ac:dyDescent="0.3"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</row>
    <row r="157" spans="2:13" x14ac:dyDescent="0.3"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</row>
    <row r="158" spans="2:13" x14ac:dyDescent="0.3"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</row>
    <row r="159" spans="2:13" x14ac:dyDescent="0.3"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</row>
    <row r="160" spans="2:13" x14ac:dyDescent="0.3"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</row>
    <row r="161" spans="2:13" x14ac:dyDescent="0.3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</row>
    <row r="162" spans="2:13" x14ac:dyDescent="0.3"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</row>
    <row r="163" spans="2:13" x14ac:dyDescent="0.3"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</row>
    <row r="164" spans="2:13" x14ac:dyDescent="0.3"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</row>
    <row r="165" spans="2:13" x14ac:dyDescent="0.3"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</row>
    <row r="166" spans="2:13" x14ac:dyDescent="0.3"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</row>
    <row r="167" spans="2:13" x14ac:dyDescent="0.3"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</row>
    <row r="168" spans="2:13" x14ac:dyDescent="0.3"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</row>
    <row r="169" spans="2:13" x14ac:dyDescent="0.3"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</row>
    <row r="170" spans="2:13" x14ac:dyDescent="0.3"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</row>
    <row r="171" spans="2:13" x14ac:dyDescent="0.3"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</row>
    <row r="172" spans="2:13" x14ac:dyDescent="0.3"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</row>
    <row r="173" spans="2:13" x14ac:dyDescent="0.3"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</row>
    <row r="174" spans="2:13" x14ac:dyDescent="0.3"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</row>
    <row r="175" spans="2:13" x14ac:dyDescent="0.3"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</row>
    <row r="176" spans="2:13" x14ac:dyDescent="0.3"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</row>
    <row r="177" spans="2:13" x14ac:dyDescent="0.3"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2:13" x14ac:dyDescent="0.3"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</row>
    <row r="179" spans="2:13" x14ac:dyDescent="0.3"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</row>
    <row r="180" spans="2:13" x14ac:dyDescent="0.3"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</row>
    <row r="181" spans="2:13" x14ac:dyDescent="0.3"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</row>
    <row r="182" spans="2:13" x14ac:dyDescent="0.3"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</row>
    <row r="183" spans="2:13" x14ac:dyDescent="0.3"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</row>
    <row r="184" spans="2:13" x14ac:dyDescent="0.3"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</row>
    <row r="185" spans="2:13" x14ac:dyDescent="0.3"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</row>
    <row r="186" spans="2:13" x14ac:dyDescent="0.3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</row>
    <row r="187" spans="2:13" x14ac:dyDescent="0.3"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</row>
    <row r="188" spans="2:13" x14ac:dyDescent="0.3"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</row>
    <row r="189" spans="2:13" x14ac:dyDescent="0.3"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</row>
    <row r="190" spans="2:13" x14ac:dyDescent="0.3"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</row>
    <row r="191" spans="2:13" x14ac:dyDescent="0.3"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</row>
    <row r="192" spans="2:13" x14ac:dyDescent="0.3"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</row>
    <row r="193" spans="2:13" x14ac:dyDescent="0.3"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</row>
    <row r="194" spans="2:13" x14ac:dyDescent="0.3"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</row>
    <row r="195" spans="2:13" x14ac:dyDescent="0.3"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</row>
    <row r="196" spans="2:13" x14ac:dyDescent="0.3"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</row>
    <row r="197" spans="2:13" x14ac:dyDescent="0.3"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</row>
    <row r="198" spans="2:13" x14ac:dyDescent="0.3"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</row>
    <row r="199" spans="2:13" x14ac:dyDescent="0.3"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</row>
    <row r="200" spans="2:13" x14ac:dyDescent="0.3"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</row>
    <row r="201" spans="2:13" x14ac:dyDescent="0.3"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</row>
    <row r="202" spans="2:13" x14ac:dyDescent="0.3"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</row>
    <row r="203" spans="2:13" x14ac:dyDescent="0.3"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</row>
    <row r="204" spans="2:13" x14ac:dyDescent="0.3"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</row>
    <row r="205" spans="2:13" x14ac:dyDescent="0.3"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</row>
    <row r="206" spans="2:13" x14ac:dyDescent="0.3"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</row>
    <row r="207" spans="2:13" x14ac:dyDescent="0.3"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</row>
    <row r="208" spans="2:13" x14ac:dyDescent="0.3"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</row>
    <row r="209" spans="2:13" x14ac:dyDescent="0.3"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</row>
    <row r="210" spans="2:13" x14ac:dyDescent="0.3"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</row>
    <row r="211" spans="2:13" x14ac:dyDescent="0.3"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</row>
    <row r="212" spans="2:13" x14ac:dyDescent="0.3"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</row>
    <row r="213" spans="2:13" x14ac:dyDescent="0.3"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</row>
    <row r="214" spans="2:13" x14ac:dyDescent="0.3"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</row>
    <row r="215" spans="2:13" x14ac:dyDescent="0.3"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</row>
    <row r="216" spans="2:13" x14ac:dyDescent="0.3"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</row>
    <row r="217" spans="2:13" x14ac:dyDescent="0.3"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</row>
    <row r="218" spans="2:13" x14ac:dyDescent="0.3"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</row>
    <row r="219" spans="2:13" x14ac:dyDescent="0.3"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</row>
    <row r="220" spans="2:13" x14ac:dyDescent="0.3"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</row>
    <row r="221" spans="2:13" x14ac:dyDescent="0.3"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2:13" x14ac:dyDescent="0.3"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</row>
    <row r="223" spans="2:13" x14ac:dyDescent="0.3"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</row>
    <row r="224" spans="2:13" x14ac:dyDescent="0.3"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</row>
    <row r="225" spans="2:13" x14ac:dyDescent="0.3"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</row>
    <row r="226" spans="2:13" x14ac:dyDescent="0.3"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</row>
    <row r="227" spans="2:13" x14ac:dyDescent="0.3"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</row>
    <row r="228" spans="2:13" x14ac:dyDescent="0.3"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</row>
    <row r="229" spans="2:13" x14ac:dyDescent="0.3"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</row>
    <row r="230" spans="2:13" x14ac:dyDescent="0.3"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</row>
    <row r="231" spans="2:13" x14ac:dyDescent="0.3"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</row>
    <row r="232" spans="2:13" x14ac:dyDescent="0.3"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</row>
    <row r="233" spans="2:13" x14ac:dyDescent="0.3"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</row>
    <row r="234" spans="2:13" x14ac:dyDescent="0.3"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</row>
    <row r="235" spans="2:13" x14ac:dyDescent="0.3"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</row>
    <row r="236" spans="2:13" x14ac:dyDescent="0.3"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</row>
    <row r="237" spans="2:13" x14ac:dyDescent="0.3"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</row>
    <row r="238" spans="2:13" x14ac:dyDescent="0.3"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</row>
    <row r="239" spans="2:13" x14ac:dyDescent="0.3"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</row>
    <row r="240" spans="2:13" x14ac:dyDescent="0.3"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</row>
    <row r="241" spans="2:13" x14ac:dyDescent="0.3"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</row>
    <row r="242" spans="2:13" x14ac:dyDescent="0.3"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</row>
    <row r="243" spans="2:13" x14ac:dyDescent="0.3"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</row>
    <row r="244" spans="2:13" x14ac:dyDescent="0.3"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</row>
    <row r="245" spans="2:13" x14ac:dyDescent="0.3"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</row>
    <row r="246" spans="2:13" x14ac:dyDescent="0.3"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</row>
    <row r="247" spans="2:13" x14ac:dyDescent="0.3"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</row>
    <row r="248" spans="2:13" x14ac:dyDescent="0.3"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</row>
    <row r="249" spans="2:13" x14ac:dyDescent="0.3"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</row>
    <row r="250" spans="2:13" x14ac:dyDescent="0.3"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</row>
    <row r="251" spans="2:13" x14ac:dyDescent="0.3"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</row>
    <row r="252" spans="2:13" x14ac:dyDescent="0.3"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</row>
    <row r="253" spans="2:13" x14ac:dyDescent="0.3"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</row>
    <row r="254" spans="2:13" x14ac:dyDescent="0.3"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</row>
    <row r="255" spans="2:13" x14ac:dyDescent="0.3"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</row>
    <row r="256" spans="2:13" x14ac:dyDescent="0.3"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</row>
    <row r="257" spans="2:13" x14ac:dyDescent="0.3"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</row>
    <row r="258" spans="2:13" x14ac:dyDescent="0.3"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</row>
    <row r="259" spans="2:13" x14ac:dyDescent="0.3"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</row>
    <row r="260" spans="2:13" x14ac:dyDescent="0.3"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</row>
    <row r="261" spans="2:13" x14ac:dyDescent="0.3"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</row>
    <row r="262" spans="2:13" x14ac:dyDescent="0.3"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</row>
    <row r="263" spans="2:13" x14ac:dyDescent="0.3"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</row>
    <row r="264" spans="2:13" x14ac:dyDescent="0.3"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</row>
    <row r="265" spans="2:13" x14ac:dyDescent="0.3"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</row>
    <row r="266" spans="2:13" x14ac:dyDescent="0.3"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</row>
    <row r="267" spans="2:13" x14ac:dyDescent="0.3"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</row>
    <row r="268" spans="2:13" x14ac:dyDescent="0.3"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</row>
    <row r="269" spans="2:13" x14ac:dyDescent="0.3"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</row>
    <row r="270" spans="2:13" x14ac:dyDescent="0.3"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</row>
    <row r="271" spans="2:13" x14ac:dyDescent="0.3"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</row>
    <row r="272" spans="2:13" x14ac:dyDescent="0.3"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</row>
    <row r="273" spans="2:13" x14ac:dyDescent="0.3"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</row>
    <row r="274" spans="2:13" x14ac:dyDescent="0.3"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</row>
    <row r="275" spans="2:13" x14ac:dyDescent="0.3"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</row>
    <row r="276" spans="2:13" x14ac:dyDescent="0.3"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</row>
    <row r="277" spans="2:13" x14ac:dyDescent="0.3"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</row>
    <row r="278" spans="2:13" x14ac:dyDescent="0.3"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</row>
    <row r="279" spans="2:13" x14ac:dyDescent="0.3"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</row>
    <row r="280" spans="2:13" x14ac:dyDescent="0.3"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</row>
    <row r="281" spans="2:13" x14ac:dyDescent="0.3"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</row>
    <row r="282" spans="2:13" x14ac:dyDescent="0.3"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</row>
    <row r="283" spans="2:13" x14ac:dyDescent="0.3"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</row>
    <row r="284" spans="2:13" x14ac:dyDescent="0.3"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</row>
    <row r="285" spans="2:13" x14ac:dyDescent="0.3"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</row>
    <row r="286" spans="2:13" x14ac:dyDescent="0.3"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</row>
    <row r="287" spans="2:13" x14ac:dyDescent="0.3"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</row>
    <row r="288" spans="2:13" x14ac:dyDescent="0.3"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</row>
    <row r="289" spans="2:13" x14ac:dyDescent="0.3"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</row>
    <row r="290" spans="2:13" x14ac:dyDescent="0.3"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</row>
    <row r="291" spans="2:13" x14ac:dyDescent="0.3"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</row>
    <row r="292" spans="2:13" x14ac:dyDescent="0.3"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</row>
    <row r="293" spans="2:13" x14ac:dyDescent="0.3"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</row>
    <row r="294" spans="2:13" x14ac:dyDescent="0.3"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</row>
    <row r="295" spans="2:13" x14ac:dyDescent="0.3"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</row>
    <row r="296" spans="2:13" x14ac:dyDescent="0.3"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</row>
    <row r="297" spans="2:13" x14ac:dyDescent="0.3"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</row>
    <row r="298" spans="2:13" x14ac:dyDescent="0.3"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</row>
    <row r="299" spans="2:13" x14ac:dyDescent="0.3"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</row>
    <row r="300" spans="2:13" x14ac:dyDescent="0.3"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</row>
    <row r="301" spans="2:13" x14ac:dyDescent="0.3"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</row>
    <row r="302" spans="2:13" x14ac:dyDescent="0.3"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</row>
    <row r="303" spans="2:13" x14ac:dyDescent="0.3"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</row>
    <row r="304" spans="2:13" x14ac:dyDescent="0.3"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</row>
    <row r="305" spans="2:13" x14ac:dyDescent="0.3"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</row>
    <row r="306" spans="2:13" x14ac:dyDescent="0.3"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</row>
    <row r="307" spans="2:13" x14ac:dyDescent="0.3"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</row>
    <row r="308" spans="2:13" x14ac:dyDescent="0.3"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</row>
    <row r="309" spans="2:13" x14ac:dyDescent="0.3"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</row>
    <row r="310" spans="2:13" x14ac:dyDescent="0.3"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</row>
    <row r="311" spans="2:13" x14ac:dyDescent="0.3"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</row>
    <row r="312" spans="2:13" x14ac:dyDescent="0.3"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</row>
    <row r="313" spans="2:13" x14ac:dyDescent="0.3"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</row>
    <row r="314" spans="2:13" x14ac:dyDescent="0.3"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</row>
    <row r="315" spans="2:13" x14ac:dyDescent="0.3"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</row>
    <row r="316" spans="2:13" x14ac:dyDescent="0.3"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</row>
    <row r="317" spans="2:13" x14ac:dyDescent="0.3"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</row>
    <row r="318" spans="2:13" x14ac:dyDescent="0.3"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</row>
    <row r="319" spans="2:13" x14ac:dyDescent="0.3"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</row>
    <row r="320" spans="2:13" x14ac:dyDescent="0.3"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</row>
    <row r="321" spans="2:13" x14ac:dyDescent="0.3"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</row>
    <row r="322" spans="2:13" x14ac:dyDescent="0.3"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</row>
    <row r="323" spans="2:13" x14ac:dyDescent="0.3"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</row>
    <row r="324" spans="2:13" x14ac:dyDescent="0.3"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</row>
    <row r="325" spans="2:13" x14ac:dyDescent="0.3"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</row>
    <row r="326" spans="2:13" x14ac:dyDescent="0.3"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</row>
    <row r="327" spans="2:13" x14ac:dyDescent="0.3"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</row>
    <row r="328" spans="2:13" x14ac:dyDescent="0.3"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</row>
    <row r="329" spans="2:13" x14ac:dyDescent="0.3"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</row>
    <row r="330" spans="2:13" x14ac:dyDescent="0.3"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</row>
    <row r="331" spans="2:13" x14ac:dyDescent="0.3"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</row>
    <row r="332" spans="2:13" x14ac:dyDescent="0.3"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</row>
    <row r="333" spans="2:13" x14ac:dyDescent="0.3"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</row>
    <row r="334" spans="2:13" x14ac:dyDescent="0.3"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</row>
    <row r="335" spans="2:13" x14ac:dyDescent="0.3"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</row>
    <row r="336" spans="2:13" x14ac:dyDescent="0.3"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</row>
    <row r="337" spans="2:13" x14ac:dyDescent="0.3"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</row>
    <row r="338" spans="2:13" x14ac:dyDescent="0.3"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</row>
    <row r="339" spans="2:13" x14ac:dyDescent="0.3"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</row>
    <row r="340" spans="2:13" x14ac:dyDescent="0.3"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</row>
    <row r="341" spans="2:13" x14ac:dyDescent="0.3"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</row>
    <row r="342" spans="2:13" x14ac:dyDescent="0.3"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</row>
    <row r="343" spans="2:13" x14ac:dyDescent="0.3"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</row>
    <row r="344" spans="2:13" x14ac:dyDescent="0.3"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</row>
    <row r="345" spans="2:13" x14ac:dyDescent="0.3"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</row>
    <row r="346" spans="2:13" x14ac:dyDescent="0.3"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</row>
    <row r="347" spans="2:13" x14ac:dyDescent="0.3"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</row>
    <row r="348" spans="2:13" x14ac:dyDescent="0.3"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</row>
    <row r="349" spans="2:13" x14ac:dyDescent="0.3"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</row>
    <row r="350" spans="2:13" x14ac:dyDescent="0.3"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</row>
    <row r="351" spans="2:13" x14ac:dyDescent="0.3"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</row>
    <row r="352" spans="2:13" x14ac:dyDescent="0.3"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</row>
    <row r="353" spans="2:13" x14ac:dyDescent="0.3"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</row>
    <row r="354" spans="2:13" x14ac:dyDescent="0.3"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</row>
    <row r="355" spans="2:13" x14ac:dyDescent="0.3"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</row>
    <row r="356" spans="2:13" x14ac:dyDescent="0.3"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</row>
    <row r="357" spans="2:13" x14ac:dyDescent="0.3"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</row>
    <row r="358" spans="2:13" x14ac:dyDescent="0.3"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</row>
    <row r="359" spans="2:13" x14ac:dyDescent="0.3"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</row>
    <row r="360" spans="2:13" x14ac:dyDescent="0.3"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</row>
    <row r="361" spans="2:13" x14ac:dyDescent="0.3"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</row>
    <row r="362" spans="2:13" x14ac:dyDescent="0.3"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</row>
    <row r="363" spans="2:13" x14ac:dyDescent="0.3"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</row>
    <row r="364" spans="2:13" x14ac:dyDescent="0.3"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</row>
    <row r="365" spans="2:13" x14ac:dyDescent="0.3"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</row>
    <row r="366" spans="2:13" x14ac:dyDescent="0.3"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</row>
    <row r="367" spans="2:13" x14ac:dyDescent="0.3"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</row>
    <row r="368" spans="2:13" x14ac:dyDescent="0.3"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</row>
    <row r="369" spans="2:13" x14ac:dyDescent="0.3"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</row>
    <row r="370" spans="2:13" x14ac:dyDescent="0.3"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</row>
    <row r="371" spans="2:13" x14ac:dyDescent="0.3"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</row>
    <row r="372" spans="2:13" x14ac:dyDescent="0.3"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</row>
    <row r="373" spans="2:13" x14ac:dyDescent="0.3"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</row>
    <row r="374" spans="2:13" x14ac:dyDescent="0.3"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</row>
    <row r="375" spans="2:13" x14ac:dyDescent="0.3"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</row>
    <row r="376" spans="2:13" x14ac:dyDescent="0.3"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</row>
    <row r="377" spans="2:13" x14ac:dyDescent="0.3"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</row>
    <row r="378" spans="2:13" x14ac:dyDescent="0.3"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</row>
    <row r="379" spans="2:13" x14ac:dyDescent="0.3"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</row>
    <row r="380" spans="2:13" x14ac:dyDescent="0.3"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</row>
    <row r="381" spans="2:13" x14ac:dyDescent="0.3"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</row>
    <row r="382" spans="2:13" x14ac:dyDescent="0.3"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</row>
    <row r="383" spans="2:13" x14ac:dyDescent="0.3"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</row>
    <row r="384" spans="2:13" x14ac:dyDescent="0.3"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</row>
    <row r="385" spans="2:13" x14ac:dyDescent="0.3"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</row>
    <row r="386" spans="2:13" x14ac:dyDescent="0.3"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</row>
    <row r="387" spans="2:13" x14ac:dyDescent="0.3"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</row>
    <row r="388" spans="2:13" x14ac:dyDescent="0.3"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</row>
    <row r="389" spans="2:13" x14ac:dyDescent="0.3"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</row>
    <row r="390" spans="2:13" x14ac:dyDescent="0.3"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</row>
    <row r="391" spans="2:13" x14ac:dyDescent="0.3"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</row>
    <row r="392" spans="2:13" x14ac:dyDescent="0.3"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</row>
    <row r="393" spans="2:13" x14ac:dyDescent="0.3"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</row>
    <row r="394" spans="2:13" x14ac:dyDescent="0.3"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</row>
    <row r="395" spans="2:13" x14ac:dyDescent="0.3"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</row>
    <row r="396" spans="2:13" x14ac:dyDescent="0.3"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</row>
    <row r="397" spans="2:13" x14ac:dyDescent="0.3"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</row>
    <row r="398" spans="2:13" x14ac:dyDescent="0.3"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</row>
    <row r="399" spans="2:13" x14ac:dyDescent="0.3"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</row>
    <row r="400" spans="2:13" x14ac:dyDescent="0.3"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</row>
    <row r="401" spans="2:13" x14ac:dyDescent="0.3"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</row>
    <row r="402" spans="2:13" x14ac:dyDescent="0.3"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</row>
    <row r="403" spans="2:13" x14ac:dyDescent="0.3"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</row>
    <row r="404" spans="2:13" x14ac:dyDescent="0.3"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</row>
    <row r="405" spans="2:13" x14ac:dyDescent="0.3"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</row>
    <row r="406" spans="2:13" x14ac:dyDescent="0.3"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</row>
    <row r="407" spans="2:13" x14ac:dyDescent="0.3"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</row>
    <row r="408" spans="2:13" x14ac:dyDescent="0.3"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</row>
    <row r="409" spans="2:13" x14ac:dyDescent="0.3"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</row>
    <row r="410" spans="2:13" x14ac:dyDescent="0.3"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</row>
    <row r="411" spans="2:13" x14ac:dyDescent="0.3"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</row>
    <row r="412" spans="2:13" x14ac:dyDescent="0.3"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</row>
    <row r="413" spans="2:13" x14ac:dyDescent="0.3"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</row>
    <row r="414" spans="2:13" x14ac:dyDescent="0.3"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</row>
    <row r="415" spans="2:13" x14ac:dyDescent="0.3"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</row>
    <row r="416" spans="2:13" x14ac:dyDescent="0.3"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</row>
    <row r="417" spans="2:13" x14ac:dyDescent="0.3"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</row>
    <row r="418" spans="2:13" x14ac:dyDescent="0.3"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</row>
    <row r="419" spans="2:13" x14ac:dyDescent="0.3"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</row>
    <row r="420" spans="2:13" x14ac:dyDescent="0.3"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</row>
    <row r="421" spans="2:13" x14ac:dyDescent="0.3"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</row>
    <row r="422" spans="2:13" x14ac:dyDescent="0.3"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</row>
    <row r="423" spans="2:13" x14ac:dyDescent="0.3"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</row>
    <row r="424" spans="2:13" x14ac:dyDescent="0.3"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</row>
    <row r="425" spans="2:13" x14ac:dyDescent="0.3"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</row>
    <row r="426" spans="2:13" x14ac:dyDescent="0.3"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</row>
    <row r="427" spans="2:13" x14ac:dyDescent="0.3"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</row>
    <row r="428" spans="2:13" x14ac:dyDescent="0.3"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</row>
    <row r="429" spans="2:13" x14ac:dyDescent="0.3"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</row>
    <row r="430" spans="2:13" x14ac:dyDescent="0.3"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</row>
    <row r="431" spans="2:13" x14ac:dyDescent="0.3"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</row>
    <row r="432" spans="2:13" x14ac:dyDescent="0.3"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</row>
    <row r="433" spans="2:13" x14ac:dyDescent="0.3"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</row>
    <row r="434" spans="2:13" x14ac:dyDescent="0.3"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</row>
    <row r="435" spans="2:13" x14ac:dyDescent="0.3"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</row>
    <row r="436" spans="2:13" x14ac:dyDescent="0.3"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</row>
    <row r="437" spans="2:13" x14ac:dyDescent="0.3"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</row>
    <row r="438" spans="2:13" x14ac:dyDescent="0.3"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</row>
    <row r="439" spans="2:13" x14ac:dyDescent="0.3"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</row>
    <row r="440" spans="2:13" x14ac:dyDescent="0.3"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</row>
    <row r="441" spans="2:13" x14ac:dyDescent="0.3"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</row>
    <row r="442" spans="2:13" x14ac:dyDescent="0.3"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</row>
    <row r="443" spans="2:13" x14ac:dyDescent="0.3"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</row>
    <row r="444" spans="2:13" x14ac:dyDescent="0.3"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</row>
    <row r="445" spans="2:13" x14ac:dyDescent="0.3"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</row>
    <row r="446" spans="2:13" x14ac:dyDescent="0.3"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</row>
    <row r="447" spans="2:13" x14ac:dyDescent="0.3"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</row>
    <row r="448" spans="2:13" x14ac:dyDescent="0.3"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</row>
    <row r="449" spans="2:13" x14ac:dyDescent="0.3"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</row>
    <row r="450" spans="2:13" x14ac:dyDescent="0.3"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</row>
    <row r="451" spans="2:13" x14ac:dyDescent="0.3"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</row>
    <row r="452" spans="2:13" x14ac:dyDescent="0.3"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</row>
    <row r="453" spans="2:13" x14ac:dyDescent="0.3"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</row>
    <row r="454" spans="2:13" x14ac:dyDescent="0.3"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</row>
    <row r="455" spans="2:13" x14ac:dyDescent="0.3"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</row>
    <row r="456" spans="2:13" x14ac:dyDescent="0.3"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</row>
    <row r="457" spans="2:13" x14ac:dyDescent="0.3"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</row>
    <row r="458" spans="2:13" x14ac:dyDescent="0.3"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</row>
    <row r="459" spans="2:13" x14ac:dyDescent="0.3"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</row>
    <row r="460" spans="2:13" x14ac:dyDescent="0.3"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</row>
    <row r="461" spans="2:13" x14ac:dyDescent="0.3"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</row>
    <row r="462" spans="2:13" x14ac:dyDescent="0.3"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</row>
    <row r="463" spans="2:13" x14ac:dyDescent="0.3"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</row>
    <row r="464" spans="2:13" x14ac:dyDescent="0.3"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</row>
    <row r="465" spans="2:13" x14ac:dyDescent="0.3"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</row>
    <row r="466" spans="2:13" x14ac:dyDescent="0.3"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</row>
    <row r="467" spans="2:13" x14ac:dyDescent="0.3"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</row>
    <row r="468" spans="2:13" x14ac:dyDescent="0.3"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</row>
    <row r="469" spans="2:13" x14ac:dyDescent="0.3"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</row>
    <row r="470" spans="2:13" x14ac:dyDescent="0.3"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</row>
    <row r="471" spans="2:13" x14ac:dyDescent="0.3"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</row>
    <row r="472" spans="2:13" x14ac:dyDescent="0.3"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</row>
    <row r="473" spans="2:13" x14ac:dyDescent="0.3"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</row>
    <row r="474" spans="2:13" x14ac:dyDescent="0.3"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</row>
    <row r="475" spans="2:13" x14ac:dyDescent="0.3"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</row>
    <row r="476" spans="2:13" x14ac:dyDescent="0.3"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</row>
    <row r="477" spans="2:13" x14ac:dyDescent="0.3"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</row>
    <row r="478" spans="2:13" x14ac:dyDescent="0.3"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</row>
    <row r="479" spans="2:13" x14ac:dyDescent="0.3"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</row>
    <row r="480" spans="2:13" x14ac:dyDescent="0.3"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</row>
    <row r="481" spans="2:13" x14ac:dyDescent="0.3"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</row>
    <row r="482" spans="2:13" x14ac:dyDescent="0.3"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</row>
    <row r="483" spans="2:13" x14ac:dyDescent="0.3"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</row>
    <row r="484" spans="2:13" x14ac:dyDescent="0.3"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</row>
    <row r="485" spans="2:13" x14ac:dyDescent="0.3"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</row>
    <row r="486" spans="2:13" x14ac:dyDescent="0.3"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</row>
    <row r="487" spans="2:13" x14ac:dyDescent="0.3"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</row>
    <row r="488" spans="2:13" x14ac:dyDescent="0.3"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</row>
    <row r="489" spans="2:13" x14ac:dyDescent="0.3"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</row>
    <row r="490" spans="2:13" x14ac:dyDescent="0.3"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</row>
    <row r="491" spans="2:13" x14ac:dyDescent="0.3"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</row>
    <row r="492" spans="2:13" x14ac:dyDescent="0.3"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</row>
    <row r="493" spans="2:13" x14ac:dyDescent="0.3"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</row>
    <row r="494" spans="2:13" x14ac:dyDescent="0.3"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</row>
    <row r="495" spans="2:13" x14ac:dyDescent="0.3"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</row>
    <row r="496" spans="2:13" x14ac:dyDescent="0.3"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</row>
    <row r="497" spans="2:13" x14ac:dyDescent="0.3"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</row>
    <row r="498" spans="2:13" x14ac:dyDescent="0.3"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</row>
    <row r="499" spans="2:13" x14ac:dyDescent="0.3"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</row>
    <row r="500" spans="2:13" x14ac:dyDescent="0.3"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</row>
    <row r="501" spans="2:13" x14ac:dyDescent="0.3"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</row>
    <row r="502" spans="2:13" x14ac:dyDescent="0.3"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</row>
    <row r="503" spans="2:13" x14ac:dyDescent="0.3"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</row>
    <row r="504" spans="2:13" x14ac:dyDescent="0.3"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</row>
    <row r="505" spans="2:13" x14ac:dyDescent="0.3"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</row>
    <row r="506" spans="2:13" x14ac:dyDescent="0.3"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</row>
    <row r="507" spans="2:13" x14ac:dyDescent="0.3"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</row>
    <row r="508" spans="2:13" x14ac:dyDescent="0.3"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</row>
    <row r="509" spans="2:13" x14ac:dyDescent="0.3"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</row>
    <row r="510" spans="2:13" x14ac:dyDescent="0.3"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</row>
    <row r="511" spans="2:13" x14ac:dyDescent="0.3"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</row>
    <row r="512" spans="2:13" x14ac:dyDescent="0.3"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</row>
    <row r="513" spans="2:13" x14ac:dyDescent="0.3"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</row>
    <row r="514" spans="2:13" x14ac:dyDescent="0.3"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</row>
    <row r="515" spans="2:13" x14ac:dyDescent="0.3"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</row>
    <row r="516" spans="2:13" x14ac:dyDescent="0.3"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</row>
    <row r="517" spans="2:13" x14ac:dyDescent="0.3"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</row>
    <row r="518" spans="2:13" x14ac:dyDescent="0.3"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</row>
    <row r="519" spans="2:13" x14ac:dyDescent="0.3"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</row>
    <row r="520" spans="2:13" x14ac:dyDescent="0.3"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</row>
    <row r="521" spans="2:13" x14ac:dyDescent="0.3"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</row>
    <row r="522" spans="2:13" x14ac:dyDescent="0.3"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</row>
    <row r="523" spans="2:13" x14ac:dyDescent="0.3"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</row>
    <row r="524" spans="2:13" x14ac:dyDescent="0.3"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</row>
    <row r="525" spans="2:13" x14ac:dyDescent="0.3"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</row>
    <row r="526" spans="2:13" x14ac:dyDescent="0.3"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</row>
    <row r="527" spans="2:13" x14ac:dyDescent="0.3"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</row>
    <row r="528" spans="2:13" x14ac:dyDescent="0.3"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</row>
    <row r="529" spans="2:13" x14ac:dyDescent="0.3"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</row>
    <row r="530" spans="2:13" x14ac:dyDescent="0.3"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</row>
    <row r="531" spans="2:13" x14ac:dyDescent="0.3"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</row>
    <row r="532" spans="2:13" x14ac:dyDescent="0.3"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</row>
    <row r="533" spans="2:13" x14ac:dyDescent="0.3"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</row>
    <row r="534" spans="2:13" x14ac:dyDescent="0.3"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</row>
    <row r="535" spans="2:13" x14ac:dyDescent="0.3"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</row>
    <row r="536" spans="2:13" x14ac:dyDescent="0.3"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</row>
    <row r="537" spans="2:13" x14ac:dyDescent="0.3"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</row>
    <row r="538" spans="2:13" x14ac:dyDescent="0.3"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</row>
    <row r="539" spans="2:13" x14ac:dyDescent="0.3"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</row>
    <row r="540" spans="2:13" x14ac:dyDescent="0.3"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</row>
    <row r="541" spans="2:13" x14ac:dyDescent="0.3"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</row>
    <row r="542" spans="2:13" x14ac:dyDescent="0.3"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</row>
    <row r="543" spans="2:13" x14ac:dyDescent="0.3"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</row>
    <row r="544" spans="2:13" x14ac:dyDescent="0.3"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</row>
    <row r="545" spans="2:13" x14ac:dyDescent="0.3"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</row>
    <row r="546" spans="2:13" x14ac:dyDescent="0.3"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</row>
    <row r="547" spans="2:13" x14ac:dyDescent="0.3"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</row>
    <row r="548" spans="2:13" x14ac:dyDescent="0.3"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</row>
    <row r="549" spans="2:13" x14ac:dyDescent="0.3"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</row>
    <row r="550" spans="2:13" x14ac:dyDescent="0.3"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</row>
    <row r="551" spans="2:13" x14ac:dyDescent="0.3"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</row>
    <row r="552" spans="2:13" x14ac:dyDescent="0.3"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</row>
    <row r="553" spans="2:13" x14ac:dyDescent="0.3"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</row>
    <row r="554" spans="2:13" x14ac:dyDescent="0.3"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</row>
    <row r="555" spans="2:13" x14ac:dyDescent="0.3"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</row>
    <row r="556" spans="2:13" x14ac:dyDescent="0.3"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</row>
    <row r="557" spans="2:13" x14ac:dyDescent="0.3"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</row>
    <row r="558" spans="2:13" x14ac:dyDescent="0.3"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</row>
    <row r="559" spans="2:13" x14ac:dyDescent="0.3"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</row>
    <row r="560" spans="2:13" x14ac:dyDescent="0.3"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</row>
    <row r="561" spans="2:13" x14ac:dyDescent="0.3"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</row>
    <row r="562" spans="2:13" x14ac:dyDescent="0.3"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</row>
    <row r="563" spans="2:13" x14ac:dyDescent="0.3"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</row>
    <row r="564" spans="2:13" x14ac:dyDescent="0.3"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</row>
  </sheetData>
  <mergeCells count="11">
    <mergeCell ref="D4:E4"/>
    <mergeCell ref="F4:G4"/>
    <mergeCell ref="H4:I4"/>
    <mergeCell ref="J4:K4"/>
    <mergeCell ref="B50:C50"/>
    <mergeCell ref="B48:C48"/>
    <mergeCell ref="B2:M2"/>
    <mergeCell ref="B3:B5"/>
    <mergeCell ref="C3:C5"/>
    <mergeCell ref="D3:K3"/>
    <mergeCell ref="L3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B636"/>
  <sheetViews>
    <sheetView topLeftCell="B3" zoomScale="80" zoomScaleNormal="80" workbookViewId="0">
      <selection activeCell="B7" sqref="B7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24.33203125" style="143" customWidth="1"/>
    <col min="4" max="23" width="11.6640625" style="143" customWidth="1"/>
    <col min="24" max="106" width="11.44140625" style="148" customWidth="1"/>
    <col min="107" max="16384" width="9.109375" style="143"/>
  </cols>
  <sheetData>
    <row r="1" spans="2:23" s="148" customFormat="1" ht="15" thickBot="1" x14ac:dyDescent="0.35"/>
    <row r="2" spans="2:23" ht="21.9" customHeight="1" thickTop="1" thickBot="1" x14ac:dyDescent="0.35">
      <c r="B2" s="428" t="s">
        <v>734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34"/>
    </row>
    <row r="3" spans="2:23" ht="21.9" customHeight="1" thickTop="1" thickBot="1" x14ac:dyDescent="0.35">
      <c r="B3" s="415" t="s">
        <v>740</v>
      </c>
      <c r="C3" s="418" t="s">
        <v>612</v>
      </c>
      <c r="D3" s="431" t="s">
        <v>490</v>
      </c>
      <c r="E3" s="423"/>
      <c r="F3" s="423"/>
      <c r="G3" s="423"/>
      <c r="H3" s="423"/>
      <c r="I3" s="423"/>
      <c r="J3" s="423"/>
      <c r="K3" s="423"/>
      <c r="L3" s="424"/>
      <c r="M3" s="431" t="s">
        <v>491</v>
      </c>
      <c r="N3" s="423"/>
      <c r="O3" s="423"/>
      <c r="P3" s="423"/>
      <c r="Q3" s="423"/>
      <c r="R3" s="423"/>
      <c r="S3" s="423"/>
      <c r="T3" s="423"/>
      <c r="U3" s="424"/>
      <c r="V3" s="435" t="s">
        <v>440</v>
      </c>
      <c r="W3" s="436"/>
    </row>
    <row r="4" spans="2:23" ht="21.9" customHeight="1" thickTop="1" thickBot="1" x14ac:dyDescent="0.35">
      <c r="B4" s="416"/>
      <c r="C4" s="419"/>
      <c r="D4" s="539" t="s">
        <v>483</v>
      </c>
      <c r="E4" s="540"/>
      <c r="F4" s="540"/>
      <c r="G4" s="540"/>
      <c r="H4" s="540"/>
      <c r="I4" s="540"/>
      <c r="J4" s="540"/>
      <c r="K4" s="443" t="s">
        <v>492</v>
      </c>
      <c r="L4" s="418"/>
      <c r="M4" s="539" t="s">
        <v>483</v>
      </c>
      <c r="N4" s="540"/>
      <c r="O4" s="540"/>
      <c r="P4" s="540"/>
      <c r="Q4" s="540"/>
      <c r="R4" s="540"/>
      <c r="S4" s="540"/>
      <c r="T4" s="443" t="s">
        <v>493</v>
      </c>
      <c r="U4" s="418"/>
      <c r="V4" s="538"/>
      <c r="W4" s="442"/>
    </row>
    <row r="5" spans="2:23" ht="21.9" customHeight="1" thickTop="1" thickBot="1" x14ac:dyDescent="0.35">
      <c r="B5" s="416"/>
      <c r="C5" s="419"/>
      <c r="D5" s="443" t="s">
        <v>484</v>
      </c>
      <c r="E5" s="588"/>
      <c r="F5" s="589" t="s">
        <v>485</v>
      </c>
      <c r="G5" s="588"/>
      <c r="H5" s="589" t="s">
        <v>486</v>
      </c>
      <c r="I5" s="588"/>
      <c r="J5" s="406" t="s">
        <v>487</v>
      </c>
      <c r="K5" s="469"/>
      <c r="L5" s="419"/>
      <c r="M5" s="443" t="s">
        <v>484</v>
      </c>
      <c r="N5" s="588"/>
      <c r="O5" s="589" t="s">
        <v>485</v>
      </c>
      <c r="P5" s="588"/>
      <c r="Q5" s="589" t="s">
        <v>486</v>
      </c>
      <c r="R5" s="588"/>
      <c r="S5" s="406" t="s">
        <v>487</v>
      </c>
      <c r="T5" s="469"/>
      <c r="U5" s="419"/>
      <c r="V5" s="437"/>
      <c r="W5" s="438"/>
    </row>
    <row r="6" spans="2:23" ht="21.9" customHeight="1" thickTop="1" thickBot="1" x14ac:dyDescent="0.35">
      <c r="B6" s="417"/>
      <c r="C6" s="447"/>
      <c r="D6" s="590" t="s">
        <v>439</v>
      </c>
      <c r="E6" s="591" t="s">
        <v>3</v>
      </c>
      <c r="F6" s="576" t="s">
        <v>439</v>
      </c>
      <c r="G6" s="591" t="s">
        <v>3</v>
      </c>
      <c r="H6" s="576" t="s">
        <v>439</v>
      </c>
      <c r="I6" s="591" t="s">
        <v>3</v>
      </c>
      <c r="J6" s="658" t="s">
        <v>439</v>
      </c>
      <c r="K6" s="590" t="s">
        <v>439</v>
      </c>
      <c r="L6" s="593" t="s">
        <v>3</v>
      </c>
      <c r="M6" s="590" t="s">
        <v>439</v>
      </c>
      <c r="N6" s="591" t="s">
        <v>3</v>
      </c>
      <c r="O6" s="576" t="s">
        <v>439</v>
      </c>
      <c r="P6" s="591" t="s">
        <v>3</v>
      </c>
      <c r="Q6" s="576" t="s">
        <v>439</v>
      </c>
      <c r="R6" s="591" t="s">
        <v>3</v>
      </c>
      <c r="S6" s="658" t="s">
        <v>439</v>
      </c>
      <c r="T6" s="590" t="s">
        <v>439</v>
      </c>
      <c r="U6" s="593" t="s">
        <v>3</v>
      </c>
      <c r="V6" s="180" t="s">
        <v>439</v>
      </c>
      <c r="W6" s="294" t="s">
        <v>3</v>
      </c>
    </row>
    <row r="7" spans="2:23" ht="21.9" customHeight="1" thickTop="1" thickBot="1" x14ac:dyDescent="0.35">
      <c r="B7" s="340">
        <v>1</v>
      </c>
      <c r="C7" s="187" t="s">
        <v>614</v>
      </c>
      <c r="D7" s="402">
        <v>8</v>
      </c>
      <c r="E7" s="359">
        <v>4.7789725209080045E-3</v>
      </c>
      <c r="F7" s="403">
        <v>27</v>
      </c>
      <c r="G7" s="359">
        <v>7.7720207253886009E-3</v>
      </c>
      <c r="H7" s="403">
        <v>0</v>
      </c>
      <c r="I7" s="359">
        <v>0</v>
      </c>
      <c r="J7" s="404">
        <v>0</v>
      </c>
      <c r="K7" s="402">
        <v>35</v>
      </c>
      <c r="L7" s="405">
        <v>6.5567628325215437E-3</v>
      </c>
      <c r="M7" s="402">
        <v>8</v>
      </c>
      <c r="N7" s="359">
        <v>1.1560693641618497E-2</v>
      </c>
      <c r="O7" s="403">
        <v>16</v>
      </c>
      <c r="P7" s="359">
        <v>7.8048780487804878E-3</v>
      </c>
      <c r="Q7" s="403">
        <v>2</v>
      </c>
      <c r="R7" s="359">
        <v>1.8518518518518517E-2</v>
      </c>
      <c r="S7" s="404">
        <v>0</v>
      </c>
      <c r="T7" s="402">
        <v>26</v>
      </c>
      <c r="U7" s="189">
        <v>9.1132141605327725E-3</v>
      </c>
      <c r="V7" s="402">
        <v>61</v>
      </c>
      <c r="W7" s="189">
        <v>7.4471981443047239E-3</v>
      </c>
    </row>
    <row r="8" spans="2:23" ht="21.9" customHeight="1" thickTop="1" x14ac:dyDescent="0.3">
      <c r="B8" s="339">
        <v>10</v>
      </c>
      <c r="C8" s="185" t="s">
        <v>615</v>
      </c>
      <c r="D8" s="183">
        <v>0</v>
      </c>
      <c r="E8" s="367">
        <v>0</v>
      </c>
      <c r="F8" s="221">
        <v>0</v>
      </c>
      <c r="G8" s="367">
        <v>0</v>
      </c>
      <c r="H8" s="221">
        <v>0</v>
      </c>
      <c r="I8" s="367">
        <v>0</v>
      </c>
      <c r="J8" s="200">
        <v>0</v>
      </c>
      <c r="K8" s="183">
        <v>0</v>
      </c>
      <c r="L8" s="344">
        <v>0</v>
      </c>
      <c r="M8" s="183">
        <v>0</v>
      </c>
      <c r="N8" s="367">
        <v>0</v>
      </c>
      <c r="O8" s="221">
        <v>0</v>
      </c>
      <c r="P8" s="367">
        <v>0</v>
      </c>
      <c r="Q8" s="221">
        <v>0</v>
      </c>
      <c r="R8" s="367">
        <v>0</v>
      </c>
      <c r="S8" s="200">
        <v>0</v>
      </c>
      <c r="T8" s="183">
        <v>0</v>
      </c>
      <c r="U8" s="203">
        <v>0</v>
      </c>
      <c r="V8" s="183">
        <v>0</v>
      </c>
      <c r="W8" s="203">
        <v>0</v>
      </c>
    </row>
    <row r="9" spans="2:23" ht="21.9" customHeight="1" x14ac:dyDescent="0.3">
      <c r="B9" s="339">
        <v>11</v>
      </c>
      <c r="C9" s="185" t="s">
        <v>616</v>
      </c>
      <c r="D9" s="183">
        <v>1</v>
      </c>
      <c r="E9" s="367">
        <v>5.9737156511350056E-4</v>
      </c>
      <c r="F9" s="221">
        <v>2</v>
      </c>
      <c r="G9" s="367">
        <v>5.757052389176742E-4</v>
      </c>
      <c r="H9" s="221">
        <v>0</v>
      </c>
      <c r="I9" s="367">
        <v>0</v>
      </c>
      <c r="J9" s="200">
        <v>0</v>
      </c>
      <c r="K9" s="183">
        <v>3</v>
      </c>
      <c r="L9" s="344">
        <v>5.6200824278756091E-4</v>
      </c>
      <c r="M9" s="183">
        <v>1</v>
      </c>
      <c r="N9" s="367">
        <v>1.4450867052023121E-3</v>
      </c>
      <c r="O9" s="221">
        <v>0</v>
      </c>
      <c r="P9" s="367">
        <v>0</v>
      </c>
      <c r="Q9" s="221">
        <v>0</v>
      </c>
      <c r="R9" s="367">
        <v>0</v>
      </c>
      <c r="S9" s="200">
        <v>0</v>
      </c>
      <c r="T9" s="183">
        <v>1</v>
      </c>
      <c r="U9" s="203">
        <v>3.505082369435682E-4</v>
      </c>
      <c r="V9" s="183">
        <v>4</v>
      </c>
      <c r="W9" s="203">
        <v>4.8834086192162129E-4</v>
      </c>
    </row>
    <row r="10" spans="2:23" ht="21.9" customHeight="1" x14ac:dyDescent="0.3">
      <c r="B10" s="339">
        <v>12</v>
      </c>
      <c r="C10" s="185" t="s">
        <v>617</v>
      </c>
      <c r="D10" s="183">
        <v>0</v>
      </c>
      <c r="E10" s="367">
        <v>0</v>
      </c>
      <c r="F10" s="221">
        <v>0</v>
      </c>
      <c r="G10" s="367">
        <v>0</v>
      </c>
      <c r="H10" s="221">
        <v>0</v>
      </c>
      <c r="I10" s="367">
        <v>0</v>
      </c>
      <c r="J10" s="200">
        <v>0</v>
      </c>
      <c r="K10" s="183">
        <v>0</v>
      </c>
      <c r="L10" s="344">
        <v>0</v>
      </c>
      <c r="M10" s="183">
        <v>0</v>
      </c>
      <c r="N10" s="367">
        <v>0</v>
      </c>
      <c r="O10" s="221">
        <v>0</v>
      </c>
      <c r="P10" s="367">
        <v>0</v>
      </c>
      <c r="Q10" s="221">
        <v>0</v>
      </c>
      <c r="R10" s="367">
        <v>0</v>
      </c>
      <c r="S10" s="200">
        <v>0</v>
      </c>
      <c r="T10" s="183">
        <v>0</v>
      </c>
      <c r="U10" s="203">
        <v>0</v>
      </c>
      <c r="V10" s="183">
        <v>0</v>
      </c>
      <c r="W10" s="203">
        <v>0</v>
      </c>
    </row>
    <row r="11" spans="2:23" ht="21.9" customHeight="1" x14ac:dyDescent="0.3">
      <c r="B11" s="339">
        <v>13</v>
      </c>
      <c r="C11" s="185" t="s">
        <v>618</v>
      </c>
      <c r="D11" s="183">
        <v>0</v>
      </c>
      <c r="E11" s="367">
        <v>0</v>
      </c>
      <c r="F11" s="221">
        <v>0</v>
      </c>
      <c r="G11" s="367">
        <v>0</v>
      </c>
      <c r="H11" s="221">
        <v>0</v>
      </c>
      <c r="I11" s="367">
        <v>0</v>
      </c>
      <c r="J11" s="200">
        <v>0</v>
      </c>
      <c r="K11" s="183">
        <v>0</v>
      </c>
      <c r="L11" s="344">
        <v>0</v>
      </c>
      <c r="M11" s="183">
        <v>0</v>
      </c>
      <c r="N11" s="367">
        <v>0</v>
      </c>
      <c r="O11" s="221">
        <v>0</v>
      </c>
      <c r="P11" s="367">
        <v>0</v>
      </c>
      <c r="Q11" s="221">
        <v>0</v>
      </c>
      <c r="R11" s="367">
        <v>0</v>
      </c>
      <c r="S11" s="200">
        <v>0</v>
      </c>
      <c r="T11" s="183">
        <v>0</v>
      </c>
      <c r="U11" s="203">
        <v>0</v>
      </c>
      <c r="V11" s="183">
        <v>0</v>
      </c>
      <c r="W11" s="203">
        <v>0</v>
      </c>
    </row>
    <row r="12" spans="2:23" ht="21.9" customHeight="1" x14ac:dyDescent="0.3">
      <c r="B12" s="339">
        <v>14</v>
      </c>
      <c r="C12" s="185" t="s">
        <v>619</v>
      </c>
      <c r="D12" s="183">
        <v>7</v>
      </c>
      <c r="E12" s="367">
        <v>4.181600955794504E-3</v>
      </c>
      <c r="F12" s="221">
        <v>22</v>
      </c>
      <c r="G12" s="367">
        <v>6.3327576280944155E-3</v>
      </c>
      <c r="H12" s="221">
        <v>0</v>
      </c>
      <c r="I12" s="367">
        <v>0</v>
      </c>
      <c r="J12" s="200">
        <v>0</v>
      </c>
      <c r="K12" s="183">
        <v>29</v>
      </c>
      <c r="L12" s="344">
        <v>5.4327463469464217E-3</v>
      </c>
      <c r="M12" s="183">
        <v>4</v>
      </c>
      <c r="N12" s="367">
        <v>5.7803468208092483E-3</v>
      </c>
      <c r="O12" s="221">
        <v>11</v>
      </c>
      <c r="P12" s="367">
        <v>5.3658536585365858E-3</v>
      </c>
      <c r="Q12" s="221">
        <v>2</v>
      </c>
      <c r="R12" s="367">
        <v>1.8518518518518517E-2</v>
      </c>
      <c r="S12" s="200">
        <v>0</v>
      </c>
      <c r="T12" s="183">
        <v>17</v>
      </c>
      <c r="U12" s="203">
        <v>5.9586400280406586E-3</v>
      </c>
      <c r="V12" s="183">
        <v>46</v>
      </c>
      <c r="W12" s="203">
        <v>5.6159199120986445E-3</v>
      </c>
    </row>
    <row r="13" spans="2:23" ht="21.9" customHeight="1" x14ac:dyDescent="0.3">
      <c r="B13" s="339">
        <v>15</v>
      </c>
      <c r="C13" s="185" t="s">
        <v>620</v>
      </c>
      <c r="D13" s="183">
        <v>0</v>
      </c>
      <c r="E13" s="367">
        <v>0</v>
      </c>
      <c r="F13" s="221">
        <v>0</v>
      </c>
      <c r="G13" s="367">
        <v>0</v>
      </c>
      <c r="H13" s="221">
        <v>0</v>
      </c>
      <c r="I13" s="367">
        <v>0</v>
      </c>
      <c r="J13" s="200">
        <v>0</v>
      </c>
      <c r="K13" s="183">
        <v>0</v>
      </c>
      <c r="L13" s="344">
        <v>0</v>
      </c>
      <c r="M13" s="183">
        <v>0</v>
      </c>
      <c r="N13" s="367">
        <v>0</v>
      </c>
      <c r="O13" s="221">
        <v>0</v>
      </c>
      <c r="P13" s="367">
        <v>0</v>
      </c>
      <c r="Q13" s="221">
        <v>0</v>
      </c>
      <c r="R13" s="367">
        <v>0</v>
      </c>
      <c r="S13" s="200">
        <v>0</v>
      </c>
      <c r="T13" s="183">
        <v>0</v>
      </c>
      <c r="U13" s="203">
        <v>0</v>
      </c>
      <c r="V13" s="183">
        <v>0</v>
      </c>
      <c r="W13" s="203">
        <v>0</v>
      </c>
    </row>
    <row r="14" spans="2:23" ht="21.9" customHeight="1" x14ac:dyDescent="0.3">
      <c r="B14" s="339">
        <v>16</v>
      </c>
      <c r="C14" s="185" t="s">
        <v>621</v>
      </c>
      <c r="D14" s="183">
        <v>0</v>
      </c>
      <c r="E14" s="367">
        <v>0</v>
      </c>
      <c r="F14" s="221">
        <v>0</v>
      </c>
      <c r="G14" s="367">
        <v>0</v>
      </c>
      <c r="H14" s="221">
        <v>0</v>
      </c>
      <c r="I14" s="367">
        <v>0</v>
      </c>
      <c r="J14" s="200">
        <v>0</v>
      </c>
      <c r="K14" s="183">
        <v>0</v>
      </c>
      <c r="L14" s="344">
        <v>0</v>
      </c>
      <c r="M14" s="183">
        <v>0</v>
      </c>
      <c r="N14" s="367">
        <v>0</v>
      </c>
      <c r="O14" s="221">
        <v>2</v>
      </c>
      <c r="P14" s="367">
        <v>9.7560975609756097E-4</v>
      </c>
      <c r="Q14" s="221">
        <v>0</v>
      </c>
      <c r="R14" s="367">
        <v>0</v>
      </c>
      <c r="S14" s="200">
        <v>0</v>
      </c>
      <c r="T14" s="183">
        <v>2</v>
      </c>
      <c r="U14" s="203">
        <v>7.010164738871364E-4</v>
      </c>
      <c r="V14" s="183">
        <v>2</v>
      </c>
      <c r="W14" s="203">
        <v>2.4417043096081065E-4</v>
      </c>
    </row>
    <row r="15" spans="2:23" ht="21.9" customHeight="1" x14ac:dyDescent="0.3">
      <c r="B15" s="339">
        <v>17</v>
      </c>
      <c r="C15" s="185" t="s">
        <v>622</v>
      </c>
      <c r="D15" s="183">
        <v>0</v>
      </c>
      <c r="E15" s="367">
        <v>0</v>
      </c>
      <c r="F15" s="221">
        <v>0</v>
      </c>
      <c r="G15" s="367">
        <v>0</v>
      </c>
      <c r="H15" s="221">
        <v>0</v>
      </c>
      <c r="I15" s="367">
        <v>0</v>
      </c>
      <c r="J15" s="200">
        <v>0</v>
      </c>
      <c r="K15" s="183">
        <v>0</v>
      </c>
      <c r="L15" s="344">
        <v>0</v>
      </c>
      <c r="M15" s="183">
        <v>0</v>
      </c>
      <c r="N15" s="367">
        <v>0</v>
      </c>
      <c r="O15" s="221">
        <v>0</v>
      </c>
      <c r="P15" s="367">
        <v>0</v>
      </c>
      <c r="Q15" s="221">
        <v>0</v>
      </c>
      <c r="R15" s="367">
        <v>0</v>
      </c>
      <c r="S15" s="200">
        <v>0</v>
      </c>
      <c r="T15" s="183">
        <v>0</v>
      </c>
      <c r="U15" s="203">
        <v>0</v>
      </c>
      <c r="V15" s="183">
        <v>0</v>
      </c>
      <c r="W15" s="203">
        <v>0</v>
      </c>
    </row>
    <row r="16" spans="2:23" ht="21.9" customHeight="1" thickBot="1" x14ac:dyDescent="0.35">
      <c r="B16" s="339">
        <v>19</v>
      </c>
      <c r="C16" s="185" t="s">
        <v>623</v>
      </c>
      <c r="D16" s="183">
        <v>0</v>
      </c>
      <c r="E16" s="367">
        <v>0</v>
      </c>
      <c r="F16" s="221">
        <v>3</v>
      </c>
      <c r="G16" s="367">
        <v>8.6355785837651119E-4</v>
      </c>
      <c r="H16" s="221">
        <v>0</v>
      </c>
      <c r="I16" s="367">
        <v>0</v>
      </c>
      <c r="J16" s="200">
        <v>0</v>
      </c>
      <c r="K16" s="183">
        <v>3</v>
      </c>
      <c r="L16" s="344">
        <v>5.6200824278756091E-4</v>
      </c>
      <c r="M16" s="183">
        <v>3</v>
      </c>
      <c r="N16" s="367">
        <v>4.335260115606936E-3</v>
      </c>
      <c r="O16" s="221">
        <v>3</v>
      </c>
      <c r="P16" s="367">
        <v>1.4634146341463415E-3</v>
      </c>
      <c r="Q16" s="221">
        <v>0</v>
      </c>
      <c r="R16" s="367">
        <v>0</v>
      </c>
      <c r="S16" s="200">
        <v>0</v>
      </c>
      <c r="T16" s="183">
        <v>6</v>
      </c>
      <c r="U16" s="203">
        <v>2.103049421661409E-3</v>
      </c>
      <c r="V16" s="183">
        <v>9</v>
      </c>
      <c r="W16" s="203">
        <v>1.0987669393236479E-3</v>
      </c>
    </row>
    <row r="17" spans="2:23" ht="21.9" customHeight="1" thickTop="1" thickBot="1" x14ac:dyDescent="0.35">
      <c r="B17" s="340">
        <v>2</v>
      </c>
      <c r="C17" s="187" t="s">
        <v>624</v>
      </c>
      <c r="D17" s="402">
        <v>1</v>
      </c>
      <c r="E17" s="359">
        <v>5.9737156511350056E-4</v>
      </c>
      <c r="F17" s="403">
        <v>4</v>
      </c>
      <c r="G17" s="359">
        <v>1.1514104778353484E-3</v>
      </c>
      <c r="H17" s="403">
        <v>0</v>
      </c>
      <c r="I17" s="359">
        <v>0</v>
      </c>
      <c r="J17" s="404">
        <v>0</v>
      </c>
      <c r="K17" s="402">
        <v>5</v>
      </c>
      <c r="L17" s="405">
        <v>9.3668040464593488E-4</v>
      </c>
      <c r="M17" s="402">
        <v>1</v>
      </c>
      <c r="N17" s="359">
        <v>1.4450867052023121E-3</v>
      </c>
      <c r="O17" s="403">
        <v>1</v>
      </c>
      <c r="P17" s="359">
        <v>4.8780487804878049E-4</v>
      </c>
      <c r="Q17" s="403">
        <v>0</v>
      </c>
      <c r="R17" s="359">
        <v>0</v>
      </c>
      <c r="S17" s="404">
        <v>0</v>
      </c>
      <c r="T17" s="402">
        <v>2</v>
      </c>
      <c r="U17" s="189">
        <v>7.010164738871364E-4</v>
      </c>
      <c r="V17" s="402">
        <v>7</v>
      </c>
      <c r="W17" s="189">
        <v>8.5459650836283729E-4</v>
      </c>
    </row>
    <row r="18" spans="2:23" ht="21.9" customHeight="1" thickTop="1" x14ac:dyDescent="0.3">
      <c r="B18" s="339">
        <v>20</v>
      </c>
      <c r="C18" s="185" t="s">
        <v>625</v>
      </c>
      <c r="D18" s="183">
        <v>0</v>
      </c>
      <c r="E18" s="367">
        <v>0</v>
      </c>
      <c r="F18" s="221">
        <v>0</v>
      </c>
      <c r="G18" s="367">
        <v>0</v>
      </c>
      <c r="H18" s="221">
        <v>0</v>
      </c>
      <c r="I18" s="367">
        <v>0</v>
      </c>
      <c r="J18" s="200">
        <v>0</v>
      </c>
      <c r="K18" s="183">
        <v>0</v>
      </c>
      <c r="L18" s="344">
        <v>0</v>
      </c>
      <c r="M18" s="183">
        <v>0</v>
      </c>
      <c r="N18" s="367">
        <v>0</v>
      </c>
      <c r="O18" s="221">
        <v>0</v>
      </c>
      <c r="P18" s="367">
        <v>0</v>
      </c>
      <c r="Q18" s="221">
        <v>0</v>
      </c>
      <c r="R18" s="367">
        <v>0</v>
      </c>
      <c r="S18" s="200">
        <v>0</v>
      </c>
      <c r="T18" s="183">
        <v>0</v>
      </c>
      <c r="U18" s="203">
        <v>0</v>
      </c>
      <c r="V18" s="183">
        <v>0</v>
      </c>
      <c r="W18" s="203">
        <v>0</v>
      </c>
    </row>
    <row r="19" spans="2:23" ht="21.9" customHeight="1" x14ac:dyDescent="0.3">
      <c r="B19" s="339">
        <v>21</v>
      </c>
      <c r="C19" s="185" t="s">
        <v>626</v>
      </c>
      <c r="D19" s="183">
        <v>0</v>
      </c>
      <c r="E19" s="367">
        <v>0</v>
      </c>
      <c r="F19" s="221">
        <v>1</v>
      </c>
      <c r="G19" s="367">
        <v>2.878526194588371E-4</v>
      </c>
      <c r="H19" s="221">
        <v>0</v>
      </c>
      <c r="I19" s="367">
        <v>0</v>
      </c>
      <c r="J19" s="200">
        <v>0</v>
      </c>
      <c r="K19" s="183">
        <v>1</v>
      </c>
      <c r="L19" s="344">
        <v>1.8733608092918696E-4</v>
      </c>
      <c r="M19" s="183">
        <v>0</v>
      </c>
      <c r="N19" s="367">
        <v>0</v>
      </c>
      <c r="O19" s="221">
        <v>1</v>
      </c>
      <c r="P19" s="367">
        <v>4.8780487804878049E-4</v>
      </c>
      <c r="Q19" s="221">
        <v>0</v>
      </c>
      <c r="R19" s="367">
        <v>0</v>
      </c>
      <c r="S19" s="200">
        <v>0</v>
      </c>
      <c r="T19" s="183">
        <v>1</v>
      </c>
      <c r="U19" s="203">
        <v>3.505082369435682E-4</v>
      </c>
      <c r="V19" s="183">
        <v>2</v>
      </c>
      <c r="W19" s="203">
        <v>2.4417043096081065E-4</v>
      </c>
    </row>
    <row r="20" spans="2:23" ht="21.9" customHeight="1" x14ac:dyDescent="0.3">
      <c r="B20" s="339">
        <v>22</v>
      </c>
      <c r="C20" s="185" t="s">
        <v>627</v>
      </c>
      <c r="D20" s="183">
        <v>0</v>
      </c>
      <c r="E20" s="367">
        <v>0</v>
      </c>
      <c r="F20" s="221">
        <v>0</v>
      </c>
      <c r="G20" s="367">
        <v>0</v>
      </c>
      <c r="H20" s="221">
        <v>0</v>
      </c>
      <c r="I20" s="367">
        <v>0</v>
      </c>
      <c r="J20" s="200">
        <v>0</v>
      </c>
      <c r="K20" s="183">
        <v>0</v>
      </c>
      <c r="L20" s="344">
        <v>0</v>
      </c>
      <c r="M20" s="183">
        <v>0</v>
      </c>
      <c r="N20" s="367">
        <v>0</v>
      </c>
      <c r="O20" s="221">
        <v>0</v>
      </c>
      <c r="P20" s="367">
        <v>0</v>
      </c>
      <c r="Q20" s="221">
        <v>0</v>
      </c>
      <c r="R20" s="367">
        <v>0</v>
      </c>
      <c r="S20" s="200">
        <v>0</v>
      </c>
      <c r="T20" s="183">
        <v>0</v>
      </c>
      <c r="U20" s="203">
        <v>0</v>
      </c>
      <c r="V20" s="183">
        <v>0</v>
      </c>
      <c r="W20" s="203">
        <v>0</v>
      </c>
    </row>
    <row r="21" spans="2:23" ht="21.9" customHeight="1" x14ac:dyDescent="0.3">
      <c r="B21" s="339">
        <v>23</v>
      </c>
      <c r="C21" s="185" t="s">
        <v>628</v>
      </c>
      <c r="D21" s="183">
        <v>0</v>
      </c>
      <c r="E21" s="367">
        <v>0</v>
      </c>
      <c r="F21" s="221">
        <v>1</v>
      </c>
      <c r="G21" s="367">
        <v>2.878526194588371E-4</v>
      </c>
      <c r="H21" s="221">
        <v>0</v>
      </c>
      <c r="I21" s="367">
        <v>0</v>
      </c>
      <c r="J21" s="200">
        <v>0</v>
      </c>
      <c r="K21" s="183">
        <v>1</v>
      </c>
      <c r="L21" s="344">
        <v>1.8733608092918696E-4</v>
      </c>
      <c r="M21" s="183">
        <v>0</v>
      </c>
      <c r="N21" s="367">
        <v>0</v>
      </c>
      <c r="O21" s="221">
        <v>0</v>
      </c>
      <c r="P21" s="367">
        <v>0</v>
      </c>
      <c r="Q21" s="221">
        <v>0</v>
      </c>
      <c r="R21" s="367">
        <v>0</v>
      </c>
      <c r="S21" s="200">
        <v>0</v>
      </c>
      <c r="T21" s="183">
        <v>0</v>
      </c>
      <c r="U21" s="203">
        <v>0</v>
      </c>
      <c r="V21" s="183">
        <v>1</v>
      </c>
      <c r="W21" s="203">
        <v>1.2208521548040532E-4</v>
      </c>
    </row>
    <row r="22" spans="2:23" ht="21.9" customHeight="1" thickBot="1" x14ac:dyDescent="0.35">
      <c r="B22" s="339">
        <v>29</v>
      </c>
      <c r="C22" s="185" t="s">
        <v>629</v>
      </c>
      <c r="D22" s="183">
        <v>1</v>
      </c>
      <c r="E22" s="367">
        <v>5.9737156511350056E-4</v>
      </c>
      <c r="F22" s="221">
        <v>2</v>
      </c>
      <c r="G22" s="367">
        <v>5.757052389176742E-4</v>
      </c>
      <c r="H22" s="221">
        <v>0</v>
      </c>
      <c r="I22" s="367">
        <v>0</v>
      </c>
      <c r="J22" s="200">
        <v>0</v>
      </c>
      <c r="K22" s="183">
        <v>3</v>
      </c>
      <c r="L22" s="344">
        <v>5.6200824278756091E-4</v>
      </c>
      <c r="M22" s="183">
        <v>1</v>
      </c>
      <c r="N22" s="367">
        <v>1.4450867052023121E-3</v>
      </c>
      <c r="O22" s="221">
        <v>0</v>
      </c>
      <c r="P22" s="367">
        <v>0</v>
      </c>
      <c r="Q22" s="221">
        <v>0</v>
      </c>
      <c r="R22" s="367">
        <v>0</v>
      </c>
      <c r="S22" s="200">
        <v>0</v>
      </c>
      <c r="T22" s="183">
        <v>1</v>
      </c>
      <c r="U22" s="203">
        <v>3.505082369435682E-4</v>
      </c>
      <c r="V22" s="183">
        <v>4</v>
      </c>
      <c r="W22" s="203">
        <v>4.8834086192162129E-4</v>
      </c>
    </row>
    <row r="23" spans="2:23" ht="21.9" customHeight="1" thickTop="1" thickBot="1" x14ac:dyDescent="0.35">
      <c r="B23" s="340">
        <v>3</v>
      </c>
      <c r="C23" s="187" t="s">
        <v>630</v>
      </c>
      <c r="D23" s="402">
        <v>880</v>
      </c>
      <c r="E23" s="359">
        <v>0.52568697729988045</v>
      </c>
      <c r="F23" s="403">
        <v>1516</v>
      </c>
      <c r="G23" s="359">
        <v>0.43638457109959694</v>
      </c>
      <c r="H23" s="403">
        <v>84</v>
      </c>
      <c r="I23" s="359">
        <v>0.44444444444444442</v>
      </c>
      <c r="J23" s="404">
        <v>0</v>
      </c>
      <c r="K23" s="402">
        <v>2480</v>
      </c>
      <c r="L23" s="405">
        <v>0.46459348070438367</v>
      </c>
      <c r="M23" s="402">
        <v>319</v>
      </c>
      <c r="N23" s="359">
        <v>0.46098265895953761</v>
      </c>
      <c r="O23" s="403">
        <v>828</v>
      </c>
      <c r="P23" s="359">
        <v>0.40390243902439027</v>
      </c>
      <c r="Q23" s="403">
        <v>39</v>
      </c>
      <c r="R23" s="359">
        <v>0.36111111111111116</v>
      </c>
      <c r="S23" s="404">
        <v>0</v>
      </c>
      <c r="T23" s="402">
        <v>1186</v>
      </c>
      <c r="U23" s="189">
        <v>0.41570276901507186</v>
      </c>
      <c r="V23" s="402">
        <v>3666</v>
      </c>
      <c r="W23" s="189">
        <v>0.44756439995116587</v>
      </c>
    </row>
    <row r="24" spans="2:23" ht="21.9" customHeight="1" thickTop="1" x14ac:dyDescent="0.3">
      <c r="B24" s="339">
        <v>30</v>
      </c>
      <c r="C24" s="185" t="s">
        <v>631</v>
      </c>
      <c r="D24" s="183">
        <v>48</v>
      </c>
      <c r="E24" s="367">
        <v>2.8673835125448029E-2</v>
      </c>
      <c r="F24" s="221">
        <v>124</v>
      </c>
      <c r="G24" s="367">
        <v>3.5693724812895795E-2</v>
      </c>
      <c r="H24" s="221">
        <v>6</v>
      </c>
      <c r="I24" s="367">
        <v>3.1746031746031744E-2</v>
      </c>
      <c r="J24" s="200">
        <v>0</v>
      </c>
      <c r="K24" s="183">
        <v>178</v>
      </c>
      <c r="L24" s="344">
        <v>3.3345822405395277E-2</v>
      </c>
      <c r="M24" s="183">
        <v>18</v>
      </c>
      <c r="N24" s="367">
        <v>2.6011560693641619E-2</v>
      </c>
      <c r="O24" s="221">
        <v>55</v>
      </c>
      <c r="P24" s="367">
        <v>2.6829268292682926E-2</v>
      </c>
      <c r="Q24" s="221">
        <v>0</v>
      </c>
      <c r="R24" s="367">
        <v>0</v>
      </c>
      <c r="S24" s="200">
        <v>0</v>
      </c>
      <c r="T24" s="183">
        <v>73</v>
      </c>
      <c r="U24" s="203">
        <v>2.5587101296880476E-2</v>
      </c>
      <c r="V24" s="183">
        <v>251</v>
      </c>
      <c r="W24" s="203">
        <v>3.0643389085581736E-2</v>
      </c>
    </row>
    <row r="25" spans="2:23" ht="21.9" customHeight="1" x14ac:dyDescent="0.3">
      <c r="B25" s="339">
        <v>31</v>
      </c>
      <c r="C25" s="185" t="s">
        <v>632</v>
      </c>
      <c r="D25" s="183">
        <v>782</v>
      </c>
      <c r="E25" s="367">
        <v>0.46714456391875747</v>
      </c>
      <c r="F25" s="221">
        <v>1241</v>
      </c>
      <c r="G25" s="367">
        <v>0.35722510074841679</v>
      </c>
      <c r="H25" s="221">
        <v>73</v>
      </c>
      <c r="I25" s="367">
        <v>0.38624338624338622</v>
      </c>
      <c r="J25" s="200">
        <v>0</v>
      </c>
      <c r="K25" s="183">
        <v>2096</v>
      </c>
      <c r="L25" s="344">
        <v>0.39265642562757586</v>
      </c>
      <c r="M25" s="183">
        <v>272</v>
      </c>
      <c r="N25" s="367">
        <v>0.39306358381502893</v>
      </c>
      <c r="O25" s="221">
        <v>648</v>
      </c>
      <c r="P25" s="367">
        <v>0.31609756097560976</v>
      </c>
      <c r="Q25" s="221">
        <v>33</v>
      </c>
      <c r="R25" s="367">
        <v>0.30555555555555558</v>
      </c>
      <c r="S25" s="200">
        <v>0</v>
      </c>
      <c r="T25" s="183">
        <v>953</v>
      </c>
      <c r="U25" s="203">
        <v>0.33403434980722047</v>
      </c>
      <c r="V25" s="183">
        <v>3049</v>
      </c>
      <c r="W25" s="203">
        <v>0.3722378219997558</v>
      </c>
    </row>
    <row r="26" spans="2:23" ht="21.9" customHeight="1" x14ac:dyDescent="0.3">
      <c r="B26" s="339">
        <v>32</v>
      </c>
      <c r="C26" s="185" t="s">
        <v>633</v>
      </c>
      <c r="D26" s="183">
        <v>37</v>
      </c>
      <c r="E26" s="367">
        <v>2.2102747909199524E-2</v>
      </c>
      <c r="F26" s="221">
        <v>132</v>
      </c>
      <c r="G26" s="367">
        <v>3.7996545768566495E-2</v>
      </c>
      <c r="H26" s="221">
        <v>4</v>
      </c>
      <c r="I26" s="367">
        <v>2.1164021164021163E-2</v>
      </c>
      <c r="J26" s="200">
        <v>0</v>
      </c>
      <c r="K26" s="183">
        <v>173</v>
      </c>
      <c r="L26" s="344">
        <v>3.2409142000749347E-2</v>
      </c>
      <c r="M26" s="183">
        <v>25</v>
      </c>
      <c r="N26" s="367">
        <v>3.6127167630057806E-2</v>
      </c>
      <c r="O26" s="221">
        <v>110</v>
      </c>
      <c r="P26" s="367">
        <v>5.3658536585365853E-2</v>
      </c>
      <c r="Q26" s="221">
        <v>4</v>
      </c>
      <c r="R26" s="367">
        <v>3.7037037037037035E-2</v>
      </c>
      <c r="S26" s="200">
        <v>0</v>
      </c>
      <c r="T26" s="183">
        <v>139</v>
      </c>
      <c r="U26" s="203">
        <v>4.8720644935155974E-2</v>
      </c>
      <c r="V26" s="183">
        <v>312</v>
      </c>
      <c r="W26" s="203">
        <v>3.8090587229886459E-2</v>
      </c>
    </row>
    <row r="27" spans="2:23" ht="21.9" customHeight="1" thickBot="1" x14ac:dyDescent="0.35">
      <c r="B27" s="339">
        <v>39</v>
      </c>
      <c r="C27" s="185" t="s">
        <v>634</v>
      </c>
      <c r="D27" s="183">
        <v>13</v>
      </c>
      <c r="E27" s="367">
        <v>7.7658303464755076E-3</v>
      </c>
      <c r="F27" s="221">
        <v>19</v>
      </c>
      <c r="G27" s="367">
        <v>5.4691997697179041E-3</v>
      </c>
      <c r="H27" s="221">
        <v>1</v>
      </c>
      <c r="I27" s="367">
        <v>5.2910052910052907E-3</v>
      </c>
      <c r="J27" s="200">
        <v>0</v>
      </c>
      <c r="K27" s="183">
        <v>33</v>
      </c>
      <c r="L27" s="344">
        <v>6.1820906706631694E-3</v>
      </c>
      <c r="M27" s="183">
        <v>4</v>
      </c>
      <c r="N27" s="367">
        <v>5.7803468208092483E-3</v>
      </c>
      <c r="O27" s="221">
        <v>15</v>
      </c>
      <c r="P27" s="367">
        <v>7.3170731707317077E-3</v>
      </c>
      <c r="Q27" s="221">
        <v>2</v>
      </c>
      <c r="R27" s="367">
        <v>1.8518518518518517E-2</v>
      </c>
      <c r="S27" s="200">
        <v>0</v>
      </c>
      <c r="T27" s="183">
        <v>21</v>
      </c>
      <c r="U27" s="203">
        <v>7.3606729758149319E-3</v>
      </c>
      <c r="V27" s="183">
        <v>54</v>
      </c>
      <c r="W27" s="203">
        <v>6.5926016359418877E-3</v>
      </c>
    </row>
    <row r="28" spans="2:23" ht="21.9" customHeight="1" thickTop="1" thickBot="1" x14ac:dyDescent="0.35">
      <c r="B28" s="340">
        <v>4</v>
      </c>
      <c r="C28" s="187" t="s">
        <v>635</v>
      </c>
      <c r="D28" s="402">
        <v>371</v>
      </c>
      <c r="E28" s="359">
        <v>0.22162485065710874</v>
      </c>
      <c r="F28" s="403">
        <v>956</v>
      </c>
      <c r="G28" s="359">
        <v>0.27518710420264819</v>
      </c>
      <c r="H28" s="403">
        <v>62</v>
      </c>
      <c r="I28" s="359">
        <v>0.32804232804232802</v>
      </c>
      <c r="J28" s="404">
        <v>1</v>
      </c>
      <c r="K28" s="402">
        <v>1390</v>
      </c>
      <c r="L28" s="405">
        <v>0.26039715249156986</v>
      </c>
      <c r="M28" s="402">
        <v>172</v>
      </c>
      <c r="N28" s="359">
        <v>0.2485549132947977</v>
      </c>
      <c r="O28" s="403">
        <v>597</v>
      </c>
      <c r="P28" s="359">
        <v>0.29121951219512193</v>
      </c>
      <c r="Q28" s="403">
        <v>37</v>
      </c>
      <c r="R28" s="359">
        <v>0.34259259259259256</v>
      </c>
      <c r="S28" s="404">
        <v>3</v>
      </c>
      <c r="T28" s="402">
        <v>809</v>
      </c>
      <c r="U28" s="189">
        <v>0.28356116368734668</v>
      </c>
      <c r="V28" s="402">
        <v>2199</v>
      </c>
      <c r="W28" s="189">
        <v>0.2684653888414113</v>
      </c>
    </row>
    <row r="29" spans="2:23" ht="21.9" customHeight="1" thickTop="1" x14ac:dyDescent="0.3">
      <c r="B29" s="339">
        <v>40</v>
      </c>
      <c r="C29" s="185" t="s">
        <v>636</v>
      </c>
      <c r="D29" s="183">
        <v>31</v>
      </c>
      <c r="E29" s="367">
        <v>1.8518518518518517E-2</v>
      </c>
      <c r="F29" s="221">
        <v>128</v>
      </c>
      <c r="G29" s="367">
        <v>3.6845135290731149E-2</v>
      </c>
      <c r="H29" s="221">
        <v>7</v>
      </c>
      <c r="I29" s="367">
        <v>3.7037037037037035E-2</v>
      </c>
      <c r="J29" s="200">
        <v>0</v>
      </c>
      <c r="K29" s="183">
        <v>166</v>
      </c>
      <c r="L29" s="344">
        <v>3.1097789434245036E-2</v>
      </c>
      <c r="M29" s="183">
        <v>17</v>
      </c>
      <c r="N29" s="367">
        <v>2.4566473988439308E-2</v>
      </c>
      <c r="O29" s="221">
        <v>50</v>
      </c>
      <c r="P29" s="367">
        <v>2.4390243902439025E-2</v>
      </c>
      <c r="Q29" s="221">
        <v>1</v>
      </c>
      <c r="R29" s="367">
        <v>9.2592592592592587E-3</v>
      </c>
      <c r="S29" s="200">
        <v>0</v>
      </c>
      <c r="T29" s="183">
        <v>68</v>
      </c>
      <c r="U29" s="203">
        <v>2.3834560112162635E-2</v>
      </c>
      <c r="V29" s="183">
        <v>234</v>
      </c>
      <c r="W29" s="203">
        <v>2.8567940422414846E-2</v>
      </c>
    </row>
    <row r="30" spans="2:23" ht="21.9" customHeight="1" x14ac:dyDescent="0.3">
      <c r="B30" s="339">
        <v>41</v>
      </c>
      <c r="C30" s="185" t="s">
        <v>637</v>
      </c>
      <c r="D30" s="183">
        <v>4</v>
      </c>
      <c r="E30" s="367">
        <v>2.3894862604540022E-3</v>
      </c>
      <c r="F30" s="221">
        <v>6</v>
      </c>
      <c r="G30" s="367">
        <v>1.7271157167530224E-3</v>
      </c>
      <c r="H30" s="221">
        <v>0</v>
      </c>
      <c r="I30" s="367">
        <v>0</v>
      </c>
      <c r="J30" s="200">
        <v>0</v>
      </c>
      <c r="K30" s="183">
        <v>10</v>
      </c>
      <c r="L30" s="344">
        <v>1.8733608092918695E-3</v>
      </c>
      <c r="M30" s="183">
        <v>1</v>
      </c>
      <c r="N30" s="367">
        <v>1.4450867052023121E-3</v>
      </c>
      <c r="O30" s="221">
        <v>8</v>
      </c>
      <c r="P30" s="367">
        <v>3.9024390243902439E-3</v>
      </c>
      <c r="Q30" s="221">
        <v>1</v>
      </c>
      <c r="R30" s="367">
        <v>9.2592592592592587E-3</v>
      </c>
      <c r="S30" s="200">
        <v>0</v>
      </c>
      <c r="T30" s="183">
        <v>10</v>
      </c>
      <c r="U30" s="203">
        <v>3.5050823694356818E-3</v>
      </c>
      <c r="V30" s="183">
        <v>20</v>
      </c>
      <c r="W30" s="203">
        <v>2.4417043096081063E-3</v>
      </c>
    </row>
    <row r="31" spans="2:23" ht="21.9" customHeight="1" x14ac:dyDescent="0.3">
      <c r="B31" s="339">
        <v>42</v>
      </c>
      <c r="C31" s="185" t="s">
        <v>638</v>
      </c>
      <c r="D31" s="183">
        <v>14</v>
      </c>
      <c r="E31" s="367">
        <v>8.3632019115890081E-3</v>
      </c>
      <c r="F31" s="221">
        <v>11</v>
      </c>
      <c r="G31" s="367">
        <v>3.1663788140472078E-3</v>
      </c>
      <c r="H31" s="221">
        <v>0</v>
      </c>
      <c r="I31" s="367">
        <v>0</v>
      </c>
      <c r="J31" s="200">
        <v>0</v>
      </c>
      <c r="K31" s="183">
        <v>25</v>
      </c>
      <c r="L31" s="344">
        <v>4.683402023229674E-3</v>
      </c>
      <c r="M31" s="183">
        <v>2</v>
      </c>
      <c r="N31" s="367">
        <v>2.8901734104046241E-3</v>
      </c>
      <c r="O31" s="221">
        <v>9</v>
      </c>
      <c r="P31" s="367">
        <v>4.3902439024390248E-3</v>
      </c>
      <c r="Q31" s="221">
        <v>2</v>
      </c>
      <c r="R31" s="367">
        <v>1.8518518518518517E-2</v>
      </c>
      <c r="S31" s="200">
        <v>1</v>
      </c>
      <c r="T31" s="183">
        <v>14</v>
      </c>
      <c r="U31" s="203">
        <v>4.9071153172099546E-3</v>
      </c>
      <c r="V31" s="183">
        <v>39</v>
      </c>
      <c r="W31" s="203">
        <v>4.7613234037358074E-3</v>
      </c>
    </row>
    <row r="32" spans="2:23" ht="21.9" customHeight="1" x14ac:dyDescent="0.3">
      <c r="B32" s="339">
        <v>43</v>
      </c>
      <c r="C32" s="185" t="s">
        <v>639</v>
      </c>
      <c r="D32" s="183">
        <v>1</v>
      </c>
      <c r="E32" s="367">
        <v>5.9737156511350056E-4</v>
      </c>
      <c r="F32" s="221">
        <v>3</v>
      </c>
      <c r="G32" s="367">
        <v>8.6355785837651119E-4</v>
      </c>
      <c r="H32" s="221">
        <v>0</v>
      </c>
      <c r="I32" s="367">
        <v>0</v>
      </c>
      <c r="J32" s="200">
        <v>0</v>
      </c>
      <c r="K32" s="183">
        <v>4</v>
      </c>
      <c r="L32" s="344">
        <v>7.4934432371674784E-4</v>
      </c>
      <c r="M32" s="183">
        <v>0</v>
      </c>
      <c r="N32" s="367">
        <v>0</v>
      </c>
      <c r="O32" s="221">
        <v>3</v>
      </c>
      <c r="P32" s="367">
        <v>1.4634146341463415E-3</v>
      </c>
      <c r="Q32" s="221">
        <v>0</v>
      </c>
      <c r="R32" s="367">
        <v>0</v>
      </c>
      <c r="S32" s="200">
        <v>0</v>
      </c>
      <c r="T32" s="183">
        <v>3</v>
      </c>
      <c r="U32" s="203">
        <v>1.0515247108307045E-3</v>
      </c>
      <c r="V32" s="183">
        <v>7</v>
      </c>
      <c r="W32" s="203">
        <v>8.5459650836283729E-4</v>
      </c>
    </row>
    <row r="33" spans="2:23" ht="21.9" customHeight="1" x14ac:dyDescent="0.3">
      <c r="B33" s="339">
        <v>44</v>
      </c>
      <c r="C33" s="185" t="s">
        <v>640</v>
      </c>
      <c r="D33" s="183">
        <v>87</v>
      </c>
      <c r="E33" s="367">
        <v>5.197132616487455E-2</v>
      </c>
      <c r="F33" s="221">
        <v>220</v>
      </c>
      <c r="G33" s="367">
        <v>6.3327576280944153E-2</v>
      </c>
      <c r="H33" s="221">
        <v>17</v>
      </c>
      <c r="I33" s="367">
        <v>8.9947089947089942E-2</v>
      </c>
      <c r="J33" s="200">
        <v>0</v>
      </c>
      <c r="K33" s="183">
        <v>324</v>
      </c>
      <c r="L33" s="344">
        <v>6.0696890221056572E-2</v>
      </c>
      <c r="M33" s="183">
        <v>46</v>
      </c>
      <c r="N33" s="367">
        <v>6.6473988439306353E-2</v>
      </c>
      <c r="O33" s="221">
        <v>147</v>
      </c>
      <c r="P33" s="367">
        <v>7.1707317073170726E-2</v>
      </c>
      <c r="Q33" s="221">
        <v>6</v>
      </c>
      <c r="R33" s="367">
        <v>5.5555555555555552E-2</v>
      </c>
      <c r="S33" s="200">
        <v>2</v>
      </c>
      <c r="T33" s="183">
        <v>201</v>
      </c>
      <c r="U33" s="203">
        <v>7.0452155625657209E-2</v>
      </c>
      <c r="V33" s="183">
        <v>525</v>
      </c>
      <c r="W33" s="203">
        <v>6.4094738127212794E-2</v>
      </c>
    </row>
    <row r="34" spans="2:23" ht="21.9" customHeight="1" x14ac:dyDescent="0.3">
      <c r="B34" s="339">
        <v>45</v>
      </c>
      <c r="C34" s="185" t="s">
        <v>641</v>
      </c>
      <c r="D34" s="183">
        <v>227</v>
      </c>
      <c r="E34" s="367">
        <v>0.13560334528076465</v>
      </c>
      <c r="F34" s="221">
        <v>569</v>
      </c>
      <c r="G34" s="367">
        <v>0.16378814047207829</v>
      </c>
      <c r="H34" s="221">
        <v>35</v>
      </c>
      <c r="I34" s="367">
        <v>0.18518518518518517</v>
      </c>
      <c r="J34" s="200">
        <v>1</v>
      </c>
      <c r="K34" s="183">
        <v>832</v>
      </c>
      <c r="L34" s="344">
        <v>0.15586361933308354</v>
      </c>
      <c r="M34" s="183">
        <v>103</v>
      </c>
      <c r="N34" s="367">
        <v>0.14884393063583815</v>
      </c>
      <c r="O34" s="221">
        <v>360</v>
      </c>
      <c r="P34" s="367">
        <v>0.17560975609756097</v>
      </c>
      <c r="Q34" s="221">
        <v>26</v>
      </c>
      <c r="R34" s="367">
        <v>0.24074074074074073</v>
      </c>
      <c r="S34" s="200">
        <v>0</v>
      </c>
      <c r="T34" s="183">
        <v>489</v>
      </c>
      <c r="U34" s="203">
        <v>0.17139852786540483</v>
      </c>
      <c r="V34" s="183">
        <v>1321</v>
      </c>
      <c r="W34" s="203">
        <v>0.16127456964961542</v>
      </c>
    </row>
    <row r="35" spans="2:23" ht="21.9" customHeight="1" thickBot="1" x14ac:dyDescent="0.35">
      <c r="B35" s="339">
        <v>49</v>
      </c>
      <c r="C35" s="185" t="s">
        <v>642</v>
      </c>
      <c r="D35" s="183">
        <v>7</v>
      </c>
      <c r="E35" s="367">
        <v>4.181600955794504E-3</v>
      </c>
      <c r="F35" s="221">
        <v>19</v>
      </c>
      <c r="G35" s="367">
        <v>5.4691997697179041E-3</v>
      </c>
      <c r="H35" s="221">
        <v>3</v>
      </c>
      <c r="I35" s="367">
        <v>1.5873015873015872E-2</v>
      </c>
      <c r="J35" s="200">
        <v>0</v>
      </c>
      <c r="K35" s="183">
        <v>29</v>
      </c>
      <c r="L35" s="344">
        <v>5.4327463469464217E-3</v>
      </c>
      <c r="M35" s="183">
        <v>3</v>
      </c>
      <c r="N35" s="367">
        <v>4.335260115606936E-3</v>
      </c>
      <c r="O35" s="221">
        <v>20</v>
      </c>
      <c r="P35" s="367">
        <v>9.7560975609756097E-3</v>
      </c>
      <c r="Q35" s="221">
        <v>1</v>
      </c>
      <c r="R35" s="367">
        <v>9.2592592592592587E-3</v>
      </c>
      <c r="S35" s="200">
        <v>0</v>
      </c>
      <c r="T35" s="183">
        <v>24</v>
      </c>
      <c r="U35" s="203">
        <v>8.4121976866456359E-3</v>
      </c>
      <c r="V35" s="183">
        <v>53</v>
      </c>
      <c r="W35" s="203">
        <v>6.4705164204614824E-3</v>
      </c>
    </row>
    <row r="36" spans="2:23" ht="21.9" customHeight="1" thickTop="1" thickBot="1" x14ac:dyDescent="0.35">
      <c r="B36" s="340">
        <v>5</v>
      </c>
      <c r="C36" s="187" t="s">
        <v>643</v>
      </c>
      <c r="D36" s="402">
        <v>133</v>
      </c>
      <c r="E36" s="359">
        <v>7.9450418160095571E-2</v>
      </c>
      <c r="F36" s="403">
        <v>318</v>
      </c>
      <c r="G36" s="359">
        <v>9.1537132987910205E-2</v>
      </c>
      <c r="H36" s="403">
        <v>12</v>
      </c>
      <c r="I36" s="359">
        <v>6.3492063492063489E-2</v>
      </c>
      <c r="J36" s="404">
        <v>0</v>
      </c>
      <c r="K36" s="402">
        <v>463</v>
      </c>
      <c r="L36" s="405">
        <v>8.6736605470213571E-2</v>
      </c>
      <c r="M36" s="402">
        <v>67</v>
      </c>
      <c r="N36" s="359">
        <v>9.6820809248554907E-2</v>
      </c>
      <c r="O36" s="403">
        <v>209</v>
      </c>
      <c r="P36" s="359">
        <v>0.10195121951219513</v>
      </c>
      <c r="Q36" s="403">
        <v>8</v>
      </c>
      <c r="R36" s="359">
        <v>7.407407407407407E-2</v>
      </c>
      <c r="S36" s="404">
        <v>0</v>
      </c>
      <c r="T36" s="402">
        <v>284</v>
      </c>
      <c r="U36" s="189">
        <v>9.9544339291973358E-2</v>
      </c>
      <c r="V36" s="402">
        <v>747</v>
      </c>
      <c r="W36" s="189">
        <v>9.119765596386277E-2</v>
      </c>
    </row>
    <row r="37" spans="2:23" ht="21.9" customHeight="1" thickTop="1" x14ac:dyDescent="0.3">
      <c r="B37" s="339">
        <v>50</v>
      </c>
      <c r="C37" s="185" t="s">
        <v>644</v>
      </c>
      <c r="D37" s="183">
        <v>7</v>
      </c>
      <c r="E37" s="367">
        <v>4.181600955794504E-3</v>
      </c>
      <c r="F37" s="221">
        <v>10</v>
      </c>
      <c r="G37" s="367">
        <v>2.8785261945883708E-3</v>
      </c>
      <c r="H37" s="221">
        <v>0</v>
      </c>
      <c r="I37" s="367">
        <v>0</v>
      </c>
      <c r="J37" s="200">
        <v>0</v>
      </c>
      <c r="K37" s="183">
        <v>17</v>
      </c>
      <c r="L37" s="344">
        <v>3.1847133757961785E-3</v>
      </c>
      <c r="M37" s="183">
        <v>2</v>
      </c>
      <c r="N37" s="367">
        <v>2.8901734104046241E-3</v>
      </c>
      <c r="O37" s="221">
        <v>7</v>
      </c>
      <c r="P37" s="367">
        <v>3.4146341463414634E-3</v>
      </c>
      <c r="Q37" s="221">
        <v>1</v>
      </c>
      <c r="R37" s="367">
        <v>9.2592592592592587E-3</v>
      </c>
      <c r="S37" s="200">
        <v>0</v>
      </c>
      <c r="T37" s="183">
        <v>10</v>
      </c>
      <c r="U37" s="203">
        <v>3.5050823694356818E-3</v>
      </c>
      <c r="V37" s="183">
        <v>27</v>
      </c>
      <c r="W37" s="203">
        <v>3.2963008179709439E-3</v>
      </c>
    </row>
    <row r="38" spans="2:23" ht="21.9" customHeight="1" x14ac:dyDescent="0.3">
      <c r="B38" s="339">
        <v>51</v>
      </c>
      <c r="C38" s="185" t="s">
        <v>645</v>
      </c>
      <c r="D38" s="183">
        <v>0</v>
      </c>
      <c r="E38" s="367">
        <v>0</v>
      </c>
      <c r="F38" s="221">
        <v>1</v>
      </c>
      <c r="G38" s="367">
        <v>2.878526194588371E-4</v>
      </c>
      <c r="H38" s="221">
        <v>0</v>
      </c>
      <c r="I38" s="367">
        <v>0</v>
      </c>
      <c r="J38" s="200">
        <v>0</v>
      </c>
      <c r="K38" s="183">
        <v>1</v>
      </c>
      <c r="L38" s="344">
        <v>1.8733608092918696E-4</v>
      </c>
      <c r="M38" s="183">
        <v>1</v>
      </c>
      <c r="N38" s="367">
        <v>1.4450867052023121E-3</v>
      </c>
      <c r="O38" s="221">
        <v>2</v>
      </c>
      <c r="P38" s="367">
        <v>9.7560975609756097E-4</v>
      </c>
      <c r="Q38" s="221">
        <v>0</v>
      </c>
      <c r="R38" s="367">
        <v>0</v>
      </c>
      <c r="S38" s="200">
        <v>0</v>
      </c>
      <c r="T38" s="183">
        <v>3</v>
      </c>
      <c r="U38" s="203">
        <v>1.0515247108307045E-3</v>
      </c>
      <c r="V38" s="183">
        <v>4</v>
      </c>
      <c r="W38" s="203">
        <v>4.8834086192162129E-4</v>
      </c>
    </row>
    <row r="39" spans="2:23" ht="21.9" customHeight="1" x14ac:dyDescent="0.3">
      <c r="B39" s="339">
        <v>52</v>
      </c>
      <c r="C39" s="185" t="s">
        <v>646</v>
      </c>
      <c r="D39" s="183">
        <v>1</v>
      </c>
      <c r="E39" s="367">
        <v>5.9737156511350056E-4</v>
      </c>
      <c r="F39" s="221">
        <v>4</v>
      </c>
      <c r="G39" s="367">
        <v>1.1514104778353484E-3</v>
      </c>
      <c r="H39" s="221">
        <v>0</v>
      </c>
      <c r="I39" s="367">
        <v>0</v>
      </c>
      <c r="J39" s="200">
        <v>0</v>
      </c>
      <c r="K39" s="183">
        <v>5</v>
      </c>
      <c r="L39" s="344">
        <v>9.3668040464593477E-4</v>
      </c>
      <c r="M39" s="183">
        <v>1</v>
      </c>
      <c r="N39" s="367">
        <v>1.4450867052023121E-3</v>
      </c>
      <c r="O39" s="221">
        <v>1</v>
      </c>
      <c r="P39" s="367">
        <v>4.8780487804878049E-4</v>
      </c>
      <c r="Q39" s="221">
        <v>0</v>
      </c>
      <c r="R39" s="367">
        <v>0</v>
      </c>
      <c r="S39" s="200">
        <v>0</v>
      </c>
      <c r="T39" s="183">
        <v>2</v>
      </c>
      <c r="U39" s="203">
        <v>7.010164738871364E-4</v>
      </c>
      <c r="V39" s="183">
        <v>7</v>
      </c>
      <c r="W39" s="203">
        <v>8.5459650836283729E-4</v>
      </c>
    </row>
    <row r="40" spans="2:23" ht="21.9" customHeight="1" x14ac:dyDescent="0.3">
      <c r="B40" s="339">
        <v>53</v>
      </c>
      <c r="C40" s="185" t="s">
        <v>647</v>
      </c>
      <c r="D40" s="183">
        <v>124</v>
      </c>
      <c r="E40" s="367">
        <v>7.407407407407407E-2</v>
      </c>
      <c r="F40" s="221">
        <v>287</v>
      </c>
      <c r="G40" s="367">
        <v>8.2613701784686244E-2</v>
      </c>
      <c r="H40" s="221">
        <v>12</v>
      </c>
      <c r="I40" s="367">
        <v>6.3492063492063489E-2</v>
      </c>
      <c r="J40" s="200">
        <v>0</v>
      </c>
      <c r="K40" s="183">
        <v>423</v>
      </c>
      <c r="L40" s="344">
        <v>7.9243162233046088E-2</v>
      </c>
      <c r="M40" s="183">
        <v>59</v>
      </c>
      <c r="N40" s="367">
        <v>8.5260115606936415E-2</v>
      </c>
      <c r="O40" s="221">
        <v>193</v>
      </c>
      <c r="P40" s="367">
        <v>9.4146341463414634E-2</v>
      </c>
      <c r="Q40" s="221">
        <v>7</v>
      </c>
      <c r="R40" s="367">
        <v>6.4814814814814811E-2</v>
      </c>
      <c r="S40" s="200">
        <v>0</v>
      </c>
      <c r="T40" s="183">
        <v>259</v>
      </c>
      <c r="U40" s="203">
        <v>9.0781633368384157E-2</v>
      </c>
      <c r="V40" s="183">
        <v>682</v>
      </c>
      <c r="W40" s="203">
        <v>8.3262116957636426E-2</v>
      </c>
    </row>
    <row r="41" spans="2:23" ht="21.9" customHeight="1" thickBot="1" x14ac:dyDescent="0.35">
      <c r="B41" s="339">
        <v>59</v>
      </c>
      <c r="C41" s="185" t="s">
        <v>648</v>
      </c>
      <c r="D41" s="183">
        <v>1</v>
      </c>
      <c r="E41" s="367">
        <v>5.9737156511350056E-4</v>
      </c>
      <c r="F41" s="221">
        <v>16</v>
      </c>
      <c r="G41" s="367">
        <v>4.6056419113413936E-3</v>
      </c>
      <c r="H41" s="221">
        <v>0</v>
      </c>
      <c r="I41" s="367">
        <v>0</v>
      </c>
      <c r="J41" s="200">
        <v>0</v>
      </c>
      <c r="K41" s="183">
        <v>17</v>
      </c>
      <c r="L41" s="344">
        <v>3.1847133757961785E-3</v>
      </c>
      <c r="M41" s="183">
        <v>4</v>
      </c>
      <c r="N41" s="367">
        <v>5.7803468208092483E-3</v>
      </c>
      <c r="O41" s="221">
        <v>6</v>
      </c>
      <c r="P41" s="367">
        <v>2.9268292682926829E-3</v>
      </c>
      <c r="Q41" s="221">
        <v>0</v>
      </c>
      <c r="R41" s="367">
        <v>0</v>
      </c>
      <c r="S41" s="200">
        <v>0</v>
      </c>
      <c r="T41" s="183">
        <v>10</v>
      </c>
      <c r="U41" s="203">
        <v>3.5050823694356818E-3</v>
      </c>
      <c r="V41" s="183">
        <v>27</v>
      </c>
      <c r="W41" s="203">
        <v>3.2963008179709439E-3</v>
      </c>
    </row>
    <row r="42" spans="2:23" ht="21.9" customHeight="1" thickTop="1" thickBot="1" x14ac:dyDescent="0.35">
      <c r="B42" s="340">
        <v>6</v>
      </c>
      <c r="C42" s="187" t="s">
        <v>649</v>
      </c>
      <c r="D42" s="402">
        <v>14</v>
      </c>
      <c r="E42" s="359">
        <v>8.3632019115890081E-3</v>
      </c>
      <c r="F42" s="403">
        <v>48</v>
      </c>
      <c r="G42" s="359">
        <v>1.3816925734024181E-2</v>
      </c>
      <c r="H42" s="403">
        <v>5</v>
      </c>
      <c r="I42" s="359">
        <v>2.6455026455026454E-2</v>
      </c>
      <c r="J42" s="404">
        <v>0</v>
      </c>
      <c r="K42" s="402">
        <v>67</v>
      </c>
      <c r="L42" s="405">
        <v>1.2551517422255527E-2</v>
      </c>
      <c r="M42" s="402">
        <v>3</v>
      </c>
      <c r="N42" s="359">
        <v>4.335260115606936E-3</v>
      </c>
      <c r="O42" s="403">
        <v>21</v>
      </c>
      <c r="P42" s="359">
        <v>1.0243902439024391E-2</v>
      </c>
      <c r="Q42" s="403">
        <v>1</v>
      </c>
      <c r="R42" s="359">
        <v>9.2592592592592587E-3</v>
      </c>
      <c r="S42" s="404">
        <v>0</v>
      </c>
      <c r="T42" s="402">
        <v>25</v>
      </c>
      <c r="U42" s="189">
        <v>8.7627059235892042E-3</v>
      </c>
      <c r="V42" s="402">
        <v>92</v>
      </c>
      <c r="W42" s="189">
        <v>1.1231839824197291E-2</v>
      </c>
    </row>
    <row r="43" spans="2:23" ht="21.9" customHeight="1" thickTop="1" x14ac:dyDescent="0.3">
      <c r="B43" s="339">
        <v>60</v>
      </c>
      <c r="C43" s="185" t="s">
        <v>650</v>
      </c>
      <c r="D43" s="183">
        <v>7</v>
      </c>
      <c r="E43" s="367">
        <v>4.181600955794504E-3</v>
      </c>
      <c r="F43" s="221">
        <v>22</v>
      </c>
      <c r="G43" s="367">
        <v>6.3327576280944155E-3</v>
      </c>
      <c r="H43" s="221">
        <v>3</v>
      </c>
      <c r="I43" s="367">
        <v>1.5873015873015872E-2</v>
      </c>
      <c r="J43" s="200">
        <v>0</v>
      </c>
      <c r="K43" s="183">
        <v>32</v>
      </c>
      <c r="L43" s="344">
        <v>5.9947545897339827E-3</v>
      </c>
      <c r="M43" s="183">
        <v>1</v>
      </c>
      <c r="N43" s="367">
        <v>1.4450867052023121E-3</v>
      </c>
      <c r="O43" s="221">
        <v>3</v>
      </c>
      <c r="P43" s="367">
        <v>1.4634146341463415E-3</v>
      </c>
      <c r="Q43" s="221">
        <v>0</v>
      </c>
      <c r="R43" s="367">
        <v>0</v>
      </c>
      <c r="S43" s="200">
        <v>0</v>
      </c>
      <c r="T43" s="183">
        <v>4</v>
      </c>
      <c r="U43" s="203">
        <v>1.4020329477742728E-3</v>
      </c>
      <c r="V43" s="183">
        <v>36</v>
      </c>
      <c r="W43" s="203">
        <v>4.3950677572945915E-3</v>
      </c>
    </row>
    <row r="44" spans="2:23" ht="21.9" customHeight="1" x14ac:dyDescent="0.3">
      <c r="B44" s="339">
        <v>61</v>
      </c>
      <c r="C44" s="185" t="s">
        <v>651</v>
      </c>
      <c r="D44" s="183">
        <v>0</v>
      </c>
      <c r="E44" s="367">
        <v>0</v>
      </c>
      <c r="F44" s="221">
        <v>3</v>
      </c>
      <c r="G44" s="367">
        <v>8.6355785837651119E-4</v>
      </c>
      <c r="H44" s="221">
        <v>0</v>
      </c>
      <c r="I44" s="367">
        <v>0</v>
      </c>
      <c r="J44" s="200">
        <v>0</v>
      </c>
      <c r="K44" s="183">
        <v>3</v>
      </c>
      <c r="L44" s="344">
        <v>5.6200824278756091E-4</v>
      </c>
      <c r="M44" s="183">
        <v>1</v>
      </c>
      <c r="N44" s="367">
        <v>1.4450867052023121E-3</v>
      </c>
      <c r="O44" s="221">
        <v>1</v>
      </c>
      <c r="P44" s="367">
        <v>4.8780487804878049E-4</v>
      </c>
      <c r="Q44" s="221">
        <v>0</v>
      </c>
      <c r="R44" s="367">
        <v>0</v>
      </c>
      <c r="S44" s="200">
        <v>0</v>
      </c>
      <c r="T44" s="183">
        <v>2</v>
      </c>
      <c r="U44" s="203">
        <v>7.010164738871364E-4</v>
      </c>
      <c r="V44" s="183">
        <v>5</v>
      </c>
      <c r="W44" s="203">
        <v>6.1042607740202659E-4</v>
      </c>
    </row>
    <row r="45" spans="2:23" ht="21.9" customHeight="1" x14ac:dyDescent="0.3">
      <c r="B45" s="339">
        <v>62</v>
      </c>
      <c r="C45" s="185" t="s">
        <v>652</v>
      </c>
      <c r="D45" s="183">
        <v>0</v>
      </c>
      <c r="E45" s="367">
        <v>0</v>
      </c>
      <c r="F45" s="221">
        <v>12</v>
      </c>
      <c r="G45" s="367">
        <v>3.4542314335060447E-3</v>
      </c>
      <c r="H45" s="221">
        <v>0</v>
      </c>
      <c r="I45" s="367">
        <v>0</v>
      </c>
      <c r="J45" s="200">
        <v>0</v>
      </c>
      <c r="K45" s="183">
        <v>12</v>
      </c>
      <c r="L45" s="344">
        <v>2.2480329711502436E-3</v>
      </c>
      <c r="M45" s="183">
        <v>0</v>
      </c>
      <c r="N45" s="367">
        <v>0</v>
      </c>
      <c r="O45" s="221">
        <v>2</v>
      </c>
      <c r="P45" s="367">
        <v>9.7560975609756097E-4</v>
      </c>
      <c r="Q45" s="221">
        <v>0</v>
      </c>
      <c r="R45" s="367">
        <v>0</v>
      </c>
      <c r="S45" s="200">
        <v>0</v>
      </c>
      <c r="T45" s="183">
        <v>2</v>
      </c>
      <c r="U45" s="203">
        <v>7.010164738871364E-4</v>
      </c>
      <c r="V45" s="183">
        <v>14</v>
      </c>
      <c r="W45" s="203">
        <v>1.7091930167256746E-3</v>
      </c>
    </row>
    <row r="46" spans="2:23" ht="21.9" customHeight="1" x14ac:dyDescent="0.3">
      <c r="B46" s="339">
        <v>63</v>
      </c>
      <c r="C46" s="185" t="s">
        <v>653</v>
      </c>
      <c r="D46" s="183">
        <v>5</v>
      </c>
      <c r="E46" s="367">
        <v>2.9868578255675031E-3</v>
      </c>
      <c r="F46" s="221">
        <v>9</v>
      </c>
      <c r="G46" s="367">
        <v>2.5906735751295338E-3</v>
      </c>
      <c r="H46" s="221">
        <v>1</v>
      </c>
      <c r="I46" s="367">
        <v>5.2910052910052907E-3</v>
      </c>
      <c r="J46" s="200">
        <v>0</v>
      </c>
      <c r="K46" s="183">
        <v>15</v>
      </c>
      <c r="L46" s="344">
        <v>2.8100412139378042E-3</v>
      </c>
      <c r="M46" s="183">
        <v>1</v>
      </c>
      <c r="N46" s="367">
        <v>1.4450867052023121E-3</v>
      </c>
      <c r="O46" s="221">
        <v>14</v>
      </c>
      <c r="P46" s="367">
        <v>6.8292682926829268E-3</v>
      </c>
      <c r="Q46" s="221">
        <v>0</v>
      </c>
      <c r="R46" s="367">
        <v>0</v>
      </c>
      <c r="S46" s="200">
        <v>0</v>
      </c>
      <c r="T46" s="183">
        <v>15</v>
      </c>
      <c r="U46" s="203">
        <v>5.2576235541535229E-3</v>
      </c>
      <c r="V46" s="183">
        <v>30</v>
      </c>
      <c r="W46" s="203">
        <v>3.6625564644121597E-3</v>
      </c>
    </row>
    <row r="47" spans="2:23" ht="21.9" customHeight="1" x14ac:dyDescent="0.3">
      <c r="B47" s="339">
        <v>64</v>
      </c>
      <c r="C47" s="185" t="s">
        <v>654</v>
      </c>
      <c r="D47" s="183">
        <v>0</v>
      </c>
      <c r="E47" s="367">
        <v>0</v>
      </c>
      <c r="F47" s="221">
        <v>0</v>
      </c>
      <c r="G47" s="367">
        <v>0</v>
      </c>
      <c r="H47" s="221">
        <v>0</v>
      </c>
      <c r="I47" s="367">
        <v>0</v>
      </c>
      <c r="J47" s="200">
        <v>0</v>
      </c>
      <c r="K47" s="183">
        <v>0</v>
      </c>
      <c r="L47" s="344">
        <v>0</v>
      </c>
      <c r="M47" s="183">
        <v>0</v>
      </c>
      <c r="N47" s="367">
        <v>0</v>
      </c>
      <c r="O47" s="221">
        <v>0</v>
      </c>
      <c r="P47" s="367">
        <v>0</v>
      </c>
      <c r="Q47" s="221">
        <v>1</v>
      </c>
      <c r="R47" s="367">
        <v>9.2592592592592587E-3</v>
      </c>
      <c r="S47" s="200">
        <v>0</v>
      </c>
      <c r="T47" s="183">
        <v>1</v>
      </c>
      <c r="U47" s="203">
        <v>3.505082369435682E-4</v>
      </c>
      <c r="V47" s="183">
        <v>1</v>
      </c>
      <c r="W47" s="203">
        <v>1.2208521548040532E-4</v>
      </c>
    </row>
    <row r="48" spans="2:23" ht="21.9" customHeight="1" thickBot="1" x14ac:dyDescent="0.35">
      <c r="B48" s="339">
        <v>69</v>
      </c>
      <c r="C48" s="185" t="s">
        <v>655</v>
      </c>
      <c r="D48" s="183">
        <v>2</v>
      </c>
      <c r="E48" s="367">
        <v>1.1947431302270011E-3</v>
      </c>
      <c r="F48" s="221">
        <v>2</v>
      </c>
      <c r="G48" s="367">
        <v>5.757052389176742E-4</v>
      </c>
      <c r="H48" s="221">
        <v>1</v>
      </c>
      <c r="I48" s="367">
        <v>5.2910052910052907E-3</v>
      </c>
      <c r="J48" s="200">
        <v>0</v>
      </c>
      <c r="K48" s="183">
        <v>5</v>
      </c>
      <c r="L48" s="344">
        <v>9.3668040464593477E-4</v>
      </c>
      <c r="M48" s="183">
        <v>0</v>
      </c>
      <c r="N48" s="367">
        <v>0</v>
      </c>
      <c r="O48" s="221">
        <v>1</v>
      </c>
      <c r="P48" s="367">
        <v>4.8780487804878049E-4</v>
      </c>
      <c r="Q48" s="221">
        <v>0</v>
      </c>
      <c r="R48" s="367">
        <v>0</v>
      </c>
      <c r="S48" s="200">
        <v>0</v>
      </c>
      <c r="T48" s="183">
        <v>1</v>
      </c>
      <c r="U48" s="203">
        <v>3.505082369435682E-4</v>
      </c>
      <c r="V48" s="183">
        <v>6</v>
      </c>
      <c r="W48" s="203">
        <v>7.3251129288243199E-4</v>
      </c>
    </row>
    <row r="49" spans="2:23" ht="21.9" customHeight="1" thickTop="1" thickBot="1" x14ac:dyDescent="0.35">
      <c r="B49" s="340">
        <v>7</v>
      </c>
      <c r="C49" s="187" t="s">
        <v>656</v>
      </c>
      <c r="D49" s="402">
        <v>139</v>
      </c>
      <c r="E49" s="359">
        <v>8.303464755077658E-2</v>
      </c>
      <c r="F49" s="403">
        <v>313</v>
      </c>
      <c r="G49" s="359">
        <v>9.0097869890615995E-2</v>
      </c>
      <c r="H49" s="403">
        <v>13</v>
      </c>
      <c r="I49" s="359">
        <v>6.8783068783068779E-2</v>
      </c>
      <c r="J49" s="404">
        <v>0</v>
      </c>
      <c r="K49" s="402">
        <v>465</v>
      </c>
      <c r="L49" s="405">
        <v>8.7111277632071937E-2</v>
      </c>
      <c r="M49" s="402">
        <v>45</v>
      </c>
      <c r="N49" s="359">
        <v>6.5028901734104042E-2</v>
      </c>
      <c r="O49" s="403">
        <v>165</v>
      </c>
      <c r="P49" s="359">
        <v>8.0487804878048783E-2</v>
      </c>
      <c r="Q49" s="403">
        <v>11</v>
      </c>
      <c r="R49" s="359">
        <v>0.10185185185185185</v>
      </c>
      <c r="S49" s="404">
        <v>0</v>
      </c>
      <c r="T49" s="402">
        <v>221</v>
      </c>
      <c r="U49" s="189">
        <v>7.7462320364528561E-2</v>
      </c>
      <c r="V49" s="402">
        <v>686</v>
      </c>
      <c r="W49" s="189">
        <v>8.3750457819558047E-2</v>
      </c>
    </row>
    <row r="50" spans="2:23" ht="21.9" customHeight="1" thickTop="1" x14ac:dyDescent="0.3">
      <c r="B50" s="339">
        <v>70</v>
      </c>
      <c r="C50" s="185" t="s">
        <v>657</v>
      </c>
      <c r="D50" s="183">
        <v>21</v>
      </c>
      <c r="E50" s="367">
        <v>1.2544802867383513E-2</v>
      </c>
      <c r="F50" s="221">
        <v>65</v>
      </c>
      <c r="G50" s="367">
        <v>1.8710420264824411E-2</v>
      </c>
      <c r="H50" s="221">
        <v>3</v>
      </c>
      <c r="I50" s="367">
        <v>1.5873015873015872E-2</v>
      </c>
      <c r="J50" s="200">
        <v>0</v>
      </c>
      <c r="K50" s="183">
        <v>89</v>
      </c>
      <c r="L50" s="344">
        <v>1.6672911202697639E-2</v>
      </c>
      <c r="M50" s="183">
        <v>10</v>
      </c>
      <c r="N50" s="367">
        <v>1.4450867052023121E-2</v>
      </c>
      <c r="O50" s="221">
        <v>45</v>
      </c>
      <c r="P50" s="367">
        <v>2.1951219512195121E-2</v>
      </c>
      <c r="Q50" s="221">
        <v>2</v>
      </c>
      <c r="R50" s="367">
        <v>1.8518518518518517E-2</v>
      </c>
      <c r="S50" s="200">
        <v>0</v>
      </c>
      <c r="T50" s="183">
        <v>57</v>
      </c>
      <c r="U50" s="203">
        <v>1.9978969505783387E-2</v>
      </c>
      <c r="V50" s="183">
        <v>146</v>
      </c>
      <c r="W50" s="203">
        <v>1.7824441460139177E-2</v>
      </c>
    </row>
    <row r="51" spans="2:23" ht="21.9" customHeight="1" x14ac:dyDescent="0.3">
      <c r="B51" s="339">
        <v>71</v>
      </c>
      <c r="C51" s="185" t="s">
        <v>658</v>
      </c>
      <c r="D51" s="183">
        <v>111</v>
      </c>
      <c r="E51" s="367">
        <v>6.6308243727598568E-2</v>
      </c>
      <c r="F51" s="221">
        <v>223</v>
      </c>
      <c r="G51" s="367">
        <v>6.4191134139320663E-2</v>
      </c>
      <c r="H51" s="221">
        <v>10</v>
      </c>
      <c r="I51" s="367">
        <v>5.2910052910052907E-2</v>
      </c>
      <c r="J51" s="200">
        <v>0</v>
      </c>
      <c r="K51" s="183">
        <v>344</v>
      </c>
      <c r="L51" s="344">
        <v>6.4443611839640313E-2</v>
      </c>
      <c r="M51" s="183">
        <v>28</v>
      </c>
      <c r="N51" s="367">
        <v>4.046242774566474E-2</v>
      </c>
      <c r="O51" s="221">
        <v>111</v>
      </c>
      <c r="P51" s="367">
        <v>5.4146341463414634E-2</v>
      </c>
      <c r="Q51" s="221">
        <v>8</v>
      </c>
      <c r="R51" s="367">
        <v>7.407407407407407E-2</v>
      </c>
      <c r="S51" s="200">
        <v>0</v>
      </c>
      <c r="T51" s="183">
        <v>147</v>
      </c>
      <c r="U51" s="203">
        <v>5.152471083070452E-2</v>
      </c>
      <c r="V51" s="183">
        <v>491</v>
      </c>
      <c r="W51" s="203">
        <v>5.9943840800879014E-2</v>
      </c>
    </row>
    <row r="52" spans="2:23" ht="21.9" customHeight="1" x14ac:dyDescent="0.3">
      <c r="B52" s="339">
        <v>72</v>
      </c>
      <c r="C52" s="185" t="s">
        <v>659</v>
      </c>
      <c r="D52" s="183">
        <v>1</v>
      </c>
      <c r="E52" s="367">
        <v>5.9737156511350056E-4</v>
      </c>
      <c r="F52" s="221">
        <v>1</v>
      </c>
      <c r="G52" s="367">
        <v>2.878526194588371E-4</v>
      </c>
      <c r="H52" s="221">
        <v>0</v>
      </c>
      <c r="I52" s="367">
        <v>0</v>
      </c>
      <c r="J52" s="200">
        <v>0</v>
      </c>
      <c r="K52" s="183">
        <v>2</v>
      </c>
      <c r="L52" s="344">
        <v>3.7467216185837392E-4</v>
      </c>
      <c r="M52" s="183">
        <v>1</v>
      </c>
      <c r="N52" s="367">
        <v>1.4450867052023121E-3</v>
      </c>
      <c r="O52" s="221">
        <v>0</v>
      </c>
      <c r="P52" s="367">
        <v>0</v>
      </c>
      <c r="Q52" s="221">
        <v>0</v>
      </c>
      <c r="R52" s="367">
        <v>0</v>
      </c>
      <c r="S52" s="200">
        <v>0</v>
      </c>
      <c r="T52" s="183">
        <v>1</v>
      </c>
      <c r="U52" s="203">
        <v>3.505082369435682E-4</v>
      </c>
      <c r="V52" s="183">
        <v>3</v>
      </c>
      <c r="W52" s="203">
        <v>3.66255646441216E-4</v>
      </c>
    </row>
    <row r="53" spans="2:23" ht="21.9" customHeight="1" x14ac:dyDescent="0.3">
      <c r="B53" s="339">
        <v>73</v>
      </c>
      <c r="C53" s="185" t="s">
        <v>660</v>
      </c>
      <c r="D53" s="183">
        <v>4</v>
      </c>
      <c r="E53" s="367">
        <v>2.3894862604540022E-3</v>
      </c>
      <c r="F53" s="221">
        <v>17</v>
      </c>
      <c r="G53" s="367">
        <v>4.8934945308002301E-3</v>
      </c>
      <c r="H53" s="221">
        <v>0</v>
      </c>
      <c r="I53" s="367">
        <v>0</v>
      </c>
      <c r="J53" s="200">
        <v>0</v>
      </c>
      <c r="K53" s="183">
        <v>21</v>
      </c>
      <c r="L53" s="344">
        <v>3.9340576995129262E-3</v>
      </c>
      <c r="M53" s="183">
        <v>3</v>
      </c>
      <c r="N53" s="367">
        <v>4.335260115606936E-3</v>
      </c>
      <c r="O53" s="221">
        <v>4</v>
      </c>
      <c r="P53" s="367">
        <v>1.9512195121951219E-3</v>
      </c>
      <c r="Q53" s="221">
        <v>1</v>
      </c>
      <c r="R53" s="367">
        <v>9.2592592592592587E-3</v>
      </c>
      <c r="S53" s="200">
        <v>0</v>
      </c>
      <c r="T53" s="183">
        <v>8</v>
      </c>
      <c r="U53" s="203">
        <v>2.8040658955485456E-3</v>
      </c>
      <c r="V53" s="183">
        <v>29</v>
      </c>
      <c r="W53" s="203">
        <v>3.5404712489317544E-3</v>
      </c>
    </row>
    <row r="54" spans="2:23" ht="21.9" customHeight="1" thickBot="1" x14ac:dyDescent="0.35">
      <c r="B54" s="339">
        <v>79</v>
      </c>
      <c r="C54" s="185" t="s">
        <v>661</v>
      </c>
      <c r="D54" s="183">
        <v>2</v>
      </c>
      <c r="E54" s="367">
        <v>1.1947431302270011E-3</v>
      </c>
      <c r="F54" s="221">
        <v>7</v>
      </c>
      <c r="G54" s="367">
        <v>2.0149683362118594E-3</v>
      </c>
      <c r="H54" s="221">
        <v>0</v>
      </c>
      <c r="I54" s="367">
        <v>0</v>
      </c>
      <c r="J54" s="200">
        <v>0</v>
      </c>
      <c r="K54" s="183">
        <v>9</v>
      </c>
      <c r="L54" s="344">
        <v>1.6860247283626826E-3</v>
      </c>
      <c r="M54" s="183">
        <v>3</v>
      </c>
      <c r="N54" s="367">
        <v>4.335260115606936E-3</v>
      </c>
      <c r="O54" s="221">
        <v>5</v>
      </c>
      <c r="P54" s="367">
        <v>2.4390243902439024E-3</v>
      </c>
      <c r="Q54" s="221">
        <v>0</v>
      </c>
      <c r="R54" s="367">
        <v>0</v>
      </c>
      <c r="S54" s="200">
        <v>0</v>
      </c>
      <c r="T54" s="183">
        <v>8</v>
      </c>
      <c r="U54" s="203">
        <v>2.8040658955485456E-3</v>
      </c>
      <c r="V54" s="183">
        <v>17</v>
      </c>
      <c r="W54" s="203">
        <v>2.0754486631668905E-3</v>
      </c>
    </row>
    <row r="55" spans="2:23" ht="21.9" customHeight="1" thickTop="1" thickBot="1" x14ac:dyDescent="0.35">
      <c r="B55" s="340">
        <v>8</v>
      </c>
      <c r="C55" s="187" t="s">
        <v>662</v>
      </c>
      <c r="D55" s="402">
        <v>18</v>
      </c>
      <c r="E55" s="359">
        <v>1.0752688172043012E-2</v>
      </c>
      <c r="F55" s="403">
        <v>29</v>
      </c>
      <c r="G55" s="359">
        <v>8.3477259643062757E-3</v>
      </c>
      <c r="H55" s="403">
        <v>4</v>
      </c>
      <c r="I55" s="359">
        <v>2.1164021164021163E-2</v>
      </c>
      <c r="J55" s="404">
        <v>0</v>
      </c>
      <c r="K55" s="402">
        <v>51</v>
      </c>
      <c r="L55" s="405">
        <v>9.5541401273885346E-3</v>
      </c>
      <c r="M55" s="402">
        <v>21</v>
      </c>
      <c r="N55" s="359">
        <v>3.0346820809248554E-2</v>
      </c>
      <c r="O55" s="403">
        <v>40</v>
      </c>
      <c r="P55" s="359">
        <v>1.9512195121951219E-2</v>
      </c>
      <c r="Q55" s="403">
        <v>2</v>
      </c>
      <c r="R55" s="359">
        <v>1.8518518518518517E-2</v>
      </c>
      <c r="S55" s="404">
        <v>0</v>
      </c>
      <c r="T55" s="402">
        <v>63</v>
      </c>
      <c r="U55" s="189">
        <v>2.2082018927444796E-2</v>
      </c>
      <c r="V55" s="402">
        <v>114</v>
      </c>
      <c r="W55" s="189">
        <v>1.3917714564766207E-2</v>
      </c>
    </row>
    <row r="56" spans="2:23" ht="21.9" customHeight="1" thickTop="1" x14ac:dyDescent="0.3">
      <c r="B56" s="339">
        <v>80</v>
      </c>
      <c r="C56" s="185" t="s">
        <v>663</v>
      </c>
      <c r="D56" s="183">
        <v>4</v>
      </c>
      <c r="E56" s="367">
        <v>2.3894862604540022E-3</v>
      </c>
      <c r="F56" s="221">
        <v>5</v>
      </c>
      <c r="G56" s="367">
        <v>1.4392630972941854E-3</v>
      </c>
      <c r="H56" s="221">
        <v>2</v>
      </c>
      <c r="I56" s="367">
        <v>1.0582010582010581E-2</v>
      </c>
      <c r="J56" s="200">
        <v>0</v>
      </c>
      <c r="K56" s="183">
        <v>11</v>
      </c>
      <c r="L56" s="344">
        <v>2.0606968902210565E-3</v>
      </c>
      <c r="M56" s="183">
        <v>3</v>
      </c>
      <c r="N56" s="367">
        <v>4.335260115606936E-3</v>
      </c>
      <c r="O56" s="221">
        <v>3</v>
      </c>
      <c r="P56" s="367">
        <v>1.4634146341463415E-3</v>
      </c>
      <c r="Q56" s="221">
        <v>1</v>
      </c>
      <c r="R56" s="367">
        <v>9.2592592592592587E-3</v>
      </c>
      <c r="S56" s="200">
        <v>0</v>
      </c>
      <c r="T56" s="183">
        <v>7</v>
      </c>
      <c r="U56" s="203">
        <v>2.4535576586049773E-3</v>
      </c>
      <c r="V56" s="183">
        <v>18</v>
      </c>
      <c r="W56" s="203">
        <v>2.1975338786472958E-3</v>
      </c>
    </row>
    <row r="57" spans="2:23" ht="21.9" customHeight="1" x14ac:dyDescent="0.3">
      <c r="B57" s="339">
        <v>81</v>
      </c>
      <c r="C57" s="185" t="s">
        <v>664</v>
      </c>
      <c r="D57" s="183">
        <v>3</v>
      </c>
      <c r="E57" s="367">
        <v>1.7921146953405018E-3</v>
      </c>
      <c r="F57" s="221">
        <v>2</v>
      </c>
      <c r="G57" s="367">
        <v>5.757052389176742E-4</v>
      </c>
      <c r="H57" s="221">
        <v>0</v>
      </c>
      <c r="I57" s="367">
        <v>0</v>
      </c>
      <c r="J57" s="200">
        <v>0</v>
      </c>
      <c r="K57" s="183">
        <v>5</v>
      </c>
      <c r="L57" s="344">
        <v>9.3668040464593477E-4</v>
      </c>
      <c r="M57" s="183">
        <v>3</v>
      </c>
      <c r="N57" s="367">
        <v>4.335260115606936E-3</v>
      </c>
      <c r="O57" s="221">
        <v>1</v>
      </c>
      <c r="P57" s="367">
        <v>4.8780487804878049E-4</v>
      </c>
      <c r="Q57" s="221">
        <v>0</v>
      </c>
      <c r="R57" s="367">
        <v>0</v>
      </c>
      <c r="S57" s="200">
        <v>0</v>
      </c>
      <c r="T57" s="183">
        <v>4</v>
      </c>
      <c r="U57" s="203">
        <v>1.4020329477742728E-3</v>
      </c>
      <c r="V57" s="183">
        <v>9</v>
      </c>
      <c r="W57" s="203">
        <v>1.0987669393236479E-3</v>
      </c>
    </row>
    <row r="58" spans="2:23" ht="21.9" customHeight="1" x14ac:dyDescent="0.3">
      <c r="B58" s="339">
        <v>82</v>
      </c>
      <c r="C58" s="185" t="s">
        <v>665</v>
      </c>
      <c r="D58" s="183">
        <v>1</v>
      </c>
      <c r="E58" s="367">
        <v>5.9737156511350056E-4</v>
      </c>
      <c r="F58" s="221">
        <v>1</v>
      </c>
      <c r="G58" s="367">
        <v>2.878526194588371E-4</v>
      </c>
      <c r="H58" s="221">
        <v>0</v>
      </c>
      <c r="I58" s="367">
        <v>0</v>
      </c>
      <c r="J58" s="200">
        <v>0</v>
      </c>
      <c r="K58" s="183">
        <v>2</v>
      </c>
      <c r="L58" s="344">
        <v>3.7467216185837392E-4</v>
      </c>
      <c r="M58" s="183">
        <v>4</v>
      </c>
      <c r="N58" s="367">
        <v>5.7803468208092483E-3</v>
      </c>
      <c r="O58" s="221">
        <v>1</v>
      </c>
      <c r="P58" s="367">
        <v>4.8780487804878049E-4</v>
      </c>
      <c r="Q58" s="221">
        <v>0</v>
      </c>
      <c r="R58" s="367">
        <v>0</v>
      </c>
      <c r="S58" s="200">
        <v>0</v>
      </c>
      <c r="T58" s="183">
        <v>5</v>
      </c>
      <c r="U58" s="203">
        <v>1.7525411847178409E-3</v>
      </c>
      <c r="V58" s="183">
        <v>7</v>
      </c>
      <c r="W58" s="203">
        <v>8.5459650836283729E-4</v>
      </c>
    </row>
    <row r="59" spans="2:23" ht="21.9" customHeight="1" x14ac:dyDescent="0.3">
      <c r="B59" s="339">
        <v>83</v>
      </c>
      <c r="C59" s="185" t="s">
        <v>666</v>
      </c>
      <c r="D59" s="183">
        <v>5</v>
      </c>
      <c r="E59" s="367">
        <v>2.9868578255675031E-3</v>
      </c>
      <c r="F59" s="221">
        <v>18</v>
      </c>
      <c r="G59" s="367">
        <v>5.1813471502590676E-3</v>
      </c>
      <c r="H59" s="221">
        <v>2</v>
      </c>
      <c r="I59" s="367">
        <v>1.0582010582010581E-2</v>
      </c>
      <c r="J59" s="200">
        <v>0</v>
      </c>
      <c r="K59" s="183">
        <v>25</v>
      </c>
      <c r="L59" s="344">
        <v>4.683402023229674E-3</v>
      </c>
      <c r="M59" s="183">
        <v>11</v>
      </c>
      <c r="N59" s="367">
        <v>1.5895953757225433E-2</v>
      </c>
      <c r="O59" s="221">
        <v>32</v>
      </c>
      <c r="P59" s="367">
        <v>1.5609756097560976E-2</v>
      </c>
      <c r="Q59" s="221">
        <v>1</v>
      </c>
      <c r="R59" s="367">
        <v>9.2592592592592587E-3</v>
      </c>
      <c r="S59" s="200">
        <v>0</v>
      </c>
      <c r="T59" s="183">
        <v>44</v>
      </c>
      <c r="U59" s="203">
        <v>1.5422362425517E-2</v>
      </c>
      <c r="V59" s="183">
        <v>69</v>
      </c>
      <c r="W59" s="203">
        <v>8.4238798681479671E-3</v>
      </c>
    </row>
    <row r="60" spans="2:23" ht="21.9" customHeight="1" thickBot="1" x14ac:dyDescent="0.35">
      <c r="B60" s="339">
        <v>89</v>
      </c>
      <c r="C60" s="185" t="s">
        <v>667</v>
      </c>
      <c r="D60" s="183">
        <v>5</v>
      </c>
      <c r="E60" s="367">
        <v>2.9868578255675031E-3</v>
      </c>
      <c r="F60" s="221">
        <v>3</v>
      </c>
      <c r="G60" s="367">
        <v>8.6355785837651119E-4</v>
      </c>
      <c r="H60" s="221">
        <v>0</v>
      </c>
      <c r="I60" s="367">
        <v>0</v>
      </c>
      <c r="J60" s="200">
        <v>0</v>
      </c>
      <c r="K60" s="183">
        <v>8</v>
      </c>
      <c r="L60" s="344">
        <v>1.4986886474334957E-3</v>
      </c>
      <c r="M60" s="183">
        <v>0</v>
      </c>
      <c r="N60" s="367">
        <v>0</v>
      </c>
      <c r="O60" s="221">
        <v>3</v>
      </c>
      <c r="P60" s="367">
        <v>1.4634146341463415E-3</v>
      </c>
      <c r="Q60" s="221">
        <v>0</v>
      </c>
      <c r="R60" s="367">
        <v>0</v>
      </c>
      <c r="S60" s="200">
        <v>0</v>
      </c>
      <c r="T60" s="183">
        <v>3</v>
      </c>
      <c r="U60" s="203">
        <v>1.0515247108307045E-3</v>
      </c>
      <c r="V60" s="183">
        <v>11</v>
      </c>
      <c r="W60" s="203">
        <v>1.3429373702844585E-3</v>
      </c>
    </row>
    <row r="61" spans="2:23" ht="21.9" customHeight="1" thickTop="1" thickBot="1" x14ac:dyDescent="0.35">
      <c r="B61" s="340">
        <v>99</v>
      </c>
      <c r="C61" s="187" t="s">
        <v>668</v>
      </c>
      <c r="D61" s="402">
        <v>40</v>
      </c>
      <c r="E61" s="359">
        <v>2.3894862604540025E-2</v>
      </c>
      <c r="F61" s="403">
        <v>109</v>
      </c>
      <c r="G61" s="359">
        <v>3.137593552101324E-2</v>
      </c>
      <c r="H61" s="403">
        <v>1</v>
      </c>
      <c r="I61" s="359">
        <v>5.2910052910052907E-3</v>
      </c>
      <c r="J61" s="404">
        <v>0</v>
      </c>
      <c r="K61" s="402">
        <v>150</v>
      </c>
      <c r="L61" s="405">
        <v>2.8100412139378046E-2</v>
      </c>
      <c r="M61" s="402">
        <v>22</v>
      </c>
      <c r="N61" s="359">
        <v>3.1791907514450865E-2</v>
      </c>
      <c r="O61" s="403">
        <v>80</v>
      </c>
      <c r="P61" s="359">
        <v>3.9024390243902439E-2</v>
      </c>
      <c r="Q61" s="403">
        <v>3</v>
      </c>
      <c r="R61" s="359">
        <v>2.7777777777777776E-2</v>
      </c>
      <c r="S61" s="404">
        <v>0</v>
      </c>
      <c r="T61" s="402">
        <v>105</v>
      </c>
      <c r="U61" s="189">
        <v>3.6803364879074658E-2</v>
      </c>
      <c r="V61" s="402">
        <v>255</v>
      </c>
      <c r="W61" s="189">
        <v>3.1131729947503357E-2</v>
      </c>
    </row>
    <row r="62" spans="2:23" ht="21.9" customHeight="1" thickTop="1" thickBot="1" x14ac:dyDescent="0.35">
      <c r="B62" s="340" t="s">
        <v>46</v>
      </c>
      <c r="C62" s="187" t="s">
        <v>482</v>
      </c>
      <c r="D62" s="402">
        <v>70</v>
      </c>
      <c r="E62" s="359">
        <v>4.1816009557945039E-2</v>
      </c>
      <c r="F62" s="403">
        <v>154</v>
      </c>
      <c r="G62" s="359">
        <v>4.4329303396660913E-2</v>
      </c>
      <c r="H62" s="403">
        <v>8</v>
      </c>
      <c r="I62" s="359">
        <v>4.2328042328042326E-2</v>
      </c>
      <c r="J62" s="404">
        <v>0</v>
      </c>
      <c r="K62" s="402">
        <v>232</v>
      </c>
      <c r="L62" s="405">
        <v>4.3461970775571374E-2</v>
      </c>
      <c r="M62" s="402">
        <v>34</v>
      </c>
      <c r="N62" s="359">
        <v>4.9132947976878616E-2</v>
      </c>
      <c r="O62" s="403">
        <v>93</v>
      </c>
      <c r="P62" s="359">
        <v>4.5365853658536584E-2</v>
      </c>
      <c r="Q62" s="403">
        <v>5</v>
      </c>
      <c r="R62" s="359">
        <v>4.6296296296296294E-2</v>
      </c>
      <c r="S62" s="404">
        <v>0</v>
      </c>
      <c r="T62" s="402">
        <v>132</v>
      </c>
      <c r="U62" s="189">
        <v>4.6267087276550996E-2</v>
      </c>
      <c r="V62" s="402">
        <v>364</v>
      </c>
      <c r="W62" s="189">
        <v>4.4439018434867535E-2</v>
      </c>
    </row>
    <row r="63" spans="2:23" ht="21.9" customHeight="1" thickTop="1" thickBot="1" x14ac:dyDescent="0.35">
      <c r="B63" s="560" t="s">
        <v>440</v>
      </c>
      <c r="C63" s="411"/>
      <c r="D63" s="275">
        <v>1674</v>
      </c>
      <c r="E63" s="375">
        <v>1</v>
      </c>
      <c r="F63" s="257">
        <v>3474</v>
      </c>
      <c r="G63" s="375">
        <v>1</v>
      </c>
      <c r="H63" s="257">
        <v>189</v>
      </c>
      <c r="I63" s="375">
        <v>1</v>
      </c>
      <c r="J63" s="254">
        <v>1</v>
      </c>
      <c r="K63" s="275">
        <v>5338</v>
      </c>
      <c r="L63" s="216">
        <v>1.0000000000000002</v>
      </c>
      <c r="M63" s="275">
        <v>692</v>
      </c>
      <c r="N63" s="375">
        <v>0.99999999999999989</v>
      </c>
      <c r="O63" s="257">
        <v>2050</v>
      </c>
      <c r="P63" s="375">
        <v>1</v>
      </c>
      <c r="Q63" s="257">
        <v>108</v>
      </c>
      <c r="R63" s="375">
        <v>1</v>
      </c>
      <c r="S63" s="254">
        <v>3</v>
      </c>
      <c r="T63" s="275">
        <v>2853</v>
      </c>
      <c r="U63" s="216">
        <v>1</v>
      </c>
      <c r="V63" s="275">
        <v>8191</v>
      </c>
      <c r="W63" s="216">
        <v>0.99999999999999989</v>
      </c>
    </row>
    <row r="64" spans="2:23" s="148" customFormat="1" ht="21.9" customHeight="1" thickTop="1" thickBot="1" x14ac:dyDescent="0.35">
      <c r="B64" s="163"/>
      <c r="C64" s="163"/>
      <c r="D64" s="271"/>
      <c r="E64" s="212"/>
      <c r="F64" s="271"/>
      <c r="G64" s="212"/>
      <c r="H64" s="271"/>
      <c r="I64" s="212"/>
      <c r="J64" s="271"/>
      <c r="K64" s="271"/>
      <c r="L64" s="212"/>
      <c r="M64" s="271"/>
      <c r="N64" s="212"/>
      <c r="O64" s="271"/>
      <c r="P64" s="212"/>
      <c r="Q64" s="271"/>
      <c r="R64" s="212"/>
      <c r="S64" s="271"/>
      <c r="T64" s="271"/>
      <c r="U64" s="212"/>
      <c r="V64" s="271"/>
      <c r="W64" s="212"/>
    </row>
    <row r="65" spans="2:106" ht="21.9" customHeight="1" thickTop="1" x14ac:dyDescent="0.3">
      <c r="B65" s="241" t="s">
        <v>489</v>
      </c>
      <c r="C65" s="323"/>
      <c r="D65" s="170"/>
      <c r="E65" s="167"/>
      <c r="F65" s="170"/>
      <c r="G65" s="167"/>
      <c r="H65" s="170"/>
      <c r="I65" s="167"/>
      <c r="J65" s="170"/>
      <c r="K65" s="167"/>
      <c r="L65" s="170"/>
      <c r="M65" s="167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</row>
    <row r="66" spans="2:106" ht="21.9" customHeight="1" thickBot="1" x14ac:dyDescent="0.35">
      <c r="B66" s="239" t="s">
        <v>488</v>
      </c>
      <c r="C66" s="274"/>
      <c r="D66" s="170"/>
      <c r="E66" s="167"/>
      <c r="F66" s="170"/>
      <c r="G66" s="167"/>
      <c r="H66" s="170"/>
      <c r="I66" s="167"/>
      <c r="J66" s="170"/>
      <c r="K66" s="167"/>
      <c r="L66" s="170"/>
      <c r="M66" s="16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</row>
    <row r="67" spans="2:106" s="148" customFormat="1" ht="15" thickTop="1" x14ac:dyDescent="0.3"/>
    <row r="68" spans="2:106" s="148" customFormat="1" x14ac:dyDescent="0.3"/>
    <row r="69" spans="2:106" s="148" customFormat="1" x14ac:dyDescent="0.3"/>
    <row r="70" spans="2:106" s="148" customFormat="1" x14ac:dyDescent="0.3"/>
    <row r="71" spans="2:106" s="148" customFormat="1" x14ac:dyDescent="0.3"/>
    <row r="72" spans="2:106" s="148" customFormat="1" x14ac:dyDescent="0.3"/>
    <row r="73" spans="2:106" s="148" customFormat="1" x14ac:dyDescent="0.3"/>
    <row r="74" spans="2:106" s="148" customFormat="1" x14ac:dyDescent="0.3"/>
    <row r="75" spans="2:106" s="148" customFormat="1" x14ac:dyDescent="0.3"/>
    <row r="76" spans="2:106" s="148" customFormat="1" x14ac:dyDescent="0.3"/>
    <row r="77" spans="2:106" s="148" customFormat="1" x14ac:dyDescent="0.3"/>
    <row r="78" spans="2:106" s="148" customFormat="1" x14ac:dyDescent="0.3"/>
    <row r="79" spans="2:106" s="148" customFormat="1" x14ac:dyDescent="0.3"/>
    <row r="80" spans="2:106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  <row r="598" s="148" customFormat="1" x14ac:dyDescent="0.3"/>
    <row r="599" s="148" customFormat="1" x14ac:dyDescent="0.3"/>
    <row r="600" s="148" customFormat="1" x14ac:dyDescent="0.3"/>
    <row r="601" s="148" customFormat="1" x14ac:dyDescent="0.3"/>
    <row r="602" s="148" customFormat="1" x14ac:dyDescent="0.3"/>
    <row r="603" s="148" customFormat="1" x14ac:dyDescent="0.3"/>
    <row r="604" s="148" customFormat="1" x14ac:dyDescent="0.3"/>
    <row r="605" s="148" customFormat="1" x14ac:dyDescent="0.3"/>
    <row r="606" s="148" customFormat="1" x14ac:dyDescent="0.3"/>
    <row r="607" s="148" customFormat="1" x14ac:dyDescent="0.3"/>
    <row r="608" s="148" customFormat="1" x14ac:dyDescent="0.3"/>
    <row r="609" s="148" customFormat="1" x14ac:dyDescent="0.3"/>
    <row r="610" s="148" customFormat="1" x14ac:dyDescent="0.3"/>
    <row r="611" s="148" customFormat="1" x14ac:dyDescent="0.3"/>
    <row r="612" s="148" customFormat="1" x14ac:dyDescent="0.3"/>
    <row r="613" s="148" customFormat="1" x14ac:dyDescent="0.3"/>
    <row r="614" s="148" customFormat="1" x14ac:dyDescent="0.3"/>
    <row r="615" s="148" customFormat="1" x14ac:dyDescent="0.3"/>
    <row r="616" s="148" customFormat="1" x14ac:dyDescent="0.3"/>
    <row r="617" s="148" customFormat="1" x14ac:dyDescent="0.3"/>
    <row r="618" s="148" customFormat="1" x14ac:dyDescent="0.3"/>
    <row r="619" s="148" customFormat="1" x14ac:dyDescent="0.3"/>
    <row r="620" s="148" customFormat="1" x14ac:dyDescent="0.3"/>
    <row r="621" s="148" customFormat="1" x14ac:dyDescent="0.3"/>
    <row r="622" s="148" customFormat="1" x14ac:dyDescent="0.3"/>
    <row r="623" s="148" customFormat="1" x14ac:dyDescent="0.3"/>
    <row r="624" s="148" customFormat="1" x14ac:dyDescent="0.3"/>
    <row r="625" s="148" customFormat="1" x14ac:dyDescent="0.3"/>
    <row r="626" s="148" customFormat="1" x14ac:dyDescent="0.3"/>
    <row r="627" s="148" customFormat="1" x14ac:dyDescent="0.3"/>
    <row r="628" s="148" customFormat="1" x14ac:dyDescent="0.3"/>
    <row r="629" s="148" customFormat="1" x14ac:dyDescent="0.3"/>
    <row r="630" s="148" customFormat="1" x14ac:dyDescent="0.3"/>
    <row r="631" s="148" customFormat="1" x14ac:dyDescent="0.3"/>
    <row r="632" s="148" customFormat="1" x14ac:dyDescent="0.3"/>
    <row r="633" s="148" customFormat="1" x14ac:dyDescent="0.3"/>
    <row r="634" s="148" customFormat="1" x14ac:dyDescent="0.3"/>
    <row r="635" s="148" customFormat="1" x14ac:dyDescent="0.3"/>
    <row r="636" s="148" customFormat="1" x14ac:dyDescent="0.3"/>
  </sheetData>
  <mergeCells count="17">
    <mergeCell ref="B63:C63"/>
    <mergeCell ref="T4:U5"/>
    <mergeCell ref="D5:E5"/>
    <mergeCell ref="F5:G5"/>
    <mergeCell ref="H5:I5"/>
    <mergeCell ref="M5:N5"/>
    <mergeCell ref="O5:P5"/>
    <mergeCell ref="Q5:R5"/>
    <mergeCell ref="B2:W2"/>
    <mergeCell ref="B3:B6"/>
    <mergeCell ref="C3:C6"/>
    <mergeCell ref="D3:L3"/>
    <mergeCell ref="M3:U3"/>
    <mergeCell ref="V3:W5"/>
    <mergeCell ref="D4:J4"/>
    <mergeCell ref="K4:L5"/>
    <mergeCell ref="M4:S4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U590"/>
  <sheetViews>
    <sheetView topLeftCell="B3" zoomScale="70" zoomScaleNormal="70" workbookViewId="0">
      <selection activeCell="B7" sqref="B7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31.88671875" style="143" customWidth="1"/>
    <col min="4" max="19" width="15.6640625" style="143" customWidth="1"/>
    <col min="20" max="99" width="11.44140625" style="148" customWidth="1"/>
    <col min="100" max="16384" width="9.109375" style="143"/>
  </cols>
  <sheetData>
    <row r="1" spans="2:19" s="148" customFormat="1" ht="15" thickBot="1" x14ac:dyDescent="0.35"/>
    <row r="2" spans="2:19" ht="21.9" customHeight="1" thickTop="1" thickBot="1" x14ac:dyDescent="0.35">
      <c r="B2" s="428" t="s">
        <v>735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19" ht="21.9" customHeight="1" thickTop="1" thickBot="1" x14ac:dyDescent="0.35">
      <c r="B3" s="415" t="s">
        <v>740</v>
      </c>
      <c r="C3" s="418" t="s">
        <v>612</v>
      </c>
      <c r="D3" s="431" t="s">
        <v>494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36" t="s">
        <v>440</v>
      </c>
    </row>
    <row r="4" spans="2:19" ht="21.9" customHeight="1" thickTop="1" thickBot="1" x14ac:dyDescent="0.35">
      <c r="B4" s="451"/>
      <c r="C4" s="419"/>
      <c r="D4" s="431" t="s">
        <v>495</v>
      </c>
      <c r="E4" s="423"/>
      <c r="F4" s="423"/>
      <c r="G4" s="423"/>
      <c r="H4" s="424"/>
      <c r="I4" s="431" t="s">
        <v>496</v>
      </c>
      <c r="J4" s="423"/>
      <c r="K4" s="423"/>
      <c r="L4" s="423"/>
      <c r="M4" s="424"/>
      <c r="N4" s="439" t="s">
        <v>497</v>
      </c>
      <c r="O4" s="439"/>
      <c r="P4" s="439"/>
      <c r="Q4" s="439"/>
      <c r="R4" s="439"/>
      <c r="S4" s="442"/>
    </row>
    <row r="5" spans="2:19" ht="21.9" customHeight="1" thickTop="1" x14ac:dyDescent="0.3">
      <c r="B5" s="451"/>
      <c r="C5" s="419"/>
      <c r="D5" s="580" t="s">
        <v>483</v>
      </c>
      <c r="E5" s="659"/>
      <c r="F5" s="659"/>
      <c r="G5" s="660"/>
      <c r="H5" s="415" t="s">
        <v>440</v>
      </c>
      <c r="I5" s="580" t="s">
        <v>483</v>
      </c>
      <c r="J5" s="659"/>
      <c r="K5" s="659"/>
      <c r="L5" s="660"/>
      <c r="M5" s="443" t="s">
        <v>440</v>
      </c>
      <c r="N5" s="580" t="s">
        <v>483</v>
      </c>
      <c r="O5" s="659"/>
      <c r="P5" s="659"/>
      <c r="Q5" s="660"/>
      <c r="R5" s="415" t="s">
        <v>440</v>
      </c>
      <c r="S5" s="442"/>
    </row>
    <row r="6" spans="2:19" ht="51.75" customHeight="1" thickBot="1" x14ac:dyDescent="0.35">
      <c r="B6" s="452"/>
      <c r="C6" s="447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10" t="s">
        <v>484</v>
      </c>
      <c r="J6" s="408" t="s">
        <v>485</v>
      </c>
      <c r="K6" s="408" t="s">
        <v>486</v>
      </c>
      <c r="L6" s="409" t="s">
        <v>487</v>
      </c>
      <c r="M6" s="504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38"/>
    </row>
    <row r="7" spans="2:19" ht="21.9" customHeight="1" thickTop="1" thickBot="1" x14ac:dyDescent="0.35">
      <c r="B7" s="340">
        <v>1</v>
      </c>
      <c r="C7" s="187" t="s">
        <v>614</v>
      </c>
      <c r="D7" s="190">
        <v>1</v>
      </c>
      <c r="E7" s="303">
        <v>5</v>
      </c>
      <c r="F7" s="303">
        <v>0</v>
      </c>
      <c r="G7" s="291">
        <v>0</v>
      </c>
      <c r="H7" s="304">
        <v>6</v>
      </c>
      <c r="I7" s="190">
        <v>9</v>
      </c>
      <c r="J7" s="291">
        <v>21</v>
      </c>
      <c r="K7" s="303">
        <v>2</v>
      </c>
      <c r="L7" s="291">
        <v>0</v>
      </c>
      <c r="M7" s="304">
        <v>32</v>
      </c>
      <c r="N7" s="302">
        <v>6</v>
      </c>
      <c r="O7" s="303">
        <v>17</v>
      </c>
      <c r="P7" s="303">
        <v>0</v>
      </c>
      <c r="Q7" s="291">
        <v>0</v>
      </c>
      <c r="R7" s="304">
        <v>23</v>
      </c>
      <c r="S7" s="304">
        <v>61</v>
      </c>
    </row>
    <row r="8" spans="2:19" ht="21.9" customHeight="1" thickTop="1" x14ac:dyDescent="0.3">
      <c r="B8" s="339">
        <v>10</v>
      </c>
      <c r="C8" s="185" t="s">
        <v>615</v>
      </c>
      <c r="D8" s="183">
        <v>0</v>
      </c>
      <c r="E8" s="221">
        <v>0</v>
      </c>
      <c r="F8" s="221">
        <v>0</v>
      </c>
      <c r="G8" s="200">
        <v>0</v>
      </c>
      <c r="H8" s="222">
        <v>0</v>
      </c>
      <c r="I8" s="183">
        <v>0</v>
      </c>
      <c r="J8" s="200">
        <v>0</v>
      </c>
      <c r="K8" s="221">
        <v>0</v>
      </c>
      <c r="L8" s="200">
        <v>0</v>
      </c>
      <c r="M8" s="222">
        <v>0</v>
      </c>
      <c r="N8" s="299">
        <v>0</v>
      </c>
      <c r="O8" s="221">
        <v>0</v>
      </c>
      <c r="P8" s="221">
        <v>0</v>
      </c>
      <c r="Q8" s="221">
        <v>0</v>
      </c>
      <c r="R8" s="222">
        <v>0</v>
      </c>
      <c r="S8" s="222">
        <v>0</v>
      </c>
    </row>
    <row r="9" spans="2:19" ht="21.9" customHeight="1" x14ac:dyDescent="0.3">
      <c r="B9" s="339">
        <v>11</v>
      </c>
      <c r="C9" s="185" t="s">
        <v>616</v>
      </c>
      <c r="D9" s="183">
        <v>0</v>
      </c>
      <c r="E9" s="221">
        <v>1</v>
      </c>
      <c r="F9" s="221">
        <v>0</v>
      </c>
      <c r="G9" s="200">
        <v>0</v>
      </c>
      <c r="H9" s="222">
        <v>1</v>
      </c>
      <c r="I9" s="183">
        <v>1</v>
      </c>
      <c r="J9" s="200">
        <v>0</v>
      </c>
      <c r="K9" s="221">
        <v>0</v>
      </c>
      <c r="L9" s="200">
        <v>0</v>
      </c>
      <c r="M9" s="222">
        <v>1</v>
      </c>
      <c r="N9" s="299">
        <v>1</v>
      </c>
      <c r="O9" s="221">
        <v>1</v>
      </c>
      <c r="P9" s="221">
        <v>0</v>
      </c>
      <c r="Q9" s="221">
        <v>0</v>
      </c>
      <c r="R9" s="222">
        <v>2</v>
      </c>
      <c r="S9" s="222">
        <v>4</v>
      </c>
    </row>
    <row r="10" spans="2:19" ht="21.9" customHeight="1" x14ac:dyDescent="0.3">
      <c r="B10" s="339">
        <v>12</v>
      </c>
      <c r="C10" s="185" t="s">
        <v>617</v>
      </c>
      <c r="D10" s="183">
        <v>0</v>
      </c>
      <c r="E10" s="221">
        <v>0</v>
      </c>
      <c r="F10" s="221">
        <v>0</v>
      </c>
      <c r="G10" s="200">
        <v>0</v>
      </c>
      <c r="H10" s="222">
        <v>0</v>
      </c>
      <c r="I10" s="183">
        <v>0</v>
      </c>
      <c r="J10" s="200">
        <v>0</v>
      </c>
      <c r="K10" s="221">
        <v>0</v>
      </c>
      <c r="L10" s="200">
        <v>0</v>
      </c>
      <c r="M10" s="222">
        <v>0</v>
      </c>
      <c r="N10" s="299">
        <v>0</v>
      </c>
      <c r="O10" s="221">
        <v>0</v>
      </c>
      <c r="P10" s="221">
        <v>0</v>
      </c>
      <c r="Q10" s="221">
        <v>0</v>
      </c>
      <c r="R10" s="222">
        <v>0</v>
      </c>
      <c r="S10" s="222">
        <v>0</v>
      </c>
    </row>
    <row r="11" spans="2:19" ht="21.9" customHeight="1" x14ac:dyDescent="0.3">
      <c r="B11" s="339">
        <v>13</v>
      </c>
      <c r="C11" s="185" t="s">
        <v>618</v>
      </c>
      <c r="D11" s="183">
        <v>0</v>
      </c>
      <c r="E11" s="221">
        <v>0</v>
      </c>
      <c r="F11" s="221">
        <v>0</v>
      </c>
      <c r="G11" s="200">
        <v>0</v>
      </c>
      <c r="H11" s="222">
        <v>0</v>
      </c>
      <c r="I11" s="183">
        <v>0</v>
      </c>
      <c r="J11" s="200">
        <v>0</v>
      </c>
      <c r="K11" s="221">
        <v>0</v>
      </c>
      <c r="L11" s="200">
        <v>0</v>
      </c>
      <c r="M11" s="222">
        <v>0</v>
      </c>
      <c r="N11" s="299">
        <v>0</v>
      </c>
      <c r="O11" s="221">
        <v>0</v>
      </c>
      <c r="P11" s="221">
        <v>0</v>
      </c>
      <c r="Q11" s="221">
        <v>0</v>
      </c>
      <c r="R11" s="222">
        <v>0</v>
      </c>
      <c r="S11" s="222">
        <v>0</v>
      </c>
    </row>
    <row r="12" spans="2:19" ht="21.9" customHeight="1" x14ac:dyDescent="0.3">
      <c r="B12" s="339">
        <v>14</v>
      </c>
      <c r="C12" s="185" t="s">
        <v>619</v>
      </c>
      <c r="D12" s="183">
        <v>1</v>
      </c>
      <c r="E12" s="221">
        <v>3</v>
      </c>
      <c r="F12" s="221">
        <v>0</v>
      </c>
      <c r="G12" s="200">
        <v>0</v>
      </c>
      <c r="H12" s="222">
        <v>4</v>
      </c>
      <c r="I12" s="183">
        <v>5</v>
      </c>
      <c r="J12" s="200">
        <v>16</v>
      </c>
      <c r="K12" s="221">
        <v>2</v>
      </c>
      <c r="L12" s="200">
        <v>0</v>
      </c>
      <c r="M12" s="222">
        <v>23</v>
      </c>
      <c r="N12" s="299">
        <v>5</v>
      </c>
      <c r="O12" s="221">
        <v>14</v>
      </c>
      <c r="P12" s="221">
        <v>0</v>
      </c>
      <c r="Q12" s="221">
        <v>0</v>
      </c>
      <c r="R12" s="222">
        <v>19</v>
      </c>
      <c r="S12" s="222">
        <v>46</v>
      </c>
    </row>
    <row r="13" spans="2:19" ht="21.9" customHeight="1" x14ac:dyDescent="0.3">
      <c r="B13" s="339">
        <v>15</v>
      </c>
      <c r="C13" s="185" t="s">
        <v>620</v>
      </c>
      <c r="D13" s="183">
        <v>0</v>
      </c>
      <c r="E13" s="221">
        <v>0</v>
      </c>
      <c r="F13" s="221">
        <v>0</v>
      </c>
      <c r="G13" s="200">
        <v>0</v>
      </c>
      <c r="H13" s="222">
        <v>0</v>
      </c>
      <c r="I13" s="183">
        <v>0</v>
      </c>
      <c r="J13" s="200">
        <v>0</v>
      </c>
      <c r="K13" s="221">
        <v>0</v>
      </c>
      <c r="L13" s="200">
        <v>0</v>
      </c>
      <c r="M13" s="222">
        <v>0</v>
      </c>
      <c r="N13" s="299">
        <v>0</v>
      </c>
      <c r="O13" s="221">
        <v>0</v>
      </c>
      <c r="P13" s="221">
        <v>0</v>
      </c>
      <c r="Q13" s="221">
        <v>0</v>
      </c>
      <c r="R13" s="222">
        <v>0</v>
      </c>
      <c r="S13" s="222">
        <v>0</v>
      </c>
    </row>
    <row r="14" spans="2:19" ht="21.9" customHeight="1" x14ac:dyDescent="0.3">
      <c r="B14" s="339">
        <v>16</v>
      </c>
      <c r="C14" s="185" t="s">
        <v>621</v>
      </c>
      <c r="D14" s="183">
        <v>0</v>
      </c>
      <c r="E14" s="221">
        <v>0</v>
      </c>
      <c r="F14" s="221">
        <v>0</v>
      </c>
      <c r="G14" s="200">
        <v>0</v>
      </c>
      <c r="H14" s="222">
        <v>0</v>
      </c>
      <c r="I14" s="183">
        <v>0</v>
      </c>
      <c r="J14" s="200">
        <v>2</v>
      </c>
      <c r="K14" s="221">
        <v>0</v>
      </c>
      <c r="L14" s="200">
        <v>0</v>
      </c>
      <c r="M14" s="222">
        <v>2</v>
      </c>
      <c r="N14" s="299">
        <v>0</v>
      </c>
      <c r="O14" s="221">
        <v>0</v>
      </c>
      <c r="P14" s="221">
        <v>0</v>
      </c>
      <c r="Q14" s="221">
        <v>0</v>
      </c>
      <c r="R14" s="222">
        <v>0</v>
      </c>
      <c r="S14" s="222">
        <v>2</v>
      </c>
    </row>
    <row r="15" spans="2:19" ht="21.9" customHeight="1" x14ac:dyDescent="0.3">
      <c r="B15" s="339">
        <v>17</v>
      </c>
      <c r="C15" s="185" t="s">
        <v>622</v>
      </c>
      <c r="D15" s="183">
        <v>0</v>
      </c>
      <c r="E15" s="221">
        <v>0</v>
      </c>
      <c r="F15" s="221">
        <v>0</v>
      </c>
      <c r="G15" s="200">
        <v>0</v>
      </c>
      <c r="H15" s="222">
        <v>0</v>
      </c>
      <c r="I15" s="183">
        <v>0</v>
      </c>
      <c r="J15" s="200">
        <v>0</v>
      </c>
      <c r="K15" s="221">
        <v>0</v>
      </c>
      <c r="L15" s="200">
        <v>0</v>
      </c>
      <c r="M15" s="222">
        <v>0</v>
      </c>
      <c r="N15" s="299">
        <v>0</v>
      </c>
      <c r="O15" s="221">
        <v>0</v>
      </c>
      <c r="P15" s="221">
        <v>0</v>
      </c>
      <c r="Q15" s="221">
        <v>0</v>
      </c>
      <c r="R15" s="222">
        <v>0</v>
      </c>
      <c r="S15" s="222">
        <v>0</v>
      </c>
    </row>
    <row r="16" spans="2:19" ht="21.9" customHeight="1" thickBot="1" x14ac:dyDescent="0.35">
      <c r="B16" s="339">
        <v>19</v>
      </c>
      <c r="C16" s="185" t="s">
        <v>623</v>
      </c>
      <c r="D16" s="183">
        <v>0</v>
      </c>
      <c r="E16" s="221">
        <v>1</v>
      </c>
      <c r="F16" s="221">
        <v>0</v>
      </c>
      <c r="G16" s="200">
        <v>0</v>
      </c>
      <c r="H16" s="222">
        <v>1</v>
      </c>
      <c r="I16" s="183">
        <v>3</v>
      </c>
      <c r="J16" s="200">
        <v>3</v>
      </c>
      <c r="K16" s="221">
        <v>0</v>
      </c>
      <c r="L16" s="200">
        <v>0</v>
      </c>
      <c r="M16" s="222">
        <v>6</v>
      </c>
      <c r="N16" s="299">
        <v>0</v>
      </c>
      <c r="O16" s="221">
        <v>2</v>
      </c>
      <c r="P16" s="221">
        <v>0</v>
      </c>
      <c r="Q16" s="221">
        <v>0</v>
      </c>
      <c r="R16" s="222">
        <v>2</v>
      </c>
      <c r="S16" s="222">
        <v>9</v>
      </c>
    </row>
    <row r="17" spans="2:19" ht="21.9" customHeight="1" thickTop="1" thickBot="1" x14ac:dyDescent="0.35">
      <c r="B17" s="340">
        <v>2</v>
      </c>
      <c r="C17" s="187" t="s">
        <v>624</v>
      </c>
      <c r="D17" s="190">
        <v>0</v>
      </c>
      <c r="E17" s="303">
        <v>0</v>
      </c>
      <c r="F17" s="303">
        <v>0</v>
      </c>
      <c r="G17" s="291">
        <v>0</v>
      </c>
      <c r="H17" s="304">
        <v>0</v>
      </c>
      <c r="I17" s="190">
        <v>1</v>
      </c>
      <c r="J17" s="291">
        <v>3</v>
      </c>
      <c r="K17" s="303">
        <v>0</v>
      </c>
      <c r="L17" s="291">
        <v>0</v>
      </c>
      <c r="M17" s="304">
        <v>4</v>
      </c>
      <c r="N17" s="302">
        <v>1</v>
      </c>
      <c r="O17" s="303">
        <v>2</v>
      </c>
      <c r="P17" s="303">
        <v>0</v>
      </c>
      <c r="Q17" s="291">
        <v>0</v>
      </c>
      <c r="R17" s="304">
        <v>3</v>
      </c>
      <c r="S17" s="304">
        <v>7</v>
      </c>
    </row>
    <row r="18" spans="2:19" ht="21.9" customHeight="1" thickTop="1" x14ac:dyDescent="0.3">
      <c r="B18" s="339">
        <v>20</v>
      </c>
      <c r="C18" s="185" t="s">
        <v>625</v>
      </c>
      <c r="D18" s="183">
        <v>0</v>
      </c>
      <c r="E18" s="221">
        <v>0</v>
      </c>
      <c r="F18" s="221">
        <v>0</v>
      </c>
      <c r="G18" s="200">
        <v>0</v>
      </c>
      <c r="H18" s="222">
        <v>0</v>
      </c>
      <c r="I18" s="183">
        <v>0</v>
      </c>
      <c r="J18" s="200">
        <v>0</v>
      </c>
      <c r="K18" s="221">
        <v>0</v>
      </c>
      <c r="L18" s="200">
        <v>0</v>
      </c>
      <c r="M18" s="222">
        <v>0</v>
      </c>
      <c r="N18" s="299">
        <v>0</v>
      </c>
      <c r="O18" s="221">
        <v>0</v>
      </c>
      <c r="P18" s="221">
        <v>0</v>
      </c>
      <c r="Q18" s="221">
        <v>0</v>
      </c>
      <c r="R18" s="222">
        <v>0</v>
      </c>
      <c r="S18" s="222">
        <v>0</v>
      </c>
    </row>
    <row r="19" spans="2:19" ht="21.9" customHeight="1" x14ac:dyDescent="0.3">
      <c r="B19" s="339">
        <v>21</v>
      </c>
      <c r="C19" s="185" t="s">
        <v>626</v>
      </c>
      <c r="D19" s="183">
        <v>0</v>
      </c>
      <c r="E19" s="221">
        <v>0</v>
      </c>
      <c r="F19" s="221">
        <v>0</v>
      </c>
      <c r="G19" s="200">
        <v>0</v>
      </c>
      <c r="H19" s="222">
        <v>0</v>
      </c>
      <c r="I19" s="183">
        <v>0</v>
      </c>
      <c r="J19" s="200">
        <v>1</v>
      </c>
      <c r="K19" s="221">
        <v>0</v>
      </c>
      <c r="L19" s="200">
        <v>0</v>
      </c>
      <c r="M19" s="222">
        <v>1</v>
      </c>
      <c r="N19" s="299">
        <v>0</v>
      </c>
      <c r="O19" s="221">
        <v>1</v>
      </c>
      <c r="P19" s="221">
        <v>0</v>
      </c>
      <c r="Q19" s="221">
        <v>0</v>
      </c>
      <c r="R19" s="222">
        <v>1</v>
      </c>
      <c r="S19" s="222">
        <v>2</v>
      </c>
    </row>
    <row r="20" spans="2:19" ht="21.9" customHeight="1" x14ac:dyDescent="0.3">
      <c r="B20" s="339">
        <v>22</v>
      </c>
      <c r="C20" s="185" t="s">
        <v>627</v>
      </c>
      <c r="D20" s="183">
        <v>0</v>
      </c>
      <c r="E20" s="221">
        <v>0</v>
      </c>
      <c r="F20" s="221">
        <v>0</v>
      </c>
      <c r="G20" s="200">
        <v>0</v>
      </c>
      <c r="H20" s="222">
        <v>0</v>
      </c>
      <c r="I20" s="183">
        <v>0</v>
      </c>
      <c r="J20" s="200">
        <v>0</v>
      </c>
      <c r="K20" s="221">
        <v>0</v>
      </c>
      <c r="L20" s="200">
        <v>0</v>
      </c>
      <c r="M20" s="222">
        <v>0</v>
      </c>
      <c r="N20" s="299">
        <v>0</v>
      </c>
      <c r="O20" s="221">
        <v>0</v>
      </c>
      <c r="P20" s="221">
        <v>0</v>
      </c>
      <c r="Q20" s="221">
        <v>0</v>
      </c>
      <c r="R20" s="222">
        <v>0</v>
      </c>
      <c r="S20" s="222">
        <v>0</v>
      </c>
    </row>
    <row r="21" spans="2:19" ht="21.9" customHeight="1" x14ac:dyDescent="0.3">
      <c r="B21" s="339">
        <v>23</v>
      </c>
      <c r="C21" s="185" t="s">
        <v>628</v>
      </c>
      <c r="D21" s="183">
        <v>0</v>
      </c>
      <c r="E21" s="221">
        <v>0</v>
      </c>
      <c r="F21" s="221">
        <v>0</v>
      </c>
      <c r="G21" s="200">
        <v>0</v>
      </c>
      <c r="H21" s="222">
        <v>0</v>
      </c>
      <c r="I21" s="183">
        <v>0</v>
      </c>
      <c r="J21" s="200">
        <v>1</v>
      </c>
      <c r="K21" s="221">
        <v>0</v>
      </c>
      <c r="L21" s="200">
        <v>0</v>
      </c>
      <c r="M21" s="222">
        <v>1</v>
      </c>
      <c r="N21" s="299">
        <v>0</v>
      </c>
      <c r="O21" s="221">
        <v>0</v>
      </c>
      <c r="P21" s="221">
        <v>0</v>
      </c>
      <c r="Q21" s="221">
        <v>0</v>
      </c>
      <c r="R21" s="222">
        <v>0</v>
      </c>
      <c r="S21" s="222">
        <v>1</v>
      </c>
    </row>
    <row r="22" spans="2:19" ht="21.9" customHeight="1" thickBot="1" x14ac:dyDescent="0.35">
      <c r="B22" s="339">
        <v>29</v>
      </c>
      <c r="C22" s="185" t="s">
        <v>629</v>
      </c>
      <c r="D22" s="183">
        <v>0</v>
      </c>
      <c r="E22" s="221">
        <v>0</v>
      </c>
      <c r="F22" s="221">
        <v>0</v>
      </c>
      <c r="G22" s="200">
        <v>0</v>
      </c>
      <c r="H22" s="222">
        <v>0</v>
      </c>
      <c r="I22" s="183">
        <v>1</v>
      </c>
      <c r="J22" s="200">
        <v>1</v>
      </c>
      <c r="K22" s="221">
        <v>0</v>
      </c>
      <c r="L22" s="200">
        <v>0</v>
      </c>
      <c r="M22" s="222">
        <v>2</v>
      </c>
      <c r="N22" s="299">
        <v>1</v>
      </c>
      <c r="O22" s="221">
        <v>1</v>
      </c>
      <c r="P22" s="221">
        <v>0</v>
      </c>
      <c r="Q22" s="221">
        <v>0</v>
      </c>
      <c r="R22" s="222">
        <v>2</v>
      </c>
      <c r="S22" s="222">
        <v>4</v>
      </c>
    </row>
    <row r="23" spans="2:19" ht="21.9" customHeight="1" thickTop="1" thickBot="1" x14ac:dyDescent="0.35">
      <c r="B23" s="340">
        <v>3</v>
      </c>
      <c r="C23" s="187" t="s">
        <v>630</v>
      </c>
      <c r="D23" s="190">
        <v>50</v>
      </c>
      <c r="E23" s="303">
        <v>114</v>
      </c>
      <c r="F23" s="303">
        <v>1</v>
      </c>
      <c r="G23" s="291">
        <v>0</v>
      </c>
      <c r="H23" s="304">
        <v>165</v>
      </c>
      <c r="I23" s="190">
        <v>736</v>
      </c>
      <c r="J23" s="291">
        <v>1312</v>
      </c>
      <c r="K23" s="303">
        <v>59</v>
      </c>
      <c r="L23" s="291">
        <v>0</v>
      </c>
      <c r="M23" s="304">
        <v>2107</v>
      </c>
      <c r="N23" s="302">
        <v>413</v>
      </c>
      <c r="O23" s="303">
        <v>918</v>
      </c>
      <c r="P23" s="303">
        <v>63</v>
      </c>
      <c r="Q23" s="291">
        <v>0</v>
      </c>
      <c r="R23" s="304">
        <v>1394</v>
      </c>
      <c r="S23" s="304">
        <v>3666</v>
      </c>
    </row>
    <row r="24" spans="2:19" ht="21.9" customHeight="1" thickTop="1" x14ac:dyDescent="0.3">
      <c r="B24" s="339">
        <v>30</v>
      </c>
      <c r="C24" s="185" t="s">
        <v>631</v>
      </c>
      <c r="D24" s="183">
        <v>3</v>
      </c>
      <c r="E24" s="221">
        <v>8</v>
      </c>
      <c r="F24" s="221">
        <v>0</v>
      </c>
      <c r="G24" s="200">
        <v>0</v>
      </c>
      <c r="H24" s="222">
        <v>11</v>
      </c>
      <c r="I24" s="183">
        <v>39</v>
      </c>
      <c r="J24" s="200">
        <v>113</v>
      </c>
      <c r="K24" s="221">
        <v>3</v>
      </c>
      <c r="L24" s="200">
        <v>0</v>
      </c>
      <c r="M24" s="222">
        <v>155</v>
      </c>
      <c r="N24" s="299">
        <v>24</v>
      </c>
      <c r="O24" s="221">
        <v>58</v>
      </c>
      <c r="P24" s="221">
        <v>3</v>
      </c>
      <c r="Q24" s="221">
        <v>0</v>
      </c>
      <c r="R24" s="222">
        <v>85</v>
      </c>
      <c r="S24" s="222">
        <v>251</v>
      </c>
    </row>
    <row r="25" spans="2:19" ht="21.9" customHeight="1" x14ac:dyDescent="0.3">
      <c r="B25" s="339">
        <v>31</v>
      </c>
      <c r="C25" s="185" t="s">
        <v>632</v>
      </c>
      <c r="D25" s="183">
        <v>40</v>
      </c>
      <c r="E25" s="221">
        <v>86</v>
      </c>
      <c r="F25" s="221">
        <v>1</v>
      </c>
      <c r="G25" s="200">
        <v>0</v>
      </c>
      <c r="H25" s="222">
        <v>127</v>
      </c>
      <c r="I25" s="183">
        <v>644</v>
      </c>
      <c r="J25" s="200">
        <v>1037</v>
      </c>
      <c r="K25" s="221">
        <v>52</v>
      </c>
      <c r="L25" s="200">
        <v>0</v>
      </c>
      <c r="M25" s="222">
        <v>1733</v>
      </c>
      <c r="N25" s="299">
        <v>370</v>
      </c>
      <c r="O25" s="221">
        <v>766</v>
      </c>
      <c r="P25" s="221">
        <v>53</v>
      </c>
      <c r="Q25" s="221">
        <v>0</v>
      </c>
      <c r="R25" s="222">
        <v>1189</v>
      </c>
      <c r="S25" s="222">
        <v>3049</v>
      </c>
    </row>
    <row r="26" spans="2:19" ht="21.9" customHeight="1" x14ac:dyDescent="0.3">
      <c r="B26" s="339">
        <v>32</v>
      </c>
      <c r="C26" s="185" t="s">
        <v>633</v>
      </c>
      <c r="D26" s="183">
        <v>6</v>
      </c>
      <c r="E26" s="221">
        <v>18</v>
      </c>
      <c r="F26" s="221">
        <v>0</v>
      </c>
      <c r="G26" s="200">
        <v>0</v>
      </c>
      <c r="H26" s="222">
        <v>24</v>
      </c>
      <c r="I26" s="183">
        <v>41</v>
      </c>
      <c r="J26" s="200">
        <v>144</v>
      </c>
      <c r="K26" s="221">
        <v>1</v>
      </c>
      <c r="L26" s="200">
        <v>0</v>
      </c>
      <c r="M26" s="222">
        <v>186</v>
      </c>
      <c r="N26" s="299">
        <v>15</v>
      </c>
      <c r="O26" s="221">
        <v>80</v>
      </c>
      <c r="P26" s="221">
        <v>7</v>
      </c>
      <c r="Q26" s="221">
        <v>0</v>
      </c>
      <c r="R26" s="222">
        <v>102</v>
      </c>
      <c r="S26" s="222">
        <v>312</v>
      </c>
    </row>
    <row r="27" spans="2:19" ht="21.9" customHeight="1" thickBot="1" x14ac:dyDescent="0.35">
      <c r="B27" s="339">
        <v>39</v>
      </c>
      <c r="C27" s="185" t="s">
        <v>634</v>
      </c>
      <c r="D27" s="183">
        <v>1</v>
      </c>
      <c r="E27" s="221">
        <v>2</v>
      </c>
      <c r="F27" s="221">
        <v>0</v>
      </c>
      <c r="G27" s="200">
        <v>0</v>
      </c>
      <c r="H27" s="222">
        <v>3</v>
      </c>
      <c r="I27" s="183">
        <v>12</v>
      </c>
      <c r="J27" s="200">
        <v>18</v>
      </c>
      <c r="K27" s="221">
        <v>3</v>
      </c>
      <c r="L27" s="200">
        <v>0</v>
      </c>
      <c r="M27" s="222">
        <v>33</v>
      </c>
      <c r="N27" s="299">
        <v>4</v>
      </c>
      <c r="O27" s="221">
        <v>14</v>
      </c>
      <c r="P27" s="221">
        <v>0</v>
      </c>
      <c r="Q27" s="221">
        <v>0</v>
      </c>
      <c r="R27" s="222">
        <v>18</v>
      </c>
      <c r="S27" s="222">
        <v>54</v>
      </c>
    </row>
    <row r="28" spans="2:19" ht="21.9" customHeight="1" thickTop="1" thickBot="1" x14ac:dyDescent="0.35">
      <c r="B28" s="340">
        <v>4</v>
      </c>
      <c r="C28" s="187" t="s">
        <v>635</v>
      </c>
      <c r="D28" s="190">
        <v>46</v>
      </c>
      <c r="E28" s="303">
        <v>138</v>
      </c>
      <c r="F28" s="303">
        <v>1</v>
      </c>
      <c r="G28" s="291">
        <v>0</v>
      </c>
      <c r="H28" s="304">
        <v>185</v>
      </c>
      <c r="I28" s="190">
        <v>367</v>
      </c>
      <c r="J28" s="291">
        <v>1029</v>
      </c>
      <c r="K28" s="303">
        <v>58</v>
      </c>
      <c r="L28" s="291">
        <v>1</v>
      </c>
      <c r="M28" s="304">
        <v>1455</v>
      </c>
      <c r="N28" s="302">
        <v>130</v>
      </c>
      <c r="O28" s="303">
        <v>386</v>
      </c>
      <c r="P28" s="303">
        <v>40</v>
      </c>
      <c r="Q28" s="303">
        <v>3</v>
      </c>
      <c r="R28" s="304">
        <v>559</v>
      </c>
      <c r="S28" s="304">
        <v>2199</v>
      </c>
    </row>
    <row r="29" spans="2:19" ht="21.9" customHeight="1" thickTop="1" x14ac:dyDescent="0.3">
      <c r="B29" s="339">
        <v>40</v>
      </c>
      <c r="C29" s="185" t="s">
        <v>636</v>
      </c>
      <c r="D29" s="183">
        <v>3</v>
      </c>
      <c r="E29" s="221">
        <v>22</v>
      </c>
      <c r="F29" s="221">
        <v>0</v>
      </c>
      <c r="G29" s="200">
        <v>0</v>
      </c>
      <c r="H29" s="222">
        <v>25</v>
      </c>
      <c r="I29" s="183">
        <v>34</v>
      </c>
      <c r="J29" s="200">
        <v>110</v>
      </c>
      <c r="K29" s="221">
        <v>4</v>
      </c>
      <c r="L29" s="200">
        <v>0</v>
      </c>
      <c r="M29" s="222">
        <v>148</v>
      </c>
      <c r="N29" s="299">
        <v>11</v>
      </c>
      <c r="O29" s="221">
        <v>46</v>
      </c>
      <c r="P29" s="221">
        <v>4</v>
      </c>
      <c r="Q29" s="221">
        <v>0</v>
      </c>
      <c r="R29" s="222">
        <v>61</v>
      </c>
      <c r="S29" s="222">
        <v>234</v>
      </c>
    </row>
    <row r="30" spans="2:19" ht="21.9" customHeight="1" x14ac:dyDescent="0.3">
      <c r="B30" s="339">
        <v>41</v>
      </c>
      <c r="C30" s="185" t="s">
        <v>637</v>
      </c>
      <c r="D30" s="183">
        <v>0</v>
      </c>
      <c r="E30" s="221">
        <v>0</v>
      </c>
      <c r="F30" s="221">
        <v>0</v>
      </c>
      <c r="G30" s="200">
        <v>0</v>
      </c>
      <c r="H30" s="222">
        <v>0</v>
      </c>
      <c r="I30" s="183">
        <v>2</v>
      </c>
      <c r="J30" s="200">
        <v>10</v>
      </c>
      <c r="K30" s="221">
        <v>0</v>
      </c>
      <c r="L30" s="200">
        <v>0</v>
      </c>
      <c r="M30" s="222">
        <v>12</v>
      </c>
      <c r="N30" s="299">
        <v>3</v>
      </c>
      <c r="O30" s="221">
        <v>4</v>
      </c>
      <c r="P30" s="221">
        <v>1</v>
      </c>
      <c r="Q30" s="221">
        <v>0</v>
      </c>
      <c r="R30" s="222">
        <v>8</v>
      </c>
      <c r="S30" s="222">
        <v>20</v>
      </c>
    </row>
    <row r="31" spans="2:19" ht="21.9" customHeight="1" x14ac:dyDescent="0.3">
      <c r="B31" s="339">
        <v>42</v>
      </c>
      <c r="C31" s="185" t="s">
        <v>638</v>
      </c>
      <c r="D31" s="183">
        <v>0</v>
      </c>
      <c r="E31" s="221">
        <v>1</v>
      </c>
      <c r="F31" s="221">
        <v>0</v>
      </c>
      <c r="G31" s="200">
        <v>0</v>
      </c>
      <c r="H31" s="222">
        <v>1</v>
      </c>
      <c r="I31" s="183">
        <v>8</v>
      </c>
      <c r="J31" s="200">
        <v>6</v>
      </c>
      <c r="K31" s="221">
        <v>1</v>
      </c>
      <c r="L31" s="200">
        <v>1</v>
      </c>
      <c r="M31" s="222">
        <v>16</v>
      </c>
      <c r="N31" s="299">
        <v>8</v>
      </c>
      <c r="O31" s="221">
        <v>13</v>
      </c>
      <c r="P31" s="221">
        <v>1</v>
      </c>
      <c r="Q31" s="221">
        <v>0</v>
      </c>
      <c r="R31" s="222">
        <v>22</v>
      </c>
      <c r="S31" s="222">
        <v>39</v>
      </c>
    </row>
    <row r="32" spans="2:19" ht="21.9" customHeight="1" x14ac:dyDescent="0.3">
      <c r="B32" s="339">
        <v>43</v>
      </c>
      <c r="C32" s="185" t="s">
        <v>639</v>
      </c>
      <c r="D32" s="183">
        <v>0</v>
      </c>
      <c r="E32" s="221">
        <v>0</v>
      </c>
      <c r="F32" s="221">
        <v>0</v>
      </c>
      <c r="G32" s="200">
        <v>0</v>
      </c>
      <c r="H32" s="222">
        <v>0</v>
      </c>
      <c r="I32" s="183">
        <v>0</v>
      </c>
      <c r="J32" s="200">
        <v>4</v>
      </c>
      <c r="K32" s="221">
        <v>0</v>
      </c>
      <c r="L32" s="200">
        <v>0</v>
      </c>
      <c r="M32" s="222">
        <v>4</v>
      </c>
      <c r="N32" s="299">
        <v>1</v>
      </c>
      <c r="O32" s="221">
        <v>2</v>
      </c>
      <c r="P32" s="221">
        <v>0</v>
      </c>
      <c r="Q32" s="221">
        <v>0</v>
      </c>
      <c r="R32" s="222">
        <v>3</v>
      </c>
      <c r="S32" s="222">
        <v>7</v>
      </c>
    </row>
    <row r="33" spans="2:19" ht="21.9" customHeight="1" x14ac:dyDescent="0.3">
      <c r="B33" s="339">
        <v>44</v>
      </c>
      <c r="C33" s="185" t="s">
        <v>640</v>
      </c>
      <c r="D33" s="183">
        <v>11</v>
      </c>
      <c r="E33" s="221">
        <v>26</v>
      </c>
      <c r="F33" s="221">
        <v>1</v>
      </c>
      <c r="G33" s="200">
        <v>0</v>
      </c>
      <c r="H33" s="222">
        <v>38</v>
      </c>
      <c r="I33" s="183">
        <v>99</v>
      </c>
      <c r="J33" s="200">
        <v>265</v>
      </c>
      <c r="K33" s="221">
        <v>15</v>
      </c>
      <c r="L33" s="200">
        <v>0</v>
      </c>
      <c r="M33" s="222">
        <v>379</v>
      </c>
      <c r="N33" s="299">
        <v>23</v>
      </c>
      <c r="O33" s="221">
        <v>76</v>
      </c>
      <c r="P33" s="221">
        <v>7</v>
      </c>
      <c r="Q33" s="221">
        <v>2</v>
      </c>
      <c r="R33" s="222">
        <v>108</v>
      </c>
      <c r="S33" s="222">
        <v>525</v>
      </c>
    </row>
    <row r="34" spans="2:19" ht="21.9" customHeight="1" x14ac:dyDescent="0.3">
      <c r="B34" s="339">
        <v>45</v>
      </c>
      <c r="C34" s="185" t="s">
        <v>641</v>
      </c>
      <c r="D34" s="183">
        <v>31</v>
      </c>
      <c r="E34" s="221">
        <v>85</v>
      </c>
      <c r="F34" s="221">
        <v>0</v>
      </c>
      <c r="G34" s="200">
        <v>0</v>
      </c>
      <c r="H34" s="222">
        <v>116</v>
      </c>
      <c r="I34" s="183">
        <v>217</v>
      </c>
      <c r="J34" s="200">
        <v>613</v>
      </c>
      <c r="K34" s="221">
        <v>34</v>
      </c>
      <c r="L34" s="200">
        <v>0</v>
      </c>
      <c r="M34" s="222">
        <v>864</v>
      </c>
      <c r="N34" s="299">
        <v>82</v>
      </c>
      <c r="O34" s="221">
        <v>231</v>
      </c>
      <c r="P34" s="221">
        <v>27</v>
      </c>
      <c r="Q34" s="221">
        <v>1</v>
      </c>
      <c r="R34" s="222">
        <v>341</v>
      </c>
      <c r="S34" s="222">
        <v>1321</v>
      </c>
    </row>
    <row r="35" spans="2:19" ht="21.9" customHeight="1" thickBot="1" x14ac:dyDescent="0.35">
      <c r="B35" s="339">
        <v>49</v>
      </c>
      <c r="C35" s="185" t="s">
        <v>642</v>
      </c>
      <c r="D35" s="183">
        <v>1</v>
      </c>
      <c r="E35" s="221">
        <v>4</v>
      </c>
      <c r="F35" s="221">
        <v>0</v>
      </c>
      <c r="G35" s="200">
        <v>0</v>
      </c>
      <c r="H35" s="222">
        <v>5</v>
      </c>
      <c r="I35" s="183">
        <v>7</v>
      </c>
      <c r="J35" s="200">
        <v>21</v>
      </c>
      <c r="K35" s="221">
        <v>4</v>
      </c>
      <c r="L35" s="200">
        <v>0</v>
      </c>
      <c r="M35" s="222">
        <v>32</v>
      </c>
      <c r="N35" s="299">
        <v>2</v>
      </c>
      <c r="O35" s="221">
        <v>14</v>
      </c>
      <c r="P35" s="221">
        <v>0</v>
      </c>
      <c r="Q35" s="221">
        <v>0</v>
      </c>
      <c r="R35" s="222">
        <v>16</v>
      </c>
      <c r="S35" s="222">
        <v>53</v>
      </c>
    </row>
    <row r="36" spans="2:19" ht="21.9" customHeight="1" thickTop="1" thickBot="1" x14ac:dyDescent="0.35">
      <c r="B36" s="340">
        <v>5</v>
      </c>
      <c r="C36" s="187" t="s">
        <v>643</v>
      </c>
      <c r="D36" s="190">
        <v>12</v>
      </c>
      <c r="E36" s="303">
        <v>28</v>
      </c>
      <c r="F36" s="303">
        <v>0</v>
      </c>
      <c r="G36" s="291">
        <v>0</v>
      </c>
      <c r="H36" s="304">
        <v>40</v>
      </c>
      <c r="I36" s="190">
        <v>118</v>
      </c>
      <c r="J36" s="291">
        <v>294</v>
      </c>
      <c r="K36" s="303">
        <v>10</v>
      </c>
      <c r="L36" s="291">
        <v>0</v>
      </c>
      <c r="M36" s="304">
        <v>422</v>
      </c>
      <c r="N36" s="302">
        <v>70</v>
      </c>
      <c r="O36" s="303">
        <v>205</v>
      </c>
      <c r="P36" s="303">
        <v>10</v>
      </c>
      <c r="Q36" s="291">
        <v>0</v>
      </c>
      <c r="R36" s="304">
        <v>285</v>
      </c>
      <c r="S36" s="304">
        <v>747</v>
      </c>
    </row>
    <row r="37" spans="2:19" ht="21.9" customHeight="1" thickTop="1" x14ac:dyDescent="0.3">
      <c r="B37" s="339">
        <v>50</v>
      </c>
      <c r="C37" s="185" t="s">
        <v>644</v>
      </c>
      <c r="D37" s="183">
        <v>0</v>
      </c>
      <c r="E37" s="221">
        <v>0</v>
      </c>
      <c r="F37" s="221">
        <v>0</v>
      </c>
      <c r="G37" s="200">
        <v>0</v>
      </c>
      <c r="H37" s="222">
        <v>0</v>
      </c>
      <c r="I37" s="183">
        <v>6</v>
      </c>
      <c r="J37" s="200">
        <v>11</v>
      </c>
      <c r="K37" s="221">
        <v>0</v>
      </c>
      <c r="L37" s="200">
        <v>0</v>
      </c>
      <c r="M37" s="222">
        <v>17</v>
      </c>
      <c r="N37" s="299">
        <v>3</v>
      </c>
      <c r="O37" s="221">
        <v>6</v>
      </c>
      <c r="P37" s="221">
        <v>1</v>
      </c>
      <c r="Q37" s="221">
        <v>0</v>
      </c>
      <c r="R37" s="222">
        <v>10</v>
      </c>
      <c r="S37" s="222">
        <v>27</v>
      </c>
    </row>
    <row r="38" spans="2:19" ht="21.9" customHeight="1" x14ac:dyDescent="0.3">
      <c r="B38" s="339">
        <v>51</v>
      </c>
      <c r="C38" s="185" t="s">
        <v>645</v>
      </c>
      <c r="D38" s="183">
        <v>0</v>
      </c>
      <c r="E38" s="221">
        <v>0</v>
      </c>
      <c r="F38" s="221">
        <v>0</v>
      </c>
      <c r="G38" s="200">
        <v>0</v>
      </c>
      <c r="H38" s="222">
        <v>0</v>
      </c>
      <c r="I38" s="183">
        <v>1</v>
      </c>
      <c r="J38" s="200">
        <v>2</v>
      </c>
      <c r="K38" s="221">
        <v>0</v>
      </c>
      <c r="L38" s="200">
        <v>0</v>
      </c>
      <c r="M38" s="222">
        <v>3</v>
      </c>
      <c r="N38" s="299">
        <v>0</v>
      </c>
      <c r="O38" s="221">
        <v>1</v>
      </c>
      <c r="P38" s="221">
        <v>0</v>
      </c>
      <c r="Q38" s="221">
        <v>0</v>
      </c>
      <c r="R38" s="222">
        <v>1</v>
      </c>
      <c r="S38" s="222">
        <v>4</v>
      </c>
    </row>
    <row r="39" spans="2:19" ht="21.9" customHeight="1" x14ac:dyDescent="0.3">
      <c r="B39" s="339">
        <v>52</v>
      </c>
      <c r="C39" s="185" t="s">
        <v>646</v>
      </c>
      <c r="D39" s="183">
        <v>0</v>
      </c>
      <c r="E39" s="221">
        <v>0</v>
      </c>
      <c r="F39" s="221">
        <v>0</v>
      </c>
      <c r="G39" s="200">
        <v>0</v>
      </c>
      <c r="H39" s="222">
        <v>0</v>
      </c>
      <c r="I39" s="183">
        <v>1</v>
      </c>
      <c r="J39" s="200">
        <v>4</v>
      </c>
      <c r="K39" s="221">
        <v>0</v>
      </c>
      <c r="L39" s="200">
        <v>0</v>
      </c>
      <c r="M39" s="222">
        <v>5</v>
      </c>
      <c r="N39" s="299">
        <v>1</v>
      </c>
      <c r="O39" s="221">
        <v>1</v>
      </c>
      <c r="P39" s="221">
        <v>0</v>
      </c>
      <c r="Q39" s="221">
        <v>0</v>
      </c>
      <c r="R39" s="222">
        <v>2</v>
      </c>
      <c r="S39" s="222">
        <v>7</v>
      </c>
    </row>
    <row r="40" spans="2:19" ht="21.9" customHeight="1" x14ac:dyDescent="0.3">
      <c r="B40" s="339">
        <v>53</v>
      </c>
      <c r="C40" s="185" t="s">
        <v>647</v>
      </c>
      <c r="D40" s="183">
        <v>11</v>
      </c>
      <c r="E40" s="221">
        <v>25</v>
      </c>
      <c r="F40" s="221">
        <v>0</v>
      </c>
      <c r="G40" s="200">
        <v>0</v>
      </c>
      <c r="H40" s="222">
        <v>36</v>
      </c>
      <c r="I40" s="183">
        <v>108</v>
      </c>
      <c r="J40" s="200">
        <v>264</v>
      </c>
      <c r="K40" s="221">
        <v>10</v>
      </c>
      <c r="L40" s="200">
        <v>0</v>
      </c>
      <c r="M40" s="222">
        <v>382</v>
      </c>
      <c r="N40" s="299">
        <v>64</v>
      </c>
      <c r="O40" s="221">
        <v>191</v>
      </c>
      <c r="P40" s="221">
        <v>9</v>
      </c>
      <c r="Q40" s="221">
        <v>0</v>
      </c>
      <c r="R40" s="222">
        <v>264</v>
      </c>
      <c r="S40" s="222">
        <v>682</v>
      </c>
    </row>
    <row r="41" spans="2:19" ht="21.9" customHeight="1" thickBot="1" x14ac:dyDescent="0.35">
      <c r="B41" s="339">
        <v>59</v>
      </c>
      <c r="C41" s="185" t="s">
        <v>648</v>
      </c>
      <c r="D41" s="183">
        <v>1</v>
      </c>
      <c r="E41" s="221">
        <v>3</v>
      </c>
      <c r="F41" s="221">
        <v>0</v>
      </c>
      <c r="G41" s="200">
        <v>0</v>
      </c>
      <c r="H41" s="222">
        <v>4</v>
      </c>
      <c r="I41" s="183">
        <v>2</v>
      </c>
      <c r="J41" s="200">
        <v>13</v>
      </c>
      <c r="K41" s="221">
        <v>0</v>
      </c>
      <c r="L41" s="200">
        <v>0</v>
      </c>
      <c r="M41" s="222">
        <v>15</v>
      </c>
      <c r="N41" s="299">
        <v>2</v>
      </c>
      <c r="O41" s="221">
        <v>6</v>
      </c>
      <c r="P41" s="221">
        <v>0</v>
      </c>
      <c r="Q41" s="221">
        <v>0</v>
      </c>
      <c r="R41" s="222">
        <v>8</v>
      </c>
      <c r="S41" s="222">
        <v>27</v>
      </c>
    </row>
    <row r="42" spans="2:19" ht="21.9" customHeight="1" thickTop="1" thickBot="1" x14ac:dyDescent="0.35">
      <c r="B42" s="340">
        <v>6</v>
      </c>
      <c r="C42" s="187" t="s">
        <v>649</v>
      </c>
      <c r="D42" s="190">
        <v>1</v>
      </c>
      <c r="E42" s="303">
        <v>5</v>
      </c>
      <c r="F42" s="303">
        <v>0</v>
      </c>
      <c r="G42" s="291">
        <v>0</v>
      </c>
      <c r="H42" s="304">
        <v>6</v>
      </c>
      <c r="I42" s="190">
        <v>13</v>
      </c>
      <c r="J42" s="291">
        <v>40</v>
      </c>
      <c r="K42" s="303">
        <v>3</v>
      </c>
      <c r="L42" s="291">
        <v>0</v>
      </c>
      <c r="M42" s="304">
        <v>56</v>
      </c>
      <c r="N42" s="302">
        <v>3</v>
      </c>
      <c r="O42" s="303">
        <v>24</v>
      </c>
      <c r="P42" s="303">
        <v>3</v>
      </c>
      <c r="Q42" s="291">
        <v>0</v>
      </c>
      <c r="R42" s="304">
        <v>30</v>
      </c>
      <c r="S42" s="304">
        <v>92</v>
      </c>
    </row>
    <row r="43" spans="2:19" ht="21.9" customHeight="1" thickTop="1" x14ac:dyDescent="0.3">
      <c r="B43" s="339">
        <v>60</v>
      </c>
      <c r="C43" s="185" t="s">
        <v>650</v>
      </c>
      <c r="D43" s="183">
        <v>1</v>
      </c>
      <c r="E43" s="221">
        <v>1</v>
      </c>
      <c r="F43" s="221">
        <v>0</v>
      </c>
      <c r="G43" s="200">
        <v>0</v>
      </c>
      <c r="H43" s="222">
        <v>2</v>
      </c>
      <c r="I43" s="183">
        <v>5</v>
      </c>
      <c r="J43" s="200">
        <v>12</v>
      </c>
      <c r="K43" s="221">
        <v>1</v>
      </c>
      <c r="L43" s="200">
        <v>0</v>
      </c>
      <c r="M43" s="222">
        <v>18</v>
      </c>
      <c r="N43" s="299">
        <v>2</v>
      </c>
      <c r="O43" s="221">
        <v>12</v>
      </c>
      <c r="P43" s="221">
        <v>2</v>
      </c>
      <c r="Q43" s="221">
        <v>0</v>
      </c>
      <c r="R43" s="222">
        <v>16</v>
      </c>
      <c r="S43" s="222">
        <v>36</v>
      </c>
    </row>
    <row r="44" spans="2:19" ht="21.9" customHeight="1" x14ac:dyDescent="0.3">
      <c r="B44" s="339">
        <v>61</v>
      </c>
      <c r="C44" s="185" t="s">
        <v>651</v>
      </c>
      <c r="D44" s="183">
        <v>0</v>
      </c>
      <c r="E44" s="221">
        <v>0</v>
      </c>
      <c r="F44" s="221">
        <v>0</v>
      </c>
      <c r="G44" s="200">
        <v>0</v>
      </c>
      <c r="H44" s="222">
        <v>0</v>
      </c>
      <c r="I44" s="183">
        <v>1</v>
      </c>
      <c r="J44" s="200">
        <v>2</v>
      </c>
      <c r="K44" s="221">
        <v>0</v>
      </c>
      <c r="L44" s="200">
        <v>0</v>
      </c>
      <c r="M44" s="222">
        <v>3</v>
      </c>
      <c r="N44" s="299">
        <v>0</v>
      </c>
      <c r="O44" s="221">
        <v>2</v>
      </c>
      <c r="P44" s="221">
        <v>0</v>
      </c>
      <c r="Q44" s="221">
        <v>0</v>
      </c>
      <c r="R44" s="222">
        <v>2</v>
      </c>
      <c r="S44" s="222">
        <v>5</v>
      </c>
    </row>
    <row r="45" spans="2:19" ht="21.9" customHeight="1" x14ac:dyDescent="0.3">
      <c r="B45" s="339">
        <v>62</v>
      </c>
      <c r="C45" s="185" t="s">
        <v>652</v>
      </c>
      <c r="D45" s="183">
        <v>0</v>
      </c>
      <c r="E45" s="221">
        <v>3</v>
      </c>
      <c r="F45" s="221">
        <v>0</v>
      </c>
      <c r="G45" s="200">
        <v>0</v>
      </c>
      <c r="H45" s="222">
        <v>3</v>
      </c>
      <c r="I45" s="183">
        <v>0</v>
      </c>
      <c r="J45" s="200">
        <v>7</v>
      </c>
      <c r="K45" s="221">
        <v>0</v>
      </c>
      <c r="L45" s="200">
        <v>0</v>
      </c>
      <c r="M45" s="222">
        <v>7</v>
      </c>
      <c r="N45" s="299">
        <v>0</v>
      </c>
      <c r="O45" s="221">
        <v>4</v>
      </c>
      <c r="P45" s="221">
        <v>0</v>
      </c>
      <c r="Q45" s="221">
        <v>0</v>
      </c>
      <c r="R45" s="222">
        <v>4</v>
      </c>
      <c r="S45" s="222">
        <v>14</v>
      </c>
    </row>
    <row r="46" spans="2:19" ht="21.9" customHeight="1" x14ac:dyDescent="0.3">
      <c r="B46" s="339">
        <v>63</v>
      </c>
      <c r="C46" s="185" t="s">
        <v>653</v>
      </c>
      <c r="D46" s="183">
        <v>0</v>
      </c>
      <c r="E46" s="221">
        <v>1</v>
      </c>
      <c r="F46" s="221">
        <v>0</v>
      </c>
      <c r="G46" s="200">
        <v>0</v>
      </c>
      <c r="H46" s="222">
        <v>1</v>
      </c>
      <c r="I46" s="183">
        <v>5</v>
      </c>
      <c r="J46" s="200">
        <v>17</v>
      </c>
      <c r="K46" s="221">
        <v>1</v>
      </c>
      <c r="L46" s="200">
        <v>0</v>
      </c>
      <c r="M46" s="222">
        <v>23</v>
      </c>
      <c r="N46" s="299">
        <v>1</v>
      </c>
      <c r="O46" s="221">
        <v>5</v>
      </c>
      <c r="P46" s="221">
        <v>0</v>
      </c>
      <c r="Q46" s="221">
        <v>0</v>
      </c>
      <c r="R46" s="222">
        <v>6</v>
      </c>
      <c r="S46" s="222">
        <v>30</v>
      </c>
    </row>
    <row r="47" spans="2:19" ht="21.9" customHeight="1" x14ac:dyDescent="0.3">
      <c r="B47" s="339">
        <v>64</v>
      </c>
      <c r="C47" s="185" t="s">
        <v>654</v>
      </c>
      <c r="D47" s="183">
        <v>0</v>
      </c>
      <c r="E47" s="221">
        <v>0</v>
      </c>
      <c r="F47" s="221">
        <v>0</v>
      </c>
      <c r="G47" s="200">
        <v>0</v>
      </c>
      <c r="H47" s="222">
        <v>0</v>
      </c>
      <c r="I47" s="183">
        <v>0</v>
      </c>
      <c r="J47" s="200">
        <v>0</v>
      </c>
      <c r="K47" s="221">
        <v>1</v>
      </c>
      <c r="L47" s="200">
        <v>0</v>
      </c>
      <c r="M47" s="222">
        <v>1</v>
      </c>
      <c r="N47" s="299">
        <v>0</v>
      </c>
      <c r="O47" s="221">
        <v>0</v>
      </c>
      <c r="P47" s="221">
        <v>0</v>
      </c>
      <c r="Q47" s="221">
        <v>0</v>
      </c>
      <c r="R47" s="222">
        <v>0</v>
      </c>
      <c r="S47" s="222">
        <v>1</v>
      </c>
    </row>
    <row r="48" spans="2:19" ht="21.9" customHeight="1" thickBot="1" x14ac:dyDescent="0.35">
      <c r="B48" s="339">
        <v>69</v>
      </c>
      <c r="C48" s="185" t="s">
        <v>655</v>
      </c>
      <c r="D48" s="183">
        <v>0</v>
      </c>
      <c r="E48" s="221">
        <v>0</v>
      </c>
      <c r="F48" s="221">
        <v>0</v>
      </c>
      <c r="G48" s="200">
        <v>0</v>
      </c>
      <c r="H48" s="222">
        <v>0</v>
      </c>
      <c r="I48" s="183">
        <v>2</v>
      </c>
      <c r="J48" s="200">
        <v>2</v>
      </c>
      <c r="K48" s="221">
        <v>0</v>
      </c>
      <c r="L48" s="200">
        <v>0</v>
      </c>
      <c r="M48" s="222">
        <v>4</v>
      </c>
      <c r="N48" s="299">
        <v>0</v>
      </c>
      <c r="O48" s="221">
        <v>1</v>
      </c>
      <c r="P48" s="221">
        <v>1</v>
      </c>
      <c r="Q48" s="221">
        <v>0</v>
      </c>
      <c r="R48" s="222">
        <v>2</v>
      </c>
      <c r="S48" s="222">
        <v>6</v>
      </c>
    </row>
    <row r="49" spans="2:19" ht="21.9" customHeight="1" thickTop="1" thickBot="1" x14ac:dyDescent="0.35">
      <c r="B49" s="340">
        <v>7</v>
      </c>
      <c r="C49" s="187" t="s">
        <v>656</v>
      </c>
      <c r="D49" s="190">
        <v>6</v>
      </c>
      <c r="E49" s="303">
        <v>27</v>
      </c>
      <c r="F49" s="303">
        <v>1</v>
      </c>
      <c r="G49" s="291">
        <v>0</v>
      </c>
      <c r="H49" s="304">
        <v>34</v>
      </c>
      <c r="I49" s="190">
        <v>117</v>
      </c>
      <c r="J49" s="291">
        <v>293</v>
      </c>
      <c r="K49" s="303">
        <v>18</v>
      </c>
      <c r="L49" s="291">
        <v>0</v>
      </c>
      <c r="M49" s="304">
        <v>428</v>
      </c>
      <c r="N49" s="302">
        <v>61</v>
      </c>
      <c r="O49" s="303">
        <v>158</v>
      </c>
      <c r="P49" s="303">
        <v>5</v>
      </c>
      <c r="Q49" s="291">
        <v>0</v>
      </c>
      <c r="R49" s="304">
        <v>224</v>
      </c>
      <c r="S49" s="304">
        <v>686</v>
      </c>
    </row>
    <row r="50" spans="2:19" ht="21.9" customHeight="1" thickTop="1" x14ac:dyDescent="0.3">
      <c r="B50" s="339">
        <v>70</v>
      </c>
      <c r="C50" s="185" t="s">
        <v>657</v>
      </c>
      <c r="D50" s="183">
        <v>2</v>
      </c>
      <c r="E50" s="221">
        <v>8</v>
      </c>
      <c r="F50" s="221">
        <v>0</v>
      </c>
      <c r="G50" s="200">
        <v>0</v>
      </c>
      <c r="H50" s="222">
        <v>10</v>
      </c>
      <c r="I50" s="183">
        <v>21</v>
      </c>
      <c r="J50" s="200">
        <v>65</v>
      </c>
      <c r="K50" s="221">
        <v>1</v>
      </c>
      <c r="L50" s="200">
        <v>0</v>
      </c>
      <c r="M50" s="222">
        <v>87</v>
      </c>
      <c r="N50" s="299">
        <v>8</v>
      </c>
      <c r="O50" s="221">
        <v>37</v>
      </c>
      <c r="P50" s="221">
        <v>4</v>
      </c>
      <c r="Q50" s="221">
        <v>0</v>
      </c>
      <c r="R50" s="222">
        <v>49</v>
      </c>
      <c r="S50" s="222">
        <v>146</v>
      </c>
    </row>
    <row r="51" spans="2:19" ht="21.9" customHeight="1" x14ac:dyDescent="0.3">
      <c r="B51" s="339">
        <v>71</v>
      </c>
      <c r="C51" s="185" t="s">
        <v>658</v>
      </c>
      <c r="D51" s="183">
        <v>3</v>
      </c>
      <c r="E51" s="221">
        <v>17</v>
      </c>
      <c r="F51" s="221">
        <v>1</v>
      </c>
      <c r="G51" s="200">
        <v>0</v>
      </c>
      <c r="H51" s="222">
        <v>21</v>
      </c>
      <c r="I51" s="183">
        <v>87</v>
      </c>
      <c r="J51" s="200">
        <v>208</v>
      </c>
      <c r="K51" s="221">
        <v>16</v>
      </c>
      <c r="L51" s="200">
        <v>0</v>
      </c>
      <c r="M51" s="222">
        <v>311</v>
      </c>
      <c r="N51" s="299">
        <v>49</v>
      </c>
      <c r="O51" s="221">
        <v>109</v>
      </c>
      <c r="P51" s="221">
        <v>1</v>
      </c>
      <c r="Q51" s="221">
        <v>0</v>
      </c>
      <c r="R51" s="222">
        <v>159</v>
      </c>
      <c r="S51" s="222">
        <v>491</v>
      </c>
    </row>
    <row r="52" spans="2:19" ht="21.9" customHeight="1" x14ac:dyDescent="0.3">
      <c r="B52" s="339">
        <v>72</v>
      </c>
      <c r="C52" s="185" t="s">
        <v>659</v>
      </c>
      <c r="D52" s="183">
        <v>0</v>
      </c>
      <c r="E52" s="221">
        <v>0</v>
      </c>
      <c r="F52" s="221">
        <v>0</v>
      </c>
      <c r="G52" s="200">
        <v>0</v>
      </c>
      <c r="H52" s="222">
        <v>0</v>
      </c>
      <c r="I52" s="183">
        <v>1</v>
      </c>
      <c r="J52" s="200">
        <v>0</v>
      </c>
      <c r="K52" s="221">
        <v>0</v>
      </c>
      <c r="L52" s="200">
        <v>0</v>
      </c>
      <c r="M52" s="222">
        <v>1</v>
      </c>
      <c r="N52" s="299">
        <v>1</v>
      </c>
      <c r="O52" s="221">
        <v>1</v>
      </c>
      <c r="P52" s="221">
        <v>0</v>
      </c>
      <c r="Q52" s="221">
        <v>0</v>
      </c>
      <c r="R52" s="222">
        <v>2</v>
      </c>
      <c r="S52" s="222">
        <v>3</v>
      </c>
    </row>
    <row r="53" spans="2:19" ht="21.9" customHeight="1" x14ac:dyDescent="0.3">
      <c r="B53" s="339">
        <v>73</v>
      </c>
      <c r="C53" s="185" t="s">
        <v>660</v>
      </c>
      <c r="D53" s="183">
        <v>1</v>
      </c>
      <c r="E53" s="221">
        <v>1</v>
      </c>
      <c r="F53" s="221">
        <v>0</v>
      </c>
      <c r="G53" s="200">
        <v>0</v>
      </c>
      <c r="H53" s="222">
        <v>2</v>
      </c>
      <c r="I53" s="183">
        <v>5</v>
      </c>
      <c r="J53" s="200">
        <v>13</v>
      </c>
      <c r="K53" s="221">
        <v>1</v>
      </c>
      <c r="L53" s="200">
        <v>0</v>
      </c>
      <c r="M53" s="222">
        <v>19</v>
      </c>
      <c r="N53" s="299">
        <v>1</v>
      </c>
      <c r="O53" s="221">
        <v>7</v>
      </c>
      <c r="P53" s="221">
        <v>0</v>
      </c>
      <c r="Q53" s="221">
        <v>0</v>
      </c>
      <c r="R53" s="222">
        <v>8</v>
      </c>
      <c r="S53" s="222">
        <v>29</v>
      </c>
    </row>
    <row r="54" spans="2:19" ht="21.9" customHeight="1" thickBot="1" x14ac:dyDescent="0.35">
      <c r="B54" s="339">
        <v>79</v>
      </c>
      <c r="C54" s="185" t="s">
        <v>661</v>
      </c>
      <c r="D54" s="183">
        <v>0</v>
      </c>
      <c r="E54" s="221">
        <v>1</v>
      </c>
      <c r="F54" s="221">
        <v>0</v>
      </c>
      <c r="G54" s="200">
        <v>0</v>
      </c>
      <c r="H54" s="222">
        <v>1</v>
      </c>
      <c r="I54" s="183">
        <v>3</v>
      </c>
      <c r="J54" s="200">
        <v>7</v>
      </c>
      <c r="K54" s="221">
        <v>0</v>
      </c>
      <c r="L54" s="200">
        <v>0</v>
      </c>
      <c r="M54" s="222">
        <v>10</v>
      </c>
      <c r="N54" s="299">
        <v>2</v>
      </c>
      <c r="O54" s="221">
        <v>4</v>
      </c>
      <c r="P54" s="221">
        <v>0</v>
      </c>
      <c r="Q54" s="221">
        <v>0</v>
      </c>
      <c r="R54" s="222">
        <v>6</v>
      </c>
      <c r="S54" s="222">
        <v>17</v>
      </c>
    </row>
    <row r="55" spans="2:19" ht="21.9" customHeight="1" thickTop="1" thickBot="1" x14ac:dyDescent="0.35">
      <c r="B55" s="340">
        <v>8</v>
      </c>
      <c r="C55" s="187" t="s">
        <v>662</v>
      </c>
      <c r="D55" s="190">
        <v>3</v>
      </c>
      <c r="E55" s="303">
        <v>4</v>
      </c>
      <c r="F55" s="303">
        <v>0</v>
      </c>
      <c r="G55" s="291">
        <v>0</v>
      </c>
      <c r="H55" s="304">
        <v>7</v>
      </c>
      <c r="I55" s="190">
        <v>23</v>
      </c>
      <c r="J55" s="291">
        <v>39</v>
      </c>
      <c r="K55" s="303">
        <v>2</v>
      </c>
      <c r="L55" s="291">
        <v>0</v>
      </c>
      <c r="M55" s="304">
        <v>64</v>
      </c>
      <c r="N55" s="302">
        <v>13</v>
      </c>
      <c r="O55" s="303">
        <v>26</v>
      </c>
      <c r="P55" s="303">
        <v>4</v>
      </c>
      <c r="Q55" s="291">
        <v>0</v>
      </c>
      <c r="R55" s="304">
        <v>43</v>
      </c>
      <c r="S55" s="304">
        <v>114</v>
      </c>
    </row>
    <row r="56" spans="2:19" ht="21.9" customHeight="1" thickTop="1" x14ac:dyDescent="0.3">
      <c r="B56" s="339">
        <v>80</v>
      </c>
      <c r="C56" s="185" t="s">
        <v>663</v>
      </c>
      <c r="D56" s="183">
        <v>1</v>
      </c>
      <c r="E56" s="221">
        <v>0</v>
      </c>
      <c r="F56" s="221">
        <v>0</v>
      </c>
      <c r="G56" s="200">
        <v>0</v>
      </c>
      <c r="H56" s="222">
        <v>1</v>
      </c>
      <c r="I56" s="183">
        <v>4</v>
      </c>
      <c r="J56" s="200">
        <v>6</v>
      </c>
      <c r="K56" s="221">
        <v>1</v>
      </c>
      <c r="L56" s="200">
        <v>0</v>
      </c>
      <c r="M56" s="222">
        <v>11</v>
      </c>
      <c r="N56" s="299">
        <v>2</v>
      </c>
      <c r="O56" s="221">
        <v>2</v>
      </c>
      <c r="P56" s="221">
        <v>2</v>
      </c>
      <c r="Q56" s="200">
        <v>0</v>
      </c>
      <c r="R56" s="222">
        <v>6</v>
      </c>
      <c r="S56" s="222">
        <v>18</v>
      </c>
    </row>
    <row r="57" spans="2:19" ht="21.9" customHeight="1" x14ac:dyDescent="0.3">
      <c r="B57" s="339">
        <v>81</v>
      </c>
      <c r="C57" s="185" t="s">
        <v>664</v>
      </c>
      <c r="D57" s="183">
        <v>1</v>
      </c>
      <c r="E57" s="221">
        <v>0</v>
      </c>
      <c r="F57" s="221">
        <v>0</v>
      </c>
      <c r="G57" s="200">
        <v>0</v>
      </c>
      <c r="H57" s="222">
        <v>1</v>
      </c>
      <c r="I57" s="183">
        <v>3</v>
      </c>
      <c r="J57" s="200">
        <v>2</v>
      </c>
      <c r="K57" s="221">
        <v>0</v>
      </c>
      <c r="L57" s="200">
        <v>0</v>
      </c>
      <c r="M57" s="222">
        <v>5</v>
      </c>
      <c r="N57" s="299">
        <v>2</v>
      </c>
      <c r="O57" s="221">
        <v>1</v>
      </c>
      <c r="P57" s="221">
        <v>0</v>
      </c>
      <c r="Q57" s="200">
        <v>0</v>
      </c>
      <c r="R57" s="222">
        <v>3</v>
      </c>
      <c r="S57" s="222">
        <v>9</v>
      </c>
    </row>
    <row r="58" spans="2:19" ht="21.9" customHeight="1" x14ac:dyDescent="0.3">
      <c r="B58" s="339">
        <v>82</v>
      </c>
      <c r="C58" s="185" t="s">
        <v>665</v>
      </c>
      <c r="D58" s="183">
        <v>0</v>
      </c>
      <c r="E58" s="221">
        <v>1</v>
      </c>
      <c r="F58" s="221">
        <v>0</v>
      </c>
      <c r="G58" s="200">
        <v>0</v>
      </c>
      <c r="H58" s="222">
        <v>1</v>
      </c>
      <c r="I58" s="183">
        <v>5</v>
      </c>
      <c r="J58" s="200">
        <v>0</v>
      </c>
      <c r="K58" s="221">
        <v>0</v>
      </c>
      <c r="L58" s="200">
        <v>0</v>
      </c>
      <c r="M58" s="222">
        <v>5</v>
      </c>
      <c r="N58" s="299">
        <v>0</v>
      </c>
      <c r="O58" s="221">
        <v>1</v>
      </c>
      <c r="P58" s="221">
        <v>0</v>
      </c>
      <c r="Q58" s="200">
        <v>0</v>
      </c>
      <c r="R58" s="222">
        <v>1</v>
      </c>
      <c r="S58" s="222">
        <v>7</v>
      </c>
    </row>
    <row r="59" spans="2:19" ht="21.9" customHeight="1" x14ac:dyDescent="0.3">
      <c r="B59" s="339">
        <v>83</v>
      </c>
      <c r="C59" s="185" t="s">
        <v>666</v>
      </c>
      <c r="D59" s="183">
        <v>0</v>
      </c>
      <c r="E59" s="221">
        <v>2</v>
      </c>
      <c r="F59" s="221">
        <v>0</v>
      </c>
      <c r="G59" s="200">
        <v>0</v>
      </c>
      <c r="H59" s="222">
        <v>2</v>
      </c>
      <c r="I59" s="183">
        <v>8</v>
      </c>
      <c r="J59" s="200">
        <v>29</v>
      </c>
      <c r="K59" s="221">
        <v>1</v>
      </c>
      <c r="L59" s="200">
        <v>0</v>
      </c>
      <c r="M59" s="222">
        <v>38</v>
      </c>
      <c r="N59" s="299">
        <v>8</v>
      </c>
      <c r="O59" s="221">
        <v>19</v>
      </c>
      <c r="P59" s="221">
        <v>2</v>
      </c>
      <c r="Q59" s="200">
        <v>0</v>
      </c>
      <c r="R59" s="222">
        <v>29</v>
      </c>
      <c r="S59" s="222">
        <v>69</v>
      </c>
    </row>
    <row r="60" spans="2:19" ht="21.9" customHeight="1" thickBot="1" x14ac:dyDescent="0.35">
      <c r="B60" s="339">
        <v>89</v>
      </c>
      <c r="C60" s="185" t="s">
        <v>667</v>
      </c>
      <c r="D60" s="183">
        <v>1</v>
      </c>
      <c r="E60" s="221">
        <v>1</v>
      </c>
      <c r="F60" s="221">
        <v>0</v>
      </c>
      <c r="G60" s="200">
        <v>0</v>
      </c>
      <c r="H60" s="222">
        <v>2</v>
      </c>
      <c r="I60" s="183">
        <v>3</v>
      </c>
      <c r="J60" s="200">
        <v>2</v>
      </c>
      <c r="K60" s="221">
        <v>0</v>
      </c>
      <c r="L60" s="200">
        <v>0</v>
      </c>
      <c r="M60" s="222">
        <v>5</v>
      </c>
      <c r="N60" s="299">
        <v>1</v>
      </c>
      <c r="O60" s="221">
        <v>3</v>
      </c>
      <c r="P60" s="221">
        <v>0</v>
      </c>
      <c r="Q60" s="200">
        <v>0</v>
      </c>
      <c r="R60" s="222">
        <v>4</v>
      </c>
      <c r="S60" s="222">
        <v>11</v>
      </c>
    </row>
    <row r="61" spans="2:19" ht="21.9" customHeight="1" thickTop="1" thickBot="1" x14ac:dyDescent="0.35">
      <c r="B61" s="340">
        <v>99</v>
      </c>
      <c r="C61" s="187" t="s">
        <v>668</v>
      </c>
      <c r="D61" s="190">
        <v>5</v>
      </c>
      <c r="E61" s="303">
        <v>10</v>
      </c>
      <c r="F61" s="303">
        <v>0</v>
      </c>
      <c r="G61" s="291">
        <v>0</v>
      </c>
      <c r="H61" s="304">
        <v>15</v>
      </c>
      <c r="I61" s="190">
        <v>37</v>
      </c>
      <c r="J61" s="291">
        <v>111</v>
      </c>
      <c r="K61" s="303">
        <v>2</v>
      </c>
      <c r="L61" s="291">
        <v>0</v>
      </c>
      <c r="M61" s="304">
        <v>150</v>
      </c>
      <c r="N61" s="302">
        <v>20</v>
      </c>
      <c r="O61" s="303">
        <v>68</v>
      </c>
      <c r="P61" s="303">
        <v>2</v>
      </c>
      <c r="Q61" s="291">
        <v>0</v>
      </c>
      <c r="R61" s="304">
        <v>90</v>
      </c>
      <c r="S61" s="304">
        <v>255</v>
      </c>
    </row>
    <row r="62" spans="2:19" ht="21.9" customHeight="1" thickTop="1" thickBot="1" x14ac:dyDescent="0.35">
      <c r="B62" s="340" t="s">
        <v>46</v>
      </c>
      <c r="C62" s="187" t="s">
        <v>482</v>
      </c>
      <c r="D62" s="190">
        <v>7</v>
      </c>
      <c r="E62" s="303">
        <v>17</v>
      </c>
      <c r="F62" s="303">
        <v>0</v>
      </c>
      <c r="G62" s="291">
        <v>0</v>
      </c>
      <c r="H62" s="304">
        <v>24</v>
      </c>
      <c r="I62" s="190">
        <v>72</v>
      </c>
      <c r="J62" s="291">
        <v>150</v>
      </c>
      <c r="K62" s="303">
        <v>5</v>
      </c>
      <c r="L62" s="291">
        <v>0</v>
      </c>
      <c r="M62" s="304">
        <v>227</v>
      </c>
      <c r="N62" s="302">
        <v>25</v>
      </c>
      <c r="O62" s="303">
        <v>80</v>
      </c>
      <c r="P62" s="303">
        <v>8</v>
      </c>
      <c r="Q62" s="291">
        <v>0</v>
      </c>
      <c r="R62" s="304">
        <v>113</v>
      </c>
      <c r="S62" s="304">
        <v>364</v>
      </c>
    </row>
    <row r="63" spans="2:19" ht="21.9" customHeight="1" thickTop="1" thickBot="1" x14ac:dyDescent="0.35">
      <c r="B63" s="560" t="s">
        <v>440</v>
      </c>
      <c r="C63" s="411"/>
      <c r="D63" s="275">
        <v>131</v>
      </c>
      <c r="E63" s="257">
        <v>348</v>
      </c>
      <c r="F63" s="257">
        <v>3</v>
      </c>
      <c r="G63" s="254">
        <v>0</v>
      </c>
      <c r="H63" s="255">
        <v>482</v>
      </c>
      <c r="I63" s="275">
        <v>1493</v>
      </c>
      <c r="J63" s="254">
        <v>3292</v>
      </c>
      <c r="K63" s="257">
        <v>159</v>
      </c>
      <c r="L63" s="254">
        <v>1</v>
      </c>
      <c r="M63" s="255">
        <v>4945</v>
      </c>
      <c r="N63" s="300">
        <v>742</v>
      </c>
      <c r="O63" s="257">
        <v>1884</v>
      </c>
      <c r="P63" s="257">
        <v>135</v>
      </c>
      <c r="Q63" s="257">
        <v>3</v>
      </c>
      <c r="R63" s="255">
        <v>2764</v>
      </c>
      <c r="S63" s="255">
        <v>8191</v>
      </c>
    </row>
    <row r="64" spans="2:19" s="148" customFormat="1" ht="21.9" customHeight="1" thickTop="1" thickBot="1" x14ac:dyDescent="0.35">
      <c r="B64" s="163"/>
      <c r="C64" s="163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</row>
    <row r="65" spans="2:99" ht="21.9" customHeight="1" thickTop="1" x14ac:dyDescent="0.3">
      <c r="B65" s="241" t="s">
        <v>489</v>
      </c>
      <c r="C65" s="323"/>
      <c r="D65" s="170"/>
      <c r="E65" s="167"/>
      <c r="F65" s="170"/>
      <c r="G65" s="167"/>
      <c r="H65" s="170"/>
      <c r="I65" s="167"/>
      <c r="J65" s="170"/>
      <c r="K65" s="167"/>
      <c r="L65" s="170"/>
      <c r="M65" s="167"/>
      <c r="N65" s="148"/>
      <c r="O65" s="148"/>
      <c r="P65" s="148"/>
      <c r="Q65" s="148"/>
      <c r="R65" s="148"/>
      <c r="S65" s="148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</row>
    <row r="66" spans="2:99" ht="21.9" customHeight="1" thickBot="1" x14ac:dyDescent="0.35">
      <c r="B66" s="239" t="s">
        <v>488</v>
      </c>
      <c r="C66" s="274"/>
      <c r="D66" s="170"/>
      <c r="E66" s="167"/>
      <c r="F66" s="170"/>
      <c r="G66" s="167"/>
      <c r="H66" s="170"/>
      <c r="I66" s="167"/>
      <c r="J66" s="170"/>
      <c r="K66" s="167"/>
      <c r="L66" s="170"/>
      <c r="M66" s="167"/>
      <c r="N66" s="148"/>
      <c r="O66" s="148"/>
      <c r="P66" s="148"/>
      <c r="Q66" s="148"/>
      <c r="R66" s="148"/>
      <c r="S66" s="148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</row>
    <row r="67" spans="2:99" s="148" customFormat="1" ht="15" thickTop="1" x14ac:dyDescent="0.3">
      <c r="B67" s="213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</row>
    <row r="68" spans="2:99" s="148" customFormat="1" x14ac:dyDescent="0.3"/>
    <row r="69" spans="2:99" s="148" customFormat="1" x14ac:dyDescent="0.3"/>
    <row r="70" spans="2:99" s="148" customFormat="1" x14ac:dyDescent="0.3"/>
    <row r="71" spans="2:99" s="148" customFormat="1" x14ac:dyDescent="0.3"/>
    <row r="72" spans="2:99" s="148" customFormat="1" x14ac:dyDescent="0.3"/>
    <row r="73" spans="2:99" s="148" customFormat="1" x14ac:dyDescent="0.3"/>
    <row r="74" spans="2:99" s="148" customFormat="1" x14ac:dyDescent="0.3"/>
    <row r="75" spans="2:99" s="148" customFormat="1" x14ac:dyDescent="0.3"/>
    <row r="76" spans="2:99" s="148" customFormat="1" x14ac:dyDescent="0.3"/>
    <row r="77" spans="2:99" s="148" customFormat="1" x14ac:dyDescent="0.3"/>
    <row r="78" spans="2:99" s="148" customFormat="1" x14ac:dyDescent="0.3"/>
    <row r="79" spans="2:99" s="148" customFormat="1" x14ac:dyDescent="0.3"/>
    <row r="80" spans="2:99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</sheetData>
  <mergeCells count="15"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  <mergeCell ref="B63:C63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M553"/>
  <sheetViews>
    <sheetView topLeftCell="B1" zoomScale="60" zoomScaleNormal="60" workbookViewId="0">
      <selection activeCell="B7" sqref="B7"/>
    </sheetView>
  </sheetViews>
  <sheetFormatPr defaultColWidth="9.109375" defaultRowHeight="14.4" x14ac:dyDescent="0.3"/>
  <cols>
    <col min="1" max="1" width="2.6640625" style="148" customWidth="1"/>
    <col min="2" max="2" width="11.5546875" style="143" customWidth="1"/>
    <col min="3" max="3" width="133.44140625" style="143" customWidth="1"/>
    <col min="4" max="19" width="15.6640625" style="143" customWidth="1"/>
    <col min="20" max="91" width="11.44140625" style="148" customWidth="1"/>
    <col min="92" max="16384" width="9.109375" style="143"/>
  </cols>
  <sheetData>
    <row r="1" spans="2:19" s="148" customFormat="1" ht="15" thickBot="1" x14ac:dyDescent="0.35"/>
    <row r="2" spans="2:19" ht="21.9" customHeight="1" thickTop="1" thickBot="1" x14ac:dyDescent="0.35">
      <c r="B2" s="428" t="s">
        <v>736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19" ht="21.9" customHeight="1" thickTop="1" thickBot="1" x14ac:dyDescent="0.35">
      <c r="B3" s="415" t="s">
        <v>740</v>
      </c>
      <c r="C3" s="418" t="s">
        <v>612</v>
      </c>
      <c r="D3" s="431" t="s">
        <v>494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36" t="s">
        <v>440</v>
      </c>
    </row>
    <row r="4" spans="2:19" ht="21.9" customHeight="1" thickTop="1" thickBot="1" x14ac:dyDescent="0.35">
      <c r="B4" s="416"/>
      <c r="C4" s="419"/>
      <c r="D4" s="431" t="s">
        <v>495</v>
      </c>
      <c r="E4" s="423"/>
      <c r="F4" s="423"/>
      <c r="G4" s="423"/>
      <c r="H4" s="424"/>
      <c r="I4" s="431" t="s">
        <v>496</v>
      </c>
      <c r="J4" s="423"/>
      <c r="K4" s="423"/>
      <c r="L4" s="423"/>
      <c r="M4" s="424"/>
      <c r="N4" s="439" t="s">
        <v>497</v>
      </c>
      <c r="O4" s="439"/>
      <c r="P4" s="439"/>
      <c r="Q4" s="439"/>
      <c r="R4" s="439"/>
      <c r="S4" s="442"/>
    </row>
    <row r="5" spans="2:19" ht="21.9" customHeight="1" thickTop="1" x14ac:dyDescent="0.3">
      <c r="B5" s="416"/>
      <c r="C5" s="419"/>
      <c r="D5" s="580" t="s">
        <v>483</v>
      </c>
      <c r="E5" s="659"/>
      <c r="F5" s="659"/>
      <c r="G5" s="660"/>
      <c r="H5" s="415" t="s">
        <v>440</v>
      </c>
      <c r="I5" s="580" t="s">
        <v>483</v>
      </c>
      <c r="J5" s="659"/>
      <c r="K5" s="659"/>
      <c r="L5" s="660"/>
      <c r="M5" s="443" t="s">
        <v>440</v>
      </c>
      <c r="N5" s="580" t="s">
        <v>483</v>
      </c>
      <c r="O5" s="659"/>
      <c r="P5" s="659"/>
      <c r="Q5" s="660"/>
      <c r="R5" s="415" t="s">
        <v>440</v>
      </c>
      <c r="S5" s="442"/>
    </row>
    <row r="6" spans="2:19" ht="75.75" customHeight="1" thickBot="1" x14ac:dyDescent="0.35">
      <c r="B6" s="417"/>
      <c r="C6" s="447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69" t="s">
        <v>484</v>
      </c>
      <c r="J6" s="408" t="s">
        <v>485</v>
      </c>
      <c r="K6" s="408" t="s">
        <v>486</v>
      </c>
      <c r="L6" s="409" t="s">
        <v>487</v>
      </c>
      <c r="M6" s="504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38"/>
    </row>
    <row r="7" spans="2:19" ht="21.9" customHeight="1" thickTop="1" thickBot="1" x14ac:dyDescent="0.35">
      <c r="B7" s="340">
        <v>1</v>
      </c>
      <c r="C7" s="187" t="s">
        <v>614</v>
      </c>
      <c r="D7" s="307">
        <v>7.6335877862595417E-3</v>
      </c>
      <c r="E7" s="308">
        <v>1.4367816091954023E-2</v>
      </c>
      <c r="F7" s="308">
        <v>0</v>
      </c>
      <c r="G7" s="287">
        <v>0</v>
      </c>
      <c r="H7" s="192">
        <v>1.2448132780082987E-2</v>
      </c>
      <c r="I7" s="307">
        <v>6.0281312793034154E-3</v>
      </c>
      <c r="J7" s="308">
        <v>6.3791008505467792E-3</v>
      </c>
      <c r="K7" s="308">
        <v>1.2578616352201259E-2</v>
      </c>
      <c r="L7" s="287">
        <v>0</v>
      </c>
      <c r="M7" s="192">
        <v>6.4711830131445897E-3</v>
      </c>
      <c r="N7" s="307">
        <v>8.0862533692722376E-3</v>
      </c>
      <c r="O7" s="308">
        <v>9.0233545647558384E-3</v>
      </c>
      <c r="P7" s="308">
        <v>0</v>
      </c>
      <c r="Q7" s="287">
        <v>0</v>
      </c>
      <c r="R7" s="307">
        <v>8.321273516642547E-3</v>
      </c>
      <c r="S7" s="192">
        <v>7.4471981443047239E-3</v>
      </c>
    </row>
    <row r="8" spans="2:19" ht="21.9" customHeight="1" thickTop="1" x14ac:dyDescent="0.3">
      <c r="B8" s="339">
        <v>10</v>
      </c>
      <c r="C8" s="185" t="s">
        <v>615</v>
      </c>
      <c r="D8" s="245">
        <v>0</v>
      </c>
      <c r="E8" s="248">
        <v>0</v>
      </c>
      <c r="F8" s="248">
        <v>0</v>
      </c>
      <c r="G8" s="242">
        <v>0</v>
      </c>
      <c r="H8" s="244">
        <v>0</v>
      </c>
      <c r="I8" s="245">
        <v>0</v>
      </c>
      <c r="J8" s="248">
        <v>0</v>
      </c>
      <c r="K8" s="248">
        <v>0</v>
      </c>
      <c r="L8" s="242">
        <v>0</v>
      </c>
      <c r="M8" s="244">
        <v>0</v>
      </c>
      <c r="N8" s="245">
        <v>0</v>
      </c>
      <c r="O8" s="248">
        <v>0</v>
      </c>
      <c r="P8" s="248">
        <v>0</v>
      </c>
      <c r="Q8" s="242">
        <v>0</v>
      </c>
      <c r="R8" s="667">
        <v>0</v>
      </c>
      <c r="S8" s="244">
        <v>0</v>
      </c>
    </row>
    <row r="9" spans="2:19" ht="21.9" customHeight="1" x14ac:dyDescent="0.3">
      <c r="B9" s="339">
        <v>11</v>
      </c>
      <c r="C9" s="185" t="s">
        <v>616</v>
      </c>
      <c r="D9" s="245">
        <v>0</v>
      </c>
      <c r="E9" s="248">
        <v>2.8735632183908046E-3</v>
      </c>
      <c r="F9" s="248">
        <v>0</v>
      </c>
      <c r="G9" s="242">
        <v>0</v>
      </c>
      <c r="H9" s="244">
        <v>2.0746887966804979E-3</v>
      </c>
      <c r="I9" s="245">
        <v>6.6979236436704619E-4</v>
      </c>
      <c r="J9" s="248">
        <v>0</v>
      </c>
      <c r="K9" s="248">
        <v>0</v>
      </c>
      <c r="L9" s="242">
        <v>0</v>
      </c>
      <c r="M9" s="244">
        <v>2.0222446916076846E-4</v>
      </c>
      <c r="N9" s="245">
        <v>1.3477088948787063E-3</v>
      </c>
      <c r="O9" s="248">
        <v>5.3078556263269638E-4</v>
      </c>
      <c r="P9" s="248">
        <v>0</v>
      </c>
      <c r="Q9" s="242">
        <v>0</v>
      </c>
      <c r="R9" s="667">
        <v>7.2358900144717795E-4</v>
      </c>
      <c r="S9" s="244">
        <v>4.8834086192162129E-4</v>
      </c>
    </row>
    <row r="10" spans="2:19" ht="21.9" customHeight="1" x14ac:dyDescent="0.3">
      <c r="B10" s="339">
        <v>12</v>
      </c>
      <c r="C10" s="185" t="s">
        <v>617</v>
      </c>
      <c r="D10" s="245">
        <v>0</v>
      </c>
      <c r="E10" s="248">
        <v>0</v>
      </c>
      <c r="F10" s="248">
        <v>0</v>
      </c>
      <c r="G10" s="242">
        <v>0</v>
      </c>
      <c r="H10" s="244">
        <v>0</v>
      </c>
      <c r="I10" s="245">
        <v>0</v>
      </c>
      <c r="J10" s="248">
        <v>0</v>
      </c>
      <c r="K10" s="248">
        <v>0</v>
      </c>
      <c r="L10" s="242">
        <v>0</v>
      </c>
      <c r="M10" s="244">
        <v>0</v>
      </c>
      <c r="N10" s="245">
        <v>0</v>
      </c>
      <c r="O10" s="248">
        <v>0</v>
      </c>
      <c r="P10" s="248">
        <v>0</v>
      </c>
      <c r="Q10" s="242">
        <v>0</v>
      </c>
      <c r="R10" s="667">
        <v>0</v>
      </c>
      <c r="S10" s="244">
        <v>0</v>
      </c>
    </row>
    <row r="11" spans="2:19" ht="21.9" customHeight="1" x14ac:dyDescent="0.3">
      <c r="B11" s="339">
        <v>13</v>
      </c>
      <c r="C11" s="185" t="s">
        <v>618</v>
      </c>
      <c r="D11" s="245">
        <v>0</v>
      </c>
      <c r="E11" s="248">
        <v>0</v>
      </c>
      <c r="F11" s="248">
        <v>0</v>
      </c>
      <c r="G11" s="242">
        <v>0</v>
      </c>
      <c r="H11" s="244">
        <v>0</v>
      </c>
      <c r="I11" s="245">
        <v>0</v>
      </c>
      <c r="J11" s="248">
        <v>0</v>
      </c>
      <c r="K11" s="248">
        <v>0</v>
      </c>
      <c r="L11" s="242">
        <v>0</v>
      </c>
      <c r="M11" s="244">
        <v>0</v>
      </c>
      <c r="N11" s="245">
        <v>0</v>
      </c>
      <c r="O11" s="248">
        <v>0</v>
      </c>
      <c r="P11" s="248">
        <v>0</v>
      </c>
      <c r="Q11" s="242">
        <v>0</v>
      </c>
      <c r="R11" s="667">
        <v>0</v>
      </c>
      <c r="S11" s="244">
        <v>0</v>
      </c>
    </row>
    <row r="12" spans="2:19" ht="21.9" customHeight="1" x14ac:dyDescent="0.3">
      <c r="B12" s="339">
        <v>14</v>
      </c>
      <c r="C12" s="185" t="s">
        <v>619</v>
      </c>
      <c r="D12" s="245">
        <v>7.6335877862595417E-3</v>
      </c>
      <c r="E12" s="248">
        <v>8.6206896551724137E-3</v>
      </c>
      <c r="F12" s="248">
        <v>0</v>
      </c>
      <c r="G12" s="242">
        <v>0</v>
      </c>
      <c r="H12" s="244">
        <v>8.2987551867219917E-3</v>
      </c>
      <c r="I12" s="245">
        <v>3.3489618218352311E-3</v>
      </c>
      <c r="J12" s="248">
        <v>4.8602673147023082E-3</v>
      </c>
      <c r="K12" s="248">
        <v>1.2578616352201259E-2</v>
      </c>
      <c r="L12" s="242">
        <v>0</v>
      </c>
      <c r="M12" s="244">
        <v>4.6511627906976744E-3</v>
      </c>
      <c r="N12" s="245">
        <v>6.7385444743935314E-3</v>
      </c>
      <c r="O12" s="248">
        <v>7.4309978768577496E-3</v>
      </c>
      <c r="P12" s="248">
        <v>0</v>
      </c>
      <c r="Q12" s="242">
        <v>0</v>
      </c>
      <c r="R12" s="667">
        <v>6.8740955137481909E-3</v>
      </c>
      <c r="S12" s="244">
        <v>5.6159199120986445E-3</v>
      </c>
    </row>
    <row r="13" spans="2:19" ht="21.9" customHeight="1" x14ac:dyDescent="0.3">
      <c r="B13" s="339">
        <v>15</v>
      </c>
      <c r="C13" s="185" t="s">
        <v>620</v>
      </c>
      <c r="D13" s="245">
        <v>0</v>
      </c>
      <c r="E13" s="248">
        <v>0</v>
      </c>
      <c r="F13" s="248">
        <v>0</v>
      </c>
      <c r="G13" s="242">
        <v>0</v>
      </c>
      <c r="H13" s="244">
        <v>0</v>
      </c>
      <c r="I13" s="245">
        <v>0</v>
      </c>
      <c r="J13" s="248">
        <v>0</v>
      </c>
      <c r="K13" s="248">
        <v>0</v>
      </c>
      <c r="L13" s="242">
        <v>0</v>
      </c>
      <c r="M13" s="244">
        <v>0</v>
      </c>
      <c r="N13" s="245">
        <v>0</v>
      </c>
      <c r="O13" s="248">
        <v>0</v>
      </c>
      <c r="P13" s="248">
        <v>0</v>
      </c>
      <c r="Q13" s="242">
        <v>0</v>
      </c>
      <c r="R13" s="667">
        <v>0</v>
      </c>
      <c r="S13" s="244">
        <v>0</v>
      </c>
    </row>
    <row r="14" spans="2:19" ht="21.9" customHeight="1" x14ac:dyDescent="0.3">
      <c r="B14" s="339">
        <v>16</v>
      </c>
      <c r="C14" s="185" t="s">
        <v>621</v>
      </c>
      <c r="D14" s="245">
        <v>0</v>
      </c>
      <c r="E14" s="248">
        <v>0</v>
      </c>
      <c r="F14" s="248">
        <v>0</v>
      </c>
      <c r="G14" s="242">
        <v>0</v>
      </c>
      <c r="H14" s="244">
        <v>0</v>
      </c>
      <c r="I14" s="245">
        <v>0</v>
      </c>
      <c r="J14" s="248">
        <v>6.0753341433778852E-4</v>
      </c>
      <c r="K14" s="248">
        <v>0</v>
      </c>
      <c r="L14" s="242">
        <v>0</v>
      </c>
      <c r="M14" s="244">
        <v>4.0444893832153691E-4</v>
      </c>
      <c r="N14" s="245">
        <v>0</v>
      </c>
      <c r="O14" s="248">
        <v>0</v>
      </c>
      <c r="P14" s="248">
        <v>0</v>
      </c>
      <c r="Q14" s="242">
        <v>0</v>
      </c>
      <c r="R14" s="667">
        <v>0</v>
      </c>
      <c r="S14" s="244">
        <v>2.4417043096081065E-4</v>
      </c>
    </row>
    <row r="15" spans="2:19" ht="21.9" customHeight="1" x14ac:dyDescent="0.3">
      <c r="B15" s="339">
        <v>17</v>
      </c>
      <c r="C15" s="185" t="s">
        <v>622</v>
      </c>
      <c r="D15" s="245">
        <v>0</v>
      </c>
      <c r="E15" s="248">
        <v>0</v>
      </c>
      <c r="F15" s="248">
        <v>0</v>
      </c>
      <c r="G15" s="242">
        <v>0</v>
      </c>
      <c r="H15" s="244">
        <v>0</v>
      </c>
      <c r="I15" s="245">
        <v>0</v>
      </c>
      <c r="J15" s="248">
        <v>0</v>
      </c>
      <c r="K15" s="248">
        <v>0</v>
      </c>
      <c r="L15" s="242">
        <v>0</v>
      </c>
      <c r="M15" s="244">
        <v>0</v>
      </c>
      <c r="N15" s="245">
        <v>0</v>
      </c>
      <c r="O15" s="248">
        <v>0</v>
      </c>
      <c r="P15" s="248">
        <v>0</v>
      </c>
      <c r="Q15" s="242">
        <v>0</v>
      </c>
      <c r="R15" s="667">
        <v>0</v>
      </c>
      <c r="S15" s="244">
        <v>0</v>
      </c>
    </row>
    <row r="16" spans="2:19" ht="21.9" customHeight="1" thickBot="1" x14ac:dyDescent="0.35">
      <c r="B16" s="339">
        <v>19</v>
      </c>
      <c r="C16" s="185" t="s">
        <v>623</v>
      </c>
      <c r="D16" s="245">
        <v>0</v>
      </c>
      <c r="E16" s="248">
        <v>2.8735632183908046E-3</v>
      </c>
      <c r="F16" s="248">
        <v>0</v>
      </c>
      <c r="G16" s="242">
        <v>0</v>
      </c>
      <c r="H16" s="244">
        <v>2.0746887966804979E-3</v>
      </c>
      <c r="I16" s="245">
        <v>2.0093770931011385E-3</v>
      </c>
      <c r="J16" s="248">
        <v>9.1130012150668284E-4</v>
      </c>
      <c r="K16" s="248">
        <v>0</v>
      </c>
      <c r="L16" s="242">
        <v>0</v>
      </c>
      <c r="M16" s="244">
        <v>1.2133468149646107E-3</v>
      </c>
      <c r="N16" s="245">
        <v>0</v>
      </c>
      <c r="O16" s="248">
        <v>1.0615711252653928E-3</v>
      </c>
      <c r="P16" s="248">
        <v>0</v>
      </c>
      <c r="Q16" s="242">
        <v>0</v>
      </c>
      <c r="R16" s="667">
        <v>7.2358900144717795E-4</v>
      </c>
      <c r="S16" s="244">
        <v>1.0987669393236479E-3</v>
      </c>
    </row>
    <row r="17" spans="2:19" ht="21.9" customHeight="1" thickTop="1" thickBot="1" x14ac:dyDescent="0.35">
      <c r="B17" s="340">
        <v>2</v>
      </c>
      <c r="C17" s="187" t="s">
        <v>624</v>
      </c>
      <c r="D17" s="307">
        <v>0</v>
      </c>
      <c r="E17" s="308">
        <v>0</v>
      </c>
      <c r="F17" s="308">
        <v>0</v>
      </c>
      <c r="G17" s="287">
        <v>0</v>
      </c>
      <c r="H17" s="192">
        <v>0</v>
      </c>
      <c r="I17" s="307">
        <v>6.6979236436704619E-4</v>
      </c>
      <c r="J17" s="308">
        <v>9.1130012150668284E-4</v>
      </c>
      <c r="K17" s="308">
        <v>0</v>
      </c>
      <c r="L17" s="287">
        <v>0</v>
      </c>
      <c r="M17" s="192">
        <v>8.0889787664307382E-4</v>
      </c>
      <c r="N17" s="307">
        <v>1.3477088948787063E-3</v>
      </c>
      <c r="O17" s="308">
        <v>1.0615711252653928E-3</v>
      </c>
      <c r="P17" s="308">
        <v>0</v>
      </c>
      <c r="Q17" s="287">
        <v>0</v>
      </c>
      <c r="R17" s="307">
        <v>1.0853835021707669E-3</v>
      </c>
      <c r="S17" s="192">
        <v>8.5459650836283729E-4</v>
      </c>
    </row>
    <row r="18" spans="2:19" ht="21.9" customHeight="1" thickTop="1" x14ac:dyDescent="0.3">
      <c r="B18" s="339">
        <v>20</v>
      </c>
      <c r="C18" s="185" t="s">
        <v>625</v>
      </c>
      <c r="D18" s="245">
        <v>0</v>
      </c>
      <c r="E18" s="248">
        <v>0</v>
      </c>
      <c r="F18" s="248">
        <v>0</v>
      </c>
      <c r="G18" s="242">
        <v>0</v>
      </c>
      <c r="H18" s="244">
        <v>0</v>
      </c>
      <c r="I18" s="245">
        <v>0</v>
      </c>
      <c r="J18" s="248">
        <v>0</v>
      </c>
      <c r="K18" s="248">
        <v>0</v>
      </c>
      <c r="L18" s="242">
        <v>0</v>
      </c>
      <c r="M18" s="244">
        <v>0</v>
      </c>
      <c r="N18" s="245">
        <v>0</v>
      </c>
      <c r="O18" s="248">
        <v>0</v>
      </c>
      <c r="P18" s="248">
        <v>0</v>
      </c>
      <c r="Q18" s="242">
        <v>0</v>
      </c>
      <c r="R18" s="667">
        <v>0</v>
      </c>
      <c r="S18" s="244">
        <v>0</v>
      </c>
    </row>
    <row r="19" spans="2:19" ht="21.9" customHeight="1" x14ac:dyDescent="0.3">
      <c r="B19" s="339">
        <v>21</v>
      </c>
      <c r="C19" s="185" t="s">
        <v>626</v>
      </c>
      <c r="D19" s="245">
        <v>0</v>
      </c>
      <c r="E19" s="248">
        <v>0</v>
      </c>
      <c r="F19" s="248">
        <v>0</v>
      </c>
      <c r="G19" s="242">
        <v>0</v>
      </c>
      <c r="H19" s="244">
        <v>0</v>
      </c>
      <c r="I19" s="245">
        <v>0</v>
      </c>
      <c r="J19" s="248">
        <v>3.0376670716889426E-4</v>
      </c>
      <c r="K19" s="248">
        <v>0</v>
      </c>
      <c r="L19" s="242">
        <v>0</v>
      </c>
      <c r="M19" s="244">
        <v>2.0222446916076846E-4</v>
      </c>
      <c r="N19" s="245">
        <v>0</v>
      </c>
      <c r="O19" s="248">
        <v>5.3078556263269638E-4</v>
      </c>
      <c r="P19" s="248">
        <v>0</v>
      </c>
      <c r="Q19" s="242">
        <v>0</v>
      </c>
      <c r="R19" s="667">
        <v>3.6179450072358897E-4</v>
      </c>
      <c r="S19" s="244">
        <v>2.4417043096081065E-4</v>
      </c>
    </row>
    <row r="20" spans="2:19" ht="21.9" customHeight="1" x14ac:dyDescent="0.3">
      <c r="B20" s="339">
        <v>22</v>
      </c>
      <c r="C20" s="185" t="s">
        <v>627</v>
      </c>
      <c r="D20" s="245">
        <v>0</v>
      </c>
      <c r="E20" s="248">
        <v>0</v>
      </c>
      <c r="F20" s="248">
        <v>0</v>
      </c>
      <c r="G20" s="242">
        <v>0</v>
      </c>
      <c r="H20" s="244">
        <v>0</v>
      </c>
      <c r="I20" s="245">
        <v>0</v>
      </c>
      <c r="J20" s="248">
        <v>0</v>
      </c>
      <c r="K20" s="248">
        <v>0</v>
      </c>
      <c r="L20" s="242">
        <v>0</v>
      </c>
      <c r="M20" s="244">
        <v>0</v>
      </c>
      <c r="N20" s="245">
        <v>0</v>
      </c>
      <c r="O20" s="248">
        <v>0</v>
      </c>
      <c r="P20" s="248">
        <v>0</v>
      </c>
      <c r="Q20" s="242">
        <v>0</v>
      </c>
      <c r="R20" s="667">
        <v>0</v>
      </c>
      <c r="S20" s="244">
        <v>0</v>
      </c>
    </row>
    <row r="21" spans="2:19" ht="21.9" customHeight="1" x14ac:dyDescent="0.3">
      <c r="B21" s="339">
        <v>23</v>
      </c>
      <c r="C21" s="185" t="s">
        <v>628</v>
      </c>
      <c r="D21" s="245">
        <v>0</v>
      </c>
      <c r="E21" s="248">
        <v>0</v>
      </c>
      <c r="F21" s="248">
        <v>0</v>
      </c>
      <c r="G21" s="242">
        <v>0</v>
      </c>
      <c r="H21" s="244">
        <v>0</v>
      </c>
      <c r="I21" s="245">
        <v>0</v>
      </c>
      <c r="J21" s="248">
        <v>3.0376670716889426E-4</v>
      </c>
      <c r="K21" s="248">
        <v>0</v>
      </c>
      <c r="L21" s="242">
        <v>0</v>
      </c>
      <c r="M21" s="244">
        <v>2.0222446916076846E-4</v>
      </c>
      <c r="N21" s="245">
        <v>0</v>
      </c>
      <c r="O21" s="248">
        <v>0</v>
      </c>
      <c r="P21" s="248">
        <v>0</v>
      </c>
      <c r="Q21" s="242">
        <v>0</v>
      </c>
      <c r="R21" s="667">
        <v>0</v>
      </c>
      <c r="S21" s="244">
        <v>1.2208521548040532E-4</v>
      </c>
    </row>
    <row r="22" spans="2:19" ht="21.9" customHeight="1" thickBot="1" x14ac:dyDescent="0.35">
      <c r="B22" s="339">
        <v>29</v>
      </c>
      <c r="C22" s="185" t="s">
        <v>629</v>
      </c>
      <c r="D22" s="245">
        <v>0</v>
      </c>
      <c r="E22" s="248">
        <v>0</v>
      </c>
      <c r="F22" s="248">
        <v>0</v>
      </c>
      <c r="G22" s="242">
        <v>0</v>
      </c>
      <c r="H22" s="244">
        <v>0</v>
      </c>
      <c r="I22" s="245">
        <v>6.6979236436704619E-4</v>
      </c>
      <c r="J22" s="248">
        <v>3.0376670716889426E-4</v>
      </c>
      <c r="K22" s="248">
        <v>0</v>
      </c>
      <c r="L22" s="242">
        <v>0</v>
      </c>
      <c r="M22" s="244">
        <v>4.0444893832153691E-4</v>
      </c>
      <c r="N22" s="245">
        <v>1.3477088948787063E-3</v>
      </c>
      <c r="O22" s="248">
        <v>5.3078556263269638E-4</v>
      </c>
      <c r="P22" s="248">
        <v>0</v>
      </c>
      <c r="Q22" s="242">
        <v>0</v>
      </c>
      <c r="R22" s="667">
        <v>7.2358900144717795E-4</v>
      </c>
      <c r="S22" s="244">
        <v>4.8834086192162129E-4</v>
      </c>
    </row>
    <row r="23" spans="2:19" ht="21.9" customHeight="1" thickTop="1" thickBot="1" x14ac:dyDescent="0.35">
      <c r="B23" s="340">
        <v>3</v>
      </c>
      <c r="C23" s="187" t="s">
        <v>630</v>
      </c>
      <c r="D23" s="307">
        <v>0.38167938931297712</v>
      </c>
      <c r="E23" s="308">
        <v>0.32758620689655171</v>
      </c>
      <c r="F23" s="308">
        <v>0.33333333333333331</v>
      </c>
      <c r="G23" s="287">
        <v>0</v>
      </c>
      <c r="H23" s="192">
        <v>0.34232365145228211</v>
      </c>
      <c r="I23" s="307">
        <v>0.49296718017414604</v>
      </c>
      <c r="J23" s="308">
        <v>0.39854191980558928</v>
      </c>
      <c r="K23" s="308">
        <v>0.37106918238993708</v>
      </c>
      <c r="L23" s="287">
        <v>0</v>
      </c>
      <c r="M23" s="192">
        <v>0.42608695652173917</v>
      </c>
      <c r="N23" s="307">
        <v>0.55660377358490554</v>
      </c>
      <c r="O23" s="308">
        <v>0.48726114649681529</v>
      </c>
      <c r="P23" s="308">
        <v>0.46666666666666667</v>
      </c>
      <c r="Q23" s="287">
        <v>0</v>
      </c>
      <c r="R23" s="307">
        <v>0.50434153400868309</v>
      </c>
      <c r="S23" s="192">
        <v>0.44756439995116587</v>
      </c>
    </row>
    <row r="24" spans="2:19" ht="21.9" customHeight="1" thickTop="1" x14ac:dyDescent="0.3">
      <c r="B24" s="339">
        <v>30</v>
      </c>
      <c r="C24" s="185" t="s">
        <v>631</v>
      </c>
      <c r="D24" s="245">
        <v>2.2900763358778626E-2</v>
      </c>
      <c r="E24" s="248">
        <v>2.2988505747126436E-2</v>
      </c>
      <c r="F24" s="248">
        <v>0</v>
      </c>
      <c r="G24" s="242">
        <v>0</v>
      </c>
      <c r="H24" s="244">
        <v>2.2821576763485476E-2</v>
      </c>
      <c r="I24" s="245">
        <v>2.6121902210314803E-2</v>
      </c>
      <c r="J24" s="248">
        <v>3.4325637910085055E-2</v>
      </c>
      <c r="K24" s="248">
        <v>1.8867924528301886E-2</v>
      </c>
      <c r="L24" s="242">
        <v>0</v>
      </c>
      <c r="M24" s="244">
        <v>3.1344792719919107E-2</v>
      </c>
      <c r="N24" s="245">
        <v>3.2345013477088951E-2</v>
      </c>
      <c r="O24" s="248">
        <v>3.0785562632696391E-2</v>
      </c>
      <c r="P24" s="248">
        <v>2.2222222222222223E-2</v>
      </c>
      <c r="Q24" s="242">
        <v>0</v>
      </c>
      <c r="R24" s="667">
        <v>3.0752532561505064E-2</v>
      </c>
      <c r="S24" s="244">
        <v>3.0643389085581736E-2</v>
      </c>
    </row>
    <row r="25" spans="2:19" ht="21.9" customHeight="1" x14ac:dyDescent="0.3">
      <c r="B25" s="339">
        <v>31</v>
      </c>
      <c r="C25" s="185" t="s">
        <v>632</v>
      </c>
      <c r="D25" s="245">
        <v>0.30534351145038169</v>
      </c>
      <c r="E25" s="248">
        <v>0.2471264367816092</v>
      </c>
      <c r="F25" s="248">
        <v>0.33333333333333331</v>
      </c>
      <c r="G25" s="242">
        <v>0</v>
      </c>
      <c r="H25" s="244">
        <v>0.26348547717842324</v>
      </c>
      <c r="I25" s="245">
        <v>0.43134628265237779</v>
      </c>
      <c r="J25" s="248">
        <v>0.31500607533414338</v>
      </c>
      <c r="K25" s="248">
        <v>0.32704402515723269</v>
      </c>
      <c r="L25" s="242">
        <v>0</v>
      </c>
      <c r="M25" s="244">
        <v>0.35045500505561172</v>
      </c>
      <c r="N25" s="245">
        <v>0.49865229110512127</v>
      </c>
      <c r="O25" s="248">
        <v>0.40658174097664546</v>
      </c>
      <c r="P25" s="248">
        <v>0.3925925925925926</v>
      </c>
      <c r="Q25" s="242">
        <v>0</v>
      </c>
      <c r="R25" s="667">
        <v>0.43017366136034735</v>
      </c>
      <c r="S25" s="244">
        <v>0.3722378219997558</v>
      </c>
    </row>
    <row r="26" spans="2:19" ht="21.9" customHeight="1" x14ac:dyDescent="0.3">
      <c r="B26" s="339">
        <v>32</v>
      </c>
      <c r="C26" s="185" t="s">
        <v>633</v>
      </c>
      <c r="D26" s="245">
        <v>4.5801526717557252E-2</v>
      </c>
      <c r="E26" s="248">
        <v>5.1724137931034482E-2</v>
      </c>
      <c r="F26" s="248">
        <v>0</v>
      </c>
      <c r="G26" s="242">
        <v>0</v>
      </c>
      <c r="H26" s="244">
        <v>4.9792531120331947E-2</v>
      </c>
      <c r="I26" s="245">
        <v>2.7461486939048894E-2</v>
      </c>
      <c r="J26" s="248">
        <v>4.374240583232078E-2</v>
      </c>
      <c r="K26" s="248">
        <v>6.2893081761006293E-3</v>
      </c>
      <c r="L26" s="242">
        <v>0</v>
      </c>
      <c r="M26" s="244">
        <v>3.7613751263902935E-2</v>
      </c>
      <c r="N26" s="245">
        <v>2.0215633423180591E-2</v>
      </c>
      <c r="O26" s="248">
        <v>4.2462845010615709E-2</v>
      </c>
      <c r="P26" s="248">
        <v>5.185185185185185E-2</v>
      </c>
      <c r="Q26" s="242">
        <v>0</v>
      </c>
      <c r="R26" s="667">
        <v>3.6903039073806078E-2</v>
      </c>
      <c r="S26" s="244">
        <v>3.8090587229886459E-2</v>
      </c>
    </row>
    <row r="27" spans="2:19" ht="21.9" customHeight="1" thickBot="1" x14ac:dyDescent="0.35">
      <c r="B27" s="339">
        <v>39</v>
      </c>
      <c r="C27" s="185" t="s">
        <v>634</v>
      </c>
      <c r="D27" s="245">
        <v>7.6335877862595417E-3</v>
      </c>
      <c r="E27" s="248">
        <v>5.7471264367816091E-3</v>
      </c>
      <c r="F27" s="248">
        <v>0</v>
      </c>
      <c r="G27" s="242">
        <v>0</v>
      </c>
      <c r="H27" s="244">
        <v>6.2240663900414933E-3</v>
      </c>
      <c r="I27" s="245">
        <v>8.0375083724045539E-3</v>
      </c>
      <c r="J27" s="248">
        <v>5.4678007290400975E-3</v>
      </c>
      <c r="K27" s="248">
        <v>1.8867924528301886E-2</v>
      </c>
      <c r="L27" s="242">
        <v>0</v>
      </c>
      <c r="M27" s="244">
        <v>6.673407482305359E-3</v>
      </c>
      <c r="N27" s="245">
        <v>5.3908355795148251E-3</v>
      </c>
      <c r="O27" s="248">
        <v>7.4309978768577496E-3</v>
      </c>
      <c r="P27" s="248">
        <v>0</v>
      </c>
      <c r="Q27" s="242">
        <v>0</v>
      </c>
      <c r="R27" s="667">
        <v>6.5123010130246021E-3</v>
      </c>
      <c r="S27" s="244">
        <v>6.5926016359418877E-3</v>
      </c>
    </row>
    <row r="28" spans="2:19" ht="21.9" customHeight="1" thickTop="1" thickBot="1" x14ac:dyDescent="0.35">
      <c r="B28" s="340">
        <v>4</v>
      </c>
      <c r="C28" s="187" t="s">
        <v>635</v>
      </c>
      <c r="D28" s="307">
        <v>0.35114503816793896</v>
      </c>
      <c r="E28" s="308">
        <v>0.39655172413793105</v>
      </c>
      <c r="F28" s="308">
        <v>0.33333333333333331</v>
      </c>
      <c r="G28" s="287">
        <v>0</v>
      </c>
      <c r="H28" s="192">
        <v>0.38381742738589214</v>
      </c>
      <c r="I28" s="307">
        <v>0.24581379772270595</v>
      </c>
      <c r="J28" s="308">
        <v>0.3125759416767922</v>
      </c>
      <c r="K28" s="308">
        <v>0.36477987421383651</v>
      </c>
      <c r="L28" s="287">
        <v>1</v>
      </c>
      <c r="M28" s="192">
        <v>0.2942366026289181</v>
      </c>
      <c r="N28" s="307">
        <v>0.17520215633423181</v>
      </c>
      <c r="O28" s="308">
        <v>0.20488322717622082</v>
      </c>
      <c r="P28" s="308">
        <v>0.29629629629629628</v>
      </c>
      <c r="Q28" s="287">
        <v>1</v>
      </c>
      <c r="R28" s="307">
        <v>0.20224312590448626</v>
      </c>
      <c r="S28" s="192">
        <v>0.2684653888414113</v>
      </c>
    </row>
    <row r="29" spans="2:19" ht="21.9" customHeight="1" thickTop="1" x14ac:dyDescent="0.3">
      <c r="B29" s="339">
        <v>40</v>
      </c>
      <c r="C29" s="185" t="s">
        <v>636</v>
      </c>
      <c r="D29" s="245">
        <v>2.2900763358778626E-2</v>
      </c>
      <c r="E29" s="248">
        <v>6.3218390804597707E-2</v>
      </c>
      <c r="F29" s="248">
        <v>0</v>
      </c>
      <c r="G29" s="242">
        <v>0</v>
      </c>
      <c r="H29" s="244">
        <v>5.1867219917012451E-2</v>
      </c>
      <c r="I29" s="245">
        <v>2.277294038847957E-2</v>
      </c>
      <c r="J29" s="248">
        <v>3.3414337788578372E-2</v>
      </c>
      <c r="K29" s="248">
        <v>2.5157232704402517E-2</v>
      </c>
      <c r="L29" s="242">
        <v>0</v>
      </c>
      <c r="M29" s="244">
        <v>2.992922143579373E-2</v>
      </c>
      <c r="N29" s="245">
        <v>1.4824797843665768E-2</v>
      </c>
      <c r="O29" s="248">
        <v>2.4416135881104035E-2</v>
      </c>
      <c r="P29" s="248">
        <v>2.9629629629629631E-2</v>
      </c>
      <c r="Q29" s="242">
        <v>0</v>
      </c>
      <c r="R29" s="667">
        <v>2.2069464544138929E-2</v>
      </c>
      <c r="S29" s="244">
        <v>2.8567940422414846E-2</v>
      </c>
    </row>
    <row r="30" spans="2:19" ht="21.9" customHeight="1" x14ac:dyDescent="0.3">
      <c r="B30" s="339">
        <v>41</v>
      </c>
      <c r="C30" s="185" t="s">
        <v>637</v>
      </c>
      <c r="D30" s="245">
        <v>0</v>
      </c>
      <c r="E30" s="248">
        <v>0</v>
      </c>
      <c r="F30" s="248">
        <v>0</v>
      </c>
      <c r="G30" s="242">
        <v>0</v>
      </c>
      <c r="H30" s="244">
        <v>0</v>
      </c>
      <c r="I30" s="245">
        <v>1.3395847287340924E-3</v>
      </c>
      <c r="J30" s="248">
        <v>3.0376670716889429E-3</v>
      </c>
      <c r="K30" s="248">
        <v>0</v>
      </c>
      <c r="L30" s="242">
        <v>0</v>
      </c>
      <c r="M30" s="244">
        <v>2.4266936299292214E-3</v>
      </c>
      <c r="N30" s="245">
        <v>4.0431266846361188E-3</v>
      </c>
      <c r="O30" s="248">
        <v>2.1231422505307855E-3</v>
      </c>
      <c r="P30" s="248">
        <v>7.4074074074074077E-3</v>
      </c>
      <c r="Q30" s="242">
        <v>0</v>
      </c>
      <c r="R30" s="667">
        <v>2.8943560057887118E-3</v>
      </c>
      <c r="S30" s="244">
        <v>2.4417043096081063E-3</v>
      </c>
    </row>
    <row r="31" spans="2:19" ht="21.9" customHeight="1" x14ac:dyDescent="0.3">
      <c r="B31" s="339">
        <v>42</v>
      </c>
      <c r="C31" s="185" t="s">
        <v>638</v>
      </c>
      <c r="D31" s="245">
        <v>0</v>
      </c>
      <c r="E31" s="248">
        <v>2.8735632183908046E-3</v>
      </c>
      <c r="F31" s="248">
        <v>0</v>
      </c>
      <c r="G31" s="242">
        <v>0</v>
      </c>
      <c r="H31" s="244">
        <v>2.0746887966804979E-3</v>
      </c>
      <c r="I31" s="245">
        <v>5.3583389149363695E-3</v>
      </c>
      <c r="J31" s="248">
        <v>1.8226002430133657E-3</v>
      </c>
      <c r="K31" s="248">
        <v>6.2893081761006293E-3</v>
      </c>
      <c r="L31" s="242">
        <v>1</v>
      </c>
      <c r="M31" s="244">
        <v>3.2355915065722953E-3</v>
      </c>
      <c r="N31" s="245">
        <v>1.078167115902965E-2</v>
      </c>
      <c r="O31" s="248">
        <v>6.9002123142250533E-3</v>
      </c>
      <c r="P31" s="248">
        <v>7.4074074074074077E-3</v>
      </c>
      <c r="Q31" s="242">
        <v>0</v>
      </c>
      <c r="R31" s="667">
        <v>7.9594790159189573E-3</v>
      </c>
      <c r="S31" s="244">
        <v>4.7613234037358074E-3</v>
      </c>
    </row>
    <row r="32" spans="2:19" ht="21.9" customHeight="1" x14ac:dyDescent="0.3">
      <c r="B32" s="339">
        <v>43</v>
      </c>
      <c r="C32" s="185" t="s">
        <v>639</v>
      </c>
      <c r="D32" s="245">
        <v>0</v>
      </c>
      <c r="E32" s="248">
        <v>0</v>
      </c>
      <c r="F32" s="248">
        <v>0</v>
      </c>
      <c r="G32" s="242">
        <v>0</v>
      </c>
      <c r="H32" s="244">
        <v>0</v>
      </c>
      <c r="I32" s="245">
        <v>0</v>
      </c>
      <c r="J32" s="248">
        <v>1.215066828675577E-3</v>
      </c>
      <c r="K32" s="248">
        <v>0</v>
      </c>
      <c r="L32" s="242">
        <v>0</v>
      </c>
      <c r="M32" s="244">
        <v>8.0889787664307382E-4</v>
      </c>
      <c r="N32" s="245">
        <v>1.3477088948787063E-3</v>
      </c>
      <c r="O32" s="248">
        <v>1.0615711252653928E-3</v>
      </c>
      <c r="P32" s="248">
        <v>0</v>
      </c>
      <c r="Q32" s="242">
        <v>0</v>
      </c>
      <c r="R32" s="667">
        <v>1.0853835021707671E-3</v>
      </c>
      <c r="S32" s="244">
        <v>8.5459650836283729E-4</v>
      </c>
    </row>
    <row r="33" spans="2:19" ht="21.9" customHeight="1" x14ac:dyDescent="0.3">
      <c r="B33" s="339">
        <v>44</v>
      </c>
      <c r="C33" s="185" t="s">
        <v>640</v>
      </c>
      <c r="D33" s="245">
        <v>8.3969465648854963E-2</v>
      </c>
      <c r="E33" s="248">
        <v>7.4712643678160925E-2</v>
      </c>
      <c r="F33" s="248">
        <v>0.33333333333333331</v>
      </c>
      <c r="G33" s="242">
        <v>0</v>
      </c>
      <c r="H33" s="244">
        <v>7.8838174273858919E-2</v>
      </c>
      <c r="I33" s="245">
        <v>6.6309444072337576E-2</v>
      </c>
      <c r="J33" s="248">
        <v>8.0498177399756982E-2</v>
      </c>
      <c r="K33" s="248">
        <v>9.4339622641509441E-2</v>
      </c>
      <c r="L33" s="242">
        <v>0</v>
      </c>
      <c r="M33" s="244">
        <v>7.664307381193125E-2</v>
      </c>
      <c r="N33" s="245">
        <v>3.0997304582210242E-2</v>
      </c>
      <c r="O33" s="248">
        <v>4.0339702760084924E-2</v>
      </c>
      <c r="P33" s="248">
        <v>5.185185185185185E-2</v>
      </c>
      <c r="Q33" s="242">
        <v>0.66666666666666663</v>
      </c>
      <c r="R33" s="667">
        <v>3.9073806078147609E-2</v>
      </c>
      <c r="S33" s="244">
        <v>6.4094738127212794E-2</v>
      </c>
    </row>
    <row r="34" spans="2:19" ht="21.9" customHeight="1" x14ac:dyDescent="0.3">
      <c r="B34" s="339">
        <v>45</v>
      </c>
      <c r="C34" s="185" t="s">
        <v>641</v>
      </c>
      <c r="D34" s="245">
        <v>0.23664122137404581</v>
      </c>
      <c r="E34" s="248">
        <v>0.2442528735632184</v>
      </c>
      <c r="F34" s="248">
        <v>0</v>
      </c>
      <c r="G34" s="242">
        <v>0</v>
      </c>
      <c r="H34" s="244">
        <v>0.24066390041493776</v>
      </c>
      <c r="I34" s="245">
        <v>0.14534494306764903</v>
      </c>
      <c r="J34" s="248">
        <v>0.18620899149453221</v>
      </c>
      <c r="K34" s="248">
        <v>0.21383647798742139</v>
      </c>
      <c r="L34" s="242">
        <v>0</v>
      </c>
      <c r="M34" s="244">
        <v>0.17472194135490393</v>
      </c>
      <c r="N34" s="245">
        <v>0.11051212938005391</v>
      </c>
      <c r="O34" s="248">
        <v>0.12261146496815287</v>
      </c>
      <c r="P34" s="248">
        <v>0.2</v>
      </c>
      <c r="Q34" s="242">
        <v>0.33333333333333331</v>
      </c>
      <c r="R34" s="667">
        <v>0.12337192474674386</v>
      </c>
      <c r="S34" s="244">
        <v>0.16127456964961542</v>
      </c>
    </row>
    <row r="35" spans="2:19" ht="21.9" customHeight="1" thickBot="1" x14ac:dyDescent="0.35">
      <c r="B35" s="339">
        <v>49</v>
      </c>
      <c r="C35" s="185" t="s">
        <v>642</v>
      </c>
      <c r="D35" s="245">
        <v>7.6335877862595417E-3</v>
      </c>
      <c r="E35" s="248">
        <v>1.1494252873563218E-2</v>
      </c>
      <c r="F35" s="248">
        <v>0</v>
      </c>
      <c r="G35" s="242">
        <v>0</v>
      </c>
      <c r="H35" s="244">
        <v>1.0373443983402489E-2</v>
      </c>
      <c r="I35" s="245">
        <v>4.6885465505693237E-3</v>
      </c>
      <c r="J35" s="248">
        <v>6.3791008505467801E-3</v>
      </c>
      <c r="K35" s="248">
        <v>2.5157232704402517E-2</v>
      </c>
      <c r="L35" s="242">
        <v>0</v>
      </c>
      <c r="M35" s="244">
        <v>6.4711830131445906E-3</v>
      </c>
      <c r="N35" s="245">
        <v>2.6954177897574125E-3</v>
      </c>
      <c r="O35" s="248">
        <v>7.4309978768577496E-3</v>
      </c>
      <c r="P35" s="248">
        <v>0</v>
      </c>
      <c r="Q35" s="242">
        <v>0</v>
      </c>
      <c r="R35" s="667">
        <v>5.7887120115774236E-3</v>
      </c>
      <c r="S35" s="244">
        <v>6.4705164204614824E-3</v>
      </c>
    </row>
    <row r="36" spans="2:19" ht="21.9" customHeight="1" thickTop="1" thickBot="1" x14ac:dyDescent="0.35">
      <c r="B36" s="340">
        <v>5</v>
      </c>
      <c r="C36" s="187" t="s">
        <v>643</v>
      </c>
      <c r="D36" s="307">
        <v>9.1603053435114504E-2</v>
      </c>
      <c r="E36" s="308">
        <v>8.0459770114942528E-2</v>
      </c>
      <c r="F36" s="308">
        <v>0</v>
      </c>
      <c r="G36" s="287">
        <v>0</v>
      </c>
      <c r="H36" s="192">
        <v>8.2987551867219914E-2</v>
      </c>
      <c r="I36" s="307">
        <v>7.9035498995311454E-2</v>
      </c>
      <c r="J36" s="308">
        <v>8.9307411907654913E-2</v>
      </c>
      <c r="K36" s="308">
        <v>6.2893081761006289E-2</v>
      </c>
      <c r="L36" s="287">
        <v>0</v>
      </c>
      <c r="M36" s="192">
        <v>8.5338725985844285E-2</v>
      </c>
      <c r="N36" s="307">
        <v>9.4339622641509441E-2</v>
      </c>
      <c r="O36" s="308">
        <v>0.10881104033970276</v>
      </c>
      <c r="P36" s="308">
        <v>7.407407407407407E-2</v>
      </c>
      <c r="Q36" s="287">
        <v>0</v>
      </c>
      <c r="R36" s="307">
        <v>0.10311143270622287</v>
      </c>
      <c r="S36" s="192">
        <v>9.119765596386277E-2</v>
      </c>
    </row>
    <row r="37" spans="2:19" ht="21.9" customHeight="1" thickTop="1" x14ac:dyDescent="0.3">
      <c r="B37" s="339">
        <v>50</v>
      </c>
      <c r="C37" s="185" t="s">
        <v>644</v>
      </c>
      <c r="D37" s="245">
        <v>0</v>
      </c>
      <c r="E37" s="248">
        <v>0</v>
      </c>
      <c r="F37" s="248">
        <v>0</v>
      </c>
      <c r="G37" s="242">
        <v>0</v>
      </c>
      <c r="H37" s="244">
        <v>0</v>
      </c>
      <c r="I37" s="245">
        <v>4.0187541862022769E-3</v>
      </c>
      <c r="J37" s="248">
        <v>3.3414337788578372E-3</v>
      </c>
      <c r="K37" s="248">
        <v>0</v>
      </c>
      <c r="L37" s="242">
        <v>0</v>
      </c>
      <c r="M37" s="244">
        <v>3.4378159757330637E-3</v>
      </c>
      <c r="N37" s="245">
        <v>4.0431266846361188E-3</v>
      </c>
      <c r="O37" s="248">
        <v>3.1847133757961785E-3</v>
      </c>
      <c r="P37" s="248">
        <v>7.4074074074074077E-3</v>
      </c>
      <c r="Q37" s="242">
        <v>0</v>
      </c>
      <c r="R37" s="667">
        <v>3.6179450072358899E-3</v>
      </c>
      <c r="S37" s="244">
        <v>3.2963008179709439E-3</v>
      </c>
    </row>
    <row r="38" spans="2:19" ht="21.9" customHeight="1" x14ac:dyDescent="0.3">
      <c r="B38" s="339">
        <v>51</v>
      </c>
      <c r="C38" s="185" t="s">
        <v>645</v>
      </c>
      <c r="D38" s="245">
        <v>0</v>
      </c>
      <c r="E38" s="248">
        <v>0</v>
      </c>
      <c r="F38" s="248">
        <v>0</v>
      </c>
      <c r="G38" s="242">
        <v>0</v>
      </c>
      <c r="H38" s="244">
        <v>0</v>
      </c>
      <c r="I38" s="245">
        <v>6.6979236436704619E-4</v>
      </c>
      <c r="J38" s="248">
        <v>6.0753341433778852E-4</v>
      </c>
      <c r="K38" s="248">
        <v>0</v>
      </c>
      <c r="L38" s="242">
        <v>0</v>
      </c>
      <c r="M38" s="244">
        <v>6.0667340748230534E-4</v>
      </c>
      <c r="N38" s="245">
        <v>0</v>
      </c>
      <c r="O38" s="248">
        <v>5.3078556263269638E-4</v>
      </c>
      <c r="P38" s="248">
        <v>0</v>
      </c>
      <c r="Q38" s="242">
        <v>0</v>
      </c>
      <c r="R38" s="667">
        <v>3.6179450072358897E-4</v>
      </c>
      <c r="S38" s="244">
        <v>4.8834086192162129E-4</v>
      </c>
    </row>
    <row r="39" spans="2:19" ht="21.9" customHeight="1" x14ac:dyDescent="0.3">
      <c r="B39" s="339">
        <v>52</v>
      </c>
      <c r="C39" s="185" t="s">
        <v>646</v>
      </c>
      <c r="D39" s="245">
        <v>0</v>
      </c>
      <c r="E39" s="248">
        <v>0</v>
      </c>
      <c r="F39" s="248">
        <v>0</v>
      </c>
      <c r="G39" s="242">
        <v>0</v>
      </c>
      <c r="H39" s="244">
        <v>0</v>
      </c>
      <c r="I39" s="245">
        <v>6.6979236436704619E-4</v>
      </c>
      <c r="J39" s="248">
        <v>1.215066828675577E-3</v>
      </c>
      <c r="K39" s="248">
        <v>0</v>
      </c>
      <c r="L39" s="242">
        <v>0</v>
      </c>
      <c r="M39" s="244">
        <v>1.0111223458038423E-3</v>
      </c>
      <c r="N39" s="245">
        <v>1.3477088948787063E-3</v>
      </c>
      <c r="O39" s="248">
        <v>5.3078556263269638E-4</v>
      </c>
      <c r="P39" s="248">
        <v>0</v>
      </c>
      <c r="Q39" s="242">
        <v>0</v>
      </c>
      <c r="R39" s="667">
        <v>7.2358900144717795E-4</v>
      </c>
      <c r="S39" s="244">
        <v>8.5459650836283729E-4</v>
      </c>
    </row>
    <row r="40" spans="2:19" ht="21.9" customHeight="1" x14ac:dyDescent="0.3">
      <c r="B40" s="339">
        <v>53</v>
      </c>
      <c r="C40" s="185" t="s">
        <v>647</v>
      </c>
      <c r="D40" s="245">
        <v>8.3969465648854963E-2</v>
      </c>
      <c r="E40" s="248">
        <v>7.183908045977011E-2</v>
      </c>
      <c r="F40" s="248">
        <v>0</v>
      </c>
      <c r="G40" s="242">
        <v>0</v>
      </c>
      <c r="H40" s="244">
        <v>7.4688796680497924E-2</v>
      </c>
      <c r="I40" s="245">
        <v>7.2337575351640995E-2</v>
      </c>
      <c r="J40" s="248">
        <v>8.0194410692588092E-2</v>
      </c>
      <c r="K40" s="248">
        <v>6.2893081761006289E-2</v>
      </c>
      <c r="L40" s="242">
        <v>0</v>
      </c>
      <c r="M40" s="244">
        <v>7.724974721941355E-2</v>
      </c>
      <c r="N40" s="245">
        <v>8.6253369272237201E-2</v>
      </c>
      <c r="O40" s="248">
        <v>0.10138004246284502</v>
      </c>
      <c r="P40" s="248">
        <v>6.6666666666666666E-2</v>
      </c>
      <c r="Q40" s="242">
        <v>0</v>
      </c>
      <c r="R40" s="667">
        <v>9.5513748191027495E-2</v>
      </c>
      <c r="S40" s="244">
        <v>8.3262116957636426E-2</v>
      </c>
    </row>
    <row r="41" spans="2:19" ht="21.9" customHeight="1" thickBot="1" x14ac:dyDescent="0.35">
      <c r="B41" s="339">
        <v>59</v>
      </c>
      <c r="C41" s="185" t="s">
        <v>648</v>
      </c>
      <c r="D41" s="245">
        <v>7.6335877862595417E-3</v>
      </c>
      <c r="E41" s="248">
        <v>8.6206896551724137E-3</v>
      </c>
      <c r="F41" s="248">
        <v>0</v>
      </c>
      <c r="G41" s="242">
        <v>0</v>
      </c>
      <c r="H41" s="244">
        <v>8.2987551867219917E-3</v>
      </c>
      <c r="I41" s="245">
        <v>1.3395847287340924E-3</v>
      </c>
      <c r="J41" s="248">
        <v>3.9489671931956256E-3</v>
      </c>
      <c r="K41" s="248">
        <v>0</v>
      </c>
      <c r="L41" s="242">
        <v>0</v>
      </c>
      <c r="M41" s="244">
        <v>3.0333670374115269E-3</v>
      </c>
      <c r="N41" s="245">
        <v>2.6954177897574125E-3</v>
      </c>
      <c r="O41" s="248">
        <v>3.1847133757961785E-3</v>
      </c>
      <c r="P41" s="248">
        <v>0</v>
      </c>
      <c r="Q41" s="242">
        <v>0</v>
      </c>
      <c r="R41" s="667">
        <v>2.8943560057887118E-3</v>
      </c>
      <c r="S41" s="244">
        <v>3.2963008179709439E-3</v>
      </c>
    </row>
    <row r="42" spans="2:19" ht="21.9" customHeight="1" thickTop="1" thickBot="1" x14ac:dyDescent="0.35">
      <c r="B42" s="340">
        <v>6</v>
      </c>
      <c r="C42" s="187" t="s">
        <v>649</v>
      </c>
      <c r="D42" s="307">
        <v>7.6335877862595417E-3</v>
      </c>
      <c r="E42" s="308">
        <v>1.4367816091954023E-2</v>
      </c>
      <c r="F42" s="308">
        <v>0</v>
      </c>
      <c r="G42" s="287">
        <v>0</v>
      </c>
      <c r="H42" s="192">
        <v>1.2448132780082987E-2</v>
      </c>
      <c r="I42" s="307">
        <v>8.7073007367715997E-3</v>
      </c>
      <c r="J42" s="308">
        <v>1.215066828675577E-2</v>
      </c>
      <c r="K42" s="308">
        <v>1.886792452830189E-2</v>
      </c>
      <c r="L42" s="287">
        <v>0</v>
      </c>
      <c r="M42" s="192">
        <v>1.1324570273003034E-2</v>
      </c>
      <c r="N42" s="307">
        <v>4.0431266846361188E-3</v>
      </c>
      <c r="O42" s="308">
        <v>1.2738853503184712E-2</v>
      </c>
      <c r="P42" s="308">
        <v>2.2222222222222223E-2</v>
      </c>
      <c r="Q42" s="287">
        <v>0</v>
      </c>
      <c r="R42" s="307">
        <v>1.085383502170767E-2</v>
      </c>
      <c r="S42" s="192">
        <v>1.1231839824197291E-2</v>
      </c>
    </row>
    <row r="43" spans="2:19" ht="21.9" customHeight="1" thickTop="1" x14ac:dyDescent="0.3">
      <c r="B43" s="339">
        <v>60</v>
      </c>
      <c r="C43" s="185" t="s">
        <v>650</v>
      </c>
      <c r="D43" s="245">
        <v>7.6335877862595417E-3</v>
      </c>
      <c r="E43" s="248">
        <v>2.8735632183908046E-3</v>
      </c>
      <c r="F43" s="248">
        <v>0</v>
      </c>
      <c r="G43" s="242">
        <v>0</v>
      </c>
      <c r="H43" s="244">
        <v>4.1493775933609959E-3</v>
      </c>
      <c r="I43" s="245">
        <v>3.3489618218352311E-3</v>
      </c>
      <c r="J43" s="248">
        <v>3.6452004860267314E-3</v>
      </c>
      <c r="K43" s="248">
        <v>6.2893081761006293E-3</v>
      </c>
      <c r="L43" s="242">
        <v>0</v>
      </c>
      <c r="M43" s="244">
        <v>3.640040444893832E-3</v>
      </c>
      <c r="N43" s="245">
        <v>2.6954177897574125E-3</v>
      </c>
      <c r="O43" s="248">
        <v>6.369426751592357E-3</v>
      </c>
      <c r="P43" s="248">
        <v>1.4814814814814815E-2</v>
      </c>
      <c r="Q43" s="242">
        <v>0</v>
      </c>
      <c r="R43" s="667">
        <v>5.7887120115774236E-3</v>
      </c>
      <c r="S43" s="244">
        <v>4.3950677572945915E-3</v>
      </c>
    </row>
    <row r="44" spans="2:19" ht="21.9" customHeight="1" x14ac:dyDescent="0.3">
      <c r="B44" s="339">
        <v>61</v>
      </c>
      <c r="C44" s="185" t="s">
        <v>651</v>
      </c>
      <c r="D44" s="245">
        <v>0</v>
      </c>
      <c r="E44" s="248">
        <v>0</v>
      </c>
      <c r="F44" s="248">
        <v>0</v>
      </c>
      <c r="G44" s="242">
        <v>0</v>
      </c>
      <c r="H44" s="244">
        <v>0</v>
      </c>
      <c r="I44" s="245">
        <v>6.6979236436704619E-4</v>
      </c>
      <c r="J44" s="248">
        <v>6.0753341433778852E-4</v>
      </c>
      <c r="K44" s="248">
        <v>0</v>
      </c>
      <c r="L44" s="242">
        <v>0</v>
      </c>
      <c r="M44" s="244">
        <v>6.0667340748230534E-4</v>
      </c>
      <c r="N44" s="245">
        <v>0</v>
      </c>
      <c r="O44" s="248">
        <v>1.0615711252653928E-3</v>
      </c>
      <c r="P44" s="248">
        <v>0</v>
      </c>
      <c r="Q44" s="242">
        <v>0</v>
      </c>
      <c r="R44" s="667">
        <v>7.2358900144717795E-4</v>
      </c>
      <c r="S44" s="244">
        <v>6.1042607740202659E-4</v>
      </c>
    </row>
    <row r="45" spans="2:19" ht="21.9" customHeight="1" x14ac:dyDescent="0.3">
      <c r="B45" s="339">
        <v>62</v>
      </c>
      <c r="C45" s="185" t="s">
        <v>652</v>
      </c>
      <c r="D45" s="245">
        <v>0</v>
      </c>
      <c r="E45" s="248">
        <v>8.6206896551724137E-3</v>
      </c>
      <c r="F45" s="248">
        <v>0</v>
      </c>
      <c r="G45" s="242">
        <v>0</v>
      </c>
      <c r="H45" s="244">
        <v>6.2240663900414933E-3</v>
      </c>
      <c r="I45" s="245">
        <v>0</v>
      </c>
      <c r="J45" s="248">
        <v>2.1263669501822599E-3</v>
      </c>
      <c r="K45" s="248">
        <v>0</v>
      </c>
      <c r="L45" s="242">
        <v>0</v>
      </c>
      <c r="M45" s="244">
        <v>1.4155712841253793E-3</v>
      </c>
      <c r="N45" s="245">
        <v>0</v>
      </c>
      <c r="O45" s="248">
        <v>2.1231422505307855E-3</v>
      </c>
      <c r="P45" s="248">
        <v>0</v>
      </c>
      <c r="Q45" s="242">
        <v>0</v>
      </c>
      <c r="R45" s="667">
        <v>1.4471780028943559E-3</v>
      </c>
      <c r="S45" s="244">
        <v>1.7091930167256746E-3</v>
      </c>
    </row>
    <row r="46" spans="2:19" ht="21.9" customHeight="1" x14ac:dyDescent="0.3">
      <c r="B46" s="339">
        <v>63</v>
      </c>
      <c r="C46" s="185" t="s">
        <v>653</v>
      </c>
      <c r="D46" s="245">
        <v>0</v>
      </c>
      <c r="E46" s="248">
        <v>2.8735632183908046E-3</v>
      </c>
      <c r="F46" s="248">
        <v>0</v>
      </c>
      <c r="G46" s="242">
        <v>0</v>
      </c>
      <c r="H46" s="244">
        <v>2.0746887966804979E-3</v>
      </c>
      <c r="I46" s="245">
        <v>3.3489618218352311E-3</v>
      </c>
      <c r="J46" s="248">
        <v>5.1640340218712033E-3</v>
      </c>
      <c r="K46" s="248">
        <v>6.2893081761006293E-3</v>
      </c>
      <c r="L46" s="242">
        <v>0</v>
      </c>
      <c r="M46" s="244">
        <v>4.6511627906976744E-3</v>
      </c>
      <c r="N46" s="245">
        <v>1.3477088948787063E-3</v>
      </c>
      <c r="O46" s="248">
        <v>2.6539278131634818E-3</v>
      </c>
      <c r="P46" s="248">
        <v>0</v>
      </c>
      <c r="Q46" s="242">
        <v>0</v>
      </c>
      <c r="R46" s="667">
        <v>2.1707670043415342E-3</v>
      </c>
      <c r="S46" s="244">
        <v>3.6625564644121597E-3</v>
      </c>
    </row>
    <row r="47" spans="2:19" ht="21.9" customHeight="1" x14ac:dyDescent="0.3">
      <c r="B47" s="339">
        <v>64</v>
      </c>
      <c r="C47" s="185" t="s">
        <v>654</v>
      </c>
      <c r="D47" s="245">
        <v>0</v>
      </c>
      <c r="E47" s="248">
        <v>0</v>
      </c>
      <c r="F47" s="248">
        <v>0</v>
      </c>
      <c r="G47" s="242">
        <v>0</v>
      </c>
      <c r="H47" s="244">
        <v>0</v>
      </c>
      <c r="I47" s="245">
        <v>0</v>
      </c>
      <c r="J47" s="248">
        <v>0</v>
      </c>
      <c r="K47" s="248">
        <v>6.2893081761006293E-3</v>
      </c>
      <c r="L47" s="242">
        <v>0</v>
      </c>
      <c r="M47" s="244">
        <v>2.0222446916076846E-4</v>
      </c>
      <c r="N47" s="245">
        <v>0</v>
      </c>
      <c r="O47" s="248">
        <v>0</v>
      </c>
      <c r="P47" s="248">
        <v>0</v>
      </c>
      <c r="Q47" s="242">
        <v>0</v>
      </c>
      <c r="R47" s="667">
        <v>0</v>
      </c>
      <c r="S47" s="244">
        <v>1.2208521548040532E-4</v>
      </c>
    </row>
    <row r="48" spans="2:19" ht="21.9" customHeight="1" thickBot="1" x14ac:dyDescent="0.35">
      <c r="B48" s="339">
        <v>69</v>
      </c>
      <c r="C48" s="185" t="s">
        <v>655</v>
      </c>
      <c r="D48" s="245">
        <v>0</v>
      </c>
      <c r="E48" s="248">
        <v>0</v>
      </c>
      <c r="F48" s="248">
        <v>0</v>
      </c>
      <c r="G48" s="242">
        <v>0</v>
      </c>
      <c r="H48" s="244">
        <v>0</v>
      </c>
      <c r="I48" s="245">
        <v>1.3395847287340924E-3</v>
      </c>
      <c r="J48" s="248">
        <v>6.0753341433778852E-4</v>
      </c>
      <c r="K48" s="248">
        <v>0</v>
      </c>
      <c r="L48" s="242">
        <v>0</v>
      </c>
      <c r="M48" s="244">
        <v>8.0889787664307382E-4</v>
      </c>
      <c r="N48" s="245">
        <v>0</v>
      </c>
      <c r="O48" s="248">
        <v>5.3078556263269638E-4</v>
      </c>
      <c r="P48" s="248">
        <v>7.4074074074074077E-3</v>
      </c>
      <c r="Q48" s="242">
        <v>0</v>
      </c>
      <c r="R48" s="667">
        <v>7.2358900144717795E-4</v>
      </c>
      <c r="S48" s="244">
        <v>7.3251129288243199E-4</v>
      </c>
    </row>
    <row r="49" spans="2:19" ht="21.9" customHeight="1" thickTop="1" thickBot="1" x14ac:dyDescent="0.35">
      <c r="B49" s="340">
        <v>7</v>
      </c>
      <c r="C49" s="187" t="s">
        <v>656</v>
      </c>
      <c r="D49" s="307">
        <v>4.5801526717557252E-2</v>
      </c>
      <c r="E49" s="308">
        <v>7.7586206896551713E-2</v>
      </c>
      <c r="F49" s="308">
        <v>0.33333333333333331</v>
      </c>
      <c r="G49" s="287">
        <v>0</v>
      </c>
      <c r="H49" s="192">
        <v>7.0539419087136929E-2</v>
      </c>
      <c r="I49" s="307">
        <v>7.8365706630944415E-2</v>
      </c>
      <c r="J49" s="308">
        <v>8.9003645200486023E-2</v>
      </c>
      <c r="K49" s="308">
        <v>0.11320754716981132</v>
      </c>
      <c r="L49" s="287">
        <v>0</v>
      </c>
      <c r="M49" s="192">
        <v>8.6552072800808885E-2</v>
      </c>
      <c r="N49" s="307">
        <v>8.2210242587601082E-2</v>
      </c>
      <c r="O49" s="308">
        <v>8.3864118895966025E-2</v>
      </c>
      <c r="P49" s="308">
        <v>3.7037037037037035E-2</v>
      </c>
      <c r="Q49" s="287">
        <v>0</v>
      </c>
      <c r="R49" s="307">
        <v>8.1041968162083936E-2</v>
      </c>
      <c r="S49" s="192">
        <v>8.3750457819558047E-2</v>
      </c>
    </row>
    <row r="50" spans="2:19" ht="21.9" customHeight="1" thickTop="1" x14ac:dyDescent="0.3">
      <c r="B50" s="339">
        <v>70</v>
      </c>
      <c r="C50" s="185" t="s">
        <v>657</v>
      </c>
      <c r="D50" s="245">
        <v>1.5267175572519083E-2</v>
      </c>
      <c r="E50" s="248">
        <v>2.2988505747126436E-2</v>
      </c>
      <c r="F50" s="248">
        <v>0</v>
      </c>
      <c r="G50" s="242">
        <v>0</v>
      </c>
      <c r="H50" s="244">
        <v>2.0746887966804978E-2</v>
      </c>
      <c r="I50" s="245">
        <v>1.406563965170797E-2</v>
      </c>
      <c r="J50" s="248">
        <v>1.974483596597813E-2</v>
      </c>
      <c r="K50" s="248">
        <v>6.2893081761006293E-3</v>
      </c>
      <c r="L50" s="242">
        <v>0</v>
      </c>
      <c r="M50" s="244">
        <v>1.7593528816986854E-2</v>
      </c>
      <c r="N50" s="245">
        <v>1.078167115902965E-2</v>
      </c>
      <c r="O50" s="248">
        <v>1.9639065817409766E-2</v>
      </c>
      <c r="P50" s="248">
        <v>2.9629629629629631E-2</v>
      </c>
      <c r="Q50" s="242">
        <v>0</v>
      </c>
      <c r="R50" s="667">
        <v>1.772793053545586E-2</v>
      </c>
      <c r="S50" s="244">
        <v>1.7824441460139177E-2</v>
      </c>
    </row>
    <row r="51" spans="2:19" ht="21.9" customHeight="1" x14ac:dyDescent="0.3">
      <c r="B51" s="339">
        <v>71</v>
      </c>
      <c r="C51" s="185" t="s">
        <v>658</v>
      </c>
      <c r="D51" s="245">
        <v>2.2900763358778626E-2</v>
      </c>
      <c r="E51" s="248">
        <v>4.8850574712643681E-2</v>
      </c>
      <c r="F51" s="248">
        <v>0.33333333333333331</v>
      </c>
      <c r="G51" s="242">
        <v>0</v>
      </c>
      <c r="H51" s="244">
        <v>4.3568464730290454E-2</v>
      </c>
      <c r="I51" s="245">
        <v>5.8271935699933018E-2</v>
      </c>
      <c r="J51" s="248">
        <v>6.3183475091130009E-2</v>
      </c>
      <c r="K51" s="248">
        <v>0.10062893081761007</v>
      </c>
      <c r="L51" s="242">
        <v>0</v>
      </c>
      <c r="M51" s="244">
        <v>6.2891809908998994E-2</v>
      </c>
      <c r="N51" s="245">
        <v>6.6037735849056603E-2</v>
      </c>
      <c r="O51" s="248">
        <v>5.7855626326963908E-2</v>
      </c>
      <c r="P51" s="248">
        <v>7.4074074074074077E-3</v>
      </c>
      <c r="Q51" s="242">
        <v>0</v>
      </c>
      <c r="R51" s="667">
        <v>5.7525325615050651E-2</v>
      </c>
      <c r="S51" s="244">
        <v>5.9943840800879014E-2</v>
      </c>
    </row>
    <row r="52" spans="2:19" ht="21.9" customHeight="1" x14ac:dyDescent="0.3">
      <c r="B52" s="339">
        <v>72</v>
      </c>
      <c r="C52" s="185" t="s">
        <v>659</v>
      </c>
      <c r="D52" s="245">
        <v>0</v>
      </c>
      <c r="E52" s="248">
        <v>0</v>
      </c>
      <c r="F52" s="248">
        <v>0</v>
      </c>
      <c r="G52" s="242">
        <v>0</v>
      </c>
      <c r="H52" s="244">
        <v>0</v>
      </c>
      <c r="I52" s="245">
        <v>6.6979236436704619E-4</v>
      </c>
      <c r="J52" s="248">
        <v>0</v>
      </c>
      <c r="K52" s="248">
        <v>0</v>
      </c>
      <c r="L52" s="242">
        <v>0</v>
      </c>
      <c r="M52" s="244">
        <v>2.0222446916076846E-4</v>
      </c>
      <c r="N52" s="245">
        <v>1.3477088948787063E-3</v>
      </c>
      <c r="O52" s="248">
        <v>5.3078556263269638E-4</v>
      </c>
      <c r="P52" s="248">
        <v>0</v>
      </c>
      <c r="Q52" s="242">
        <v>0</v>
      </c>
      <c r="R52" s="667">
        <v>7.2358900144717795E-4</v>
      </c>
      <c r="S52" s="244">
        <v>3.66255646441216E-4</v>
      </c>
    </row>
    <row r="53" spans="2:19" ht="21.9" customHeight="1" x14ac:dyDescent="0.3">
      <c r="B53" s="339">
        <v>73</v>
      </c>
      <c r="C53" s="185" t="s">
        <v>660</v>
      </c>
      <c r="D53" s="245">
        <v>7.6335877862595417E-3</v>
      </c>
      <c r="E53" s="248">
        <v>2.8735632183908046E-3</v>
      </c>
      <c r="F53" s="248">
        <v>0</v>
      </c>
      <c r="G53" s="242">
        <v>0</v>
      </c>
      <c r="H53" s="244">
        <v>4.1493775933609959E-3</v>
      </c>
      <c r="I53" s="245">
        <v>3.3489618218352311E-3</v>
      </c>
      <c r="J53" s="248">
        <v>3.9489671931956256E-3</v>
      </c>
      <c r="K53" s="248">
        <v>6.2893081761006293E-3</v>
      </c>
      <c r="L53" s="242">
        <v>0</v>
      </c>
      <c r="M53" s="244">
        <v>3.8422649140546004E-3</v>
      </c>
      <c r="N53" s="245">
        <v>1.3477088948787063E-3</v>
      </c>
      <c r="O53" s="248">
        <v>3.7154989384288748E-3</v>
      </c>
      <c r="P53" s="248">
        <v>0</v>
      </c>
      <c r="Q53" s="242">
        <v>0</v>
      </c>
      <c r="R53" s="667">
        <v>2.8943560057887118E-3</v>
      </c>
      <c r="S53" s="244">
        <v>3.5404712489317544E-3</v>
      </c>
    </row>
    <row r="54" spans="2:19" ht="21.9" customHeight="1" thickBot="1" x14ac:dyDescent="0.35">
      <c r="B54" s="339">
        <v>79</v>
      </c>
      <c r="C54" s="185" t="s">
        <v>661</v>
      </c>
      <c r="D54" s="245">
        <v>0</v>
      </c>
      <c r="E54" s="248">
        <v>2.8735632183908046E-3</v>
      </c>
      <c r="F54" s="248">
        <v>0</v>
      </c>
      <c r="G54" s="242">
        <v>0</v>
      </c>
      <c r="H54" s="244">
        <v>2.0746887966804979E-3</v>
      </c>
      <c r="I54" s="245">
        <v>2.0093770931011385E-3</v>
      </c>
      <c r="J54" s="248">
        <v>2.1263669501822599E-3</v>
      </c>
      <c r="K54" s="248">
        <v>0</v>
      </c>
      <c r="L54" s="242">
        <v>0</v>
      </c>
      <c r="M54" s="244">
        <v>2.0222446916076846E-3</v>
      </c>
      <c r="N54" s="245">
        <v>2.6954177897574125E-3</v>
      </c>
      <c r="O54" s="248">
        <v>2.1231422505307855E-3</v>
      </c>
      <c r="P54" s="248">
        <v>0</v>
      </c>
      <c r="Q54" s="242">
        <v>0</v>
      </c>
      <c r="R54" s="667">
        <v>2.1707670043415342E-3</v>
      </c>
      <c r="S54" s="244">
        <v>2.0754486631668905E-3</v>
      </c>
    </row>
    <row r="55" spans="2:19" ht="21.9" customHeight="1" thickTop="1" thickBot="1" x14ac:dyDescent="0.35">
      <c r="B55" s="340">
        <v>8</v>
      </c>
      <c r="C55" s="187" t="s">
        <v>662</v>
      </c>
      <c r="D55" s="307">
        <v>2.2900763358778626E-2</v>
      </c>
      <c r="E55" s="308">
        <v>1.1494252873563218E-2</v>
      </c>
      <c r="F55" s="308">
        <v>0</v>
      </c>
      <c r="G55" s="287">
        <v>0</v>
      </c>
      <c r="H55" s="192">
        <v>1.4522821576763486E-2</v>
      </c>
      <c r="I55" s="307">
        <v>1.5405224380442062E-2</v>
      </c>
      <c r="J55" s="308">
        <v>1.1846901579586877E-2</v>
      </c>
      <c r="K55" s="308">
        <v>1.2578616352201259E-2</v>
      </c>
      <c r="L55" s="287">
        <v>0</v>
      </c>
      <c r="M55" s="192">
        <v>1.2942366026289181E-2</v>
      </c>
      <c r="N55" s="307">
        <v>1.7520215633423181E-2</v>
      </c>
      <c r="O55" s="308">
        <v>1.3800424628450105E-2</v>
      </c>
      <c r="P55" s="308">
        <v>2.9629629629629631E-2</v>
      </c>
      <c r="Q55" s="287">
        <v>0</v>
      </c>
      <c r="R55" s="307">
        <v>1.5557163531114327E-2</v>
      </c>
      <c r="S55" s="192">
        <v>1.3917714564766207E-2</v>
      </c>
    </row>
    <row r="56" spans="2:19" ht="21.9" customHeight="1" thickTop="1" x14ac:dyDescent="0.3">
      <c r="B56" s="339">
        <v>80</v>
      </c>
      <c r="C56" s="185" t="s">
        <v>663</v>
      </c>
      <c r="D56" s="245">
        <v>7.6335877862595417E-3</v>
      </c>
      <c r="E56" s="248">
        <v>0</v>
      </c>
      <c r="F56" s="248">
        <v>0</v>
      </c>
      <c r="G56" s="242">
        <v>0</v>
      </c>
      <c r="H56" s="244">
        <v>2.0746887966804979E-3</v>
      </c>
      <c r="I56" s="245">
        <v>2.6791694574681848E-3</v>
      </c>
      <c r="J56" s="248">
        <v>1.8226002430133657E-3</v>
      </c>
      <c r="K56" s="248">
        <v>6.2893081761006293E-3</v>
      </c>
      <c r="L56" s="242">
        <v>0</v>
      </c>
      <c r="M56" s="244">
        <v>2.224469160768453E-3</v>
      </c>
      <c r="N56" s="245">
        <v>2.6954177897574125E-3</v>
      </c>
      <c r="O56" s="248">
        <v>1.0615711252653928E-3</v>
      </c>
      <c r="P56" s="248">
        <v>1.4814814814814815E-2</v>
      </c>
      <c r="Q56" s="242">
        <v>0</v>
      </c>
      <c r="R56" s="667">
        <v>2.1707670043415342E-3</v>
      </c>
      <c r="S56" s="244">
        <v>2.1975338786472958E-3</v>
      </c>
    </row>
    <row r="57" spans="2:19" ht="21.9" customHeight="1" x14ac:dyDescent="0.3">
      <c r="B57" s="339">
        <v>81</v>
      </c>
      <c r="C57" s="185" t="s">
        <v>664</v>
      </c>
      <c r="D57" s="245">
        <v>7.6335877862595417E-3</v>
      </c>
      <c r="E57" s="248">
        <v>0</v>
      </c>
      <c r="F57" s="248">
        <v>0</v>
      </c>
      <c r="G57" s="242">
        <v>0</v>
      </c>
      <c r="H57" s="244">
        <v>2.0746887966804979E-3</v>
      </c>
      <c r="I57" s="245">
        <v>2.0093770931011385E-3</v>
      </c>
      <c r="J57" s="248">
        <v>6.0753341433778852E-4</v>
      </c>
      <c r="K57" s="248">
        <v>0</v>
      </c>
      <c r="L57" s="242">
        <v>0</v>
      </c>
      <c r="M57" s="244">
        <v>1.0111223458038423E-3</v>
      </c>
      <c r="N57" s="245">
        <v>2.6954177897574125E-3</v>
      </c>
      <c r="O57" s="248">
        <v>5.3078556263269638E-4</v>
      </c>
      <c r="P57" s="248">
        <v>0</v>
      </c>
      <c r="Q57" s="242">
        <v>0</v>
      </c>
      <c r="R57" s="667">
        <v>1.0853835021707671E-3</v>
      </c>
      <c r="S57" s="244">
        <v>1.0987669393236479E-3</v>
      </c>
    </row>
    <row r="58" spans="2:19" ht="21.9" customHeight="1" x14ac:dyDescent="0.3">
      <c r="B58" s="339">
        <v>82</v>
      </c>
      <c r="C58" s="185" t="s">
        <v>665</v>
      </c>
      <c r="D58" s="245">
        <v>0</v>
      </c>
      <c r="E58" s="248">
        <v>2.8735632183908046E-3</v>
      </c>
      <c r="F58" s="248">
        <v>0</v>
      </c>
      <c r="G58" s="242">
        <v>0</v>
      </c>
      <c r="H58" s="244">
        <v>2.0746887966804979E-3</v>
      </c>
      <c r="I58" s="245">
        <v>3.3489618218352311E-3</v>
      </c>
      <c r="J58" s="248">
        <v>0</v>
      </c>
      <c r="K58" s="248">
        <v>0</v>
      </c>
      <c r="L58" s="242">
        <v>0</v>
      </c>
      <c r="M58" s="244">
        <v>1.0111223458038423E-3</v>
      </c>
      <c r="N58" s="245">
        <v>0</v>
      </c>
      <c r="O58" s="248">
        <v>5.3078556263269638E-4</v>
      </c>
      <c r="P58" s="248">
        <v>0</v>
      </c>
      <c r="Q58" s="242">
        <v>0</v>
      </c>
      <c r="R58" s="667">
        <v>3.6179450072358897E-4</v>
      </c>
      <c r="S58" s="244">
        <v>8.5459650836283729E-4</v>
      </c>
    </row>
    <row r="59" spans="2:19" ht="21.9" customHeight="1" x14ac:dyDescent="0.3">
      <c r="B59" s="339">
        <v>83</v>
      </c>
      <c r="C59" s="185" t="s">
        <v>666</v>
      </c>
      <c r="D59" s="245">
        <v>0</v>
      </c>
      <c r="E59" s="248">
        <v>5.7471264367816091E-3</v>
      </c>
      <c r="F59" s="248">
        <v>0</v>
      </c>
      <c r="G59" s="242">
        <v>0</v>
      </c>
      <c r="H59" s="244">
        <v>4.1493775933609959E-3</v>
      </c>
      <c r="I59" s="245">
        <v>5.3583389149363695E-3</v>
      </c>
      <c r="J59" s="248">
        <v>8.8092345078979346E-3</v>
      </c>
      <c r="K59" s="248">
        <v>6.2893081761006293E-3</v>
      </c>
      <c r="L59" s="242">
        <v>0</v>
      </c>
      <c r="M59" s="244">
        <v>7.6845298281092008E-3</v>
      </c>
      <c r="N59" s="245">
        <v>1.078167115902965E-2</v>
      </c>
      <c r="O59" s="248">
        <v>1.0084925690021231E-2</v>
      </c>
      <c r="P59" s="248">
        <v>1.4814814814814815E-2</v>
      </c>
      <c r="Q59" s="242">
        <v>0</v>
      </c>
      <c r="R59" s="667">
        <v>1.0492040520984082E-2</v>
      </c>
      <c r="S59" s="244">
        <v>8.4238798681479671E-3</v>
      </c>
    </row>
    <row r="60" spans="2:19" ht="21.9" customHeight="1" thickBot="1" x14ac:dyDescent="0.35">
      <c r="B60" s="339">
        <v>89</v>
      </c>
      <c r="C60" s="185" t="s">
        <v>667</v>
      </c>
      <c r="D60" s="245">
        <v>7.6335877862595417E-3</v>
      </c>
      <c r="E60" s="248">
        <v>2.8735632183908046E-3</v>
      </c>
      <c r="F60" s="248">
        <v>0</v>
      </c>
      <c r="G60" s="242">
        <v>0</v>
      </c>
      <c r="H60" s="244">
        <v>4.1493775933609959E-3</v>
      </c>
      <c r="I60" s="245">
        <v>2.0093770931011385E-3</v>
      </c>
      <c r="J60" s="248">
        <v>6.0753341433778852E-4</v>
      </c>
      <c r="K60" s="248">
        <v>0</v>
      </c>
      <c r="L60" s="242">
        <v>0</v>
      </c>
      <c r="M60" s="244">
        <v>1.0111223458038423E-3</v>
      </c>
      <c r="N60" s="245">
        <v>1.3477088948787063E-3</v>
      </c>
      <c r="O60" s="248">
        <v>1.5923566878980893E-3</v>
      </c>
      <c r="P60" s="248">
        <v>0</v>
      </c>
      <c r="Q60" s="242">
        <v>0</v>
      </c>
      <c r="R60" s="667">
        <v>1.4471780028943559E-3</v>
      </c>
      <c r="S60" s="244">
        <v>1.3429373702844585E-3</v>
      </c>
    </row>
    <row r="61" spans="2:19" ht="21.9" customHeight="1" thickTop="1" thickBot="1" x14ac:dyDescent="0.35">
      <c r="B61" s="340">
        <v>99</v>
      </c>
      <c r="C61" s="187" t="s">
        <v>668</v>
      </c>
      <c r="D61" s="307">
        <v>3.8167938931297711E-2</v>
      </c>
      <c r="E61" s="308">
        <v>2.8735632183908046E-2</v>
      </c>
      <c r="F61" s="308">
        <v>0</v>
      </c>
      <c r="G61" s="287">
        <v>0</v>
      </c>
      <c r="H61" s="192">
        <v>3.1120331950207469E-2</v>
      </c>
      <c r="I61" s="307">
        <v>2.4782317481580711E-2</v>
      </c>
      <c r="J61" s="308">
        <v>3.3718104495747268E-2</v>
      </c>
      <c r="K61" s="308">
        <v>1.2578616352201259E-2</v>
      </c>
      <c r="L61" s="287">
        <v>0</v>
      </c>
      <c r="M61" s="192">
        <v>3.0333670374115267E-2</v>
      </c>
      <c r="N61" s="307">
        <v>2.6954177897574125E-2</v>
      </c>
      <c r="O61" s="308">
        <v>3.6093418259023353E-2</v>
      </c>
      <c r="P61" s="308">
        <v>1.4814814814814815E-2</v>
      </c>
      <c r="Q61" s="287">
        <v>0</v>
      </c>
      <c r="R61" s="307">
        <v>3.2561505065123009E-2</v>
      </c>
      <c r="S61" s="192">
        <v>3.1131729947503357E-2</v>
      </c>
    </row>
    <row r="62" spans="2:19" ht="21.9" customHeight="1" thickTop="1" thickBot="1" x14ac:dyDescent="0.35">
      <c r="B62" s="340" t="s">
        <v>46</v>
      </c>
      <c r="C62" s="187" t="s">
        <v>482</v>
      </c>
      <c r="D62" s="307">
        <v>5.3435114503816793E-2</v>
      </c>
      <c r="E62" s="308">
        <v>4.8850574712643681E-2</v>
      </c>
      <c r="F62" s="308">
        <v>0</v>
      </c>
      <c r="G62" s="287">
        <v>0</v>
      </c>
      <c r="H62" s="192">
        <v>4.9792531120331947E-2</v>
      </c>
      <c r="I62" s="307">
        <v>4.822505023442733E-2</v>
      </c>
      <c r="J62" s="308">
        <v>4.5565006075334147E-2</v>
      </c>
      <c r="K62" s="308">
        <v>3.1446540880503145E-2</v>
      </c>
      <c r="L62" s="287">
        <v>0</v>
      </c>
      <c r="M62" s="192">
        <v>4.5904954499494437E-2</v>
      </c>
      <c r="N62" s="307">
        <v>3.3692722371967652E-2</v>
      </c>
      <c r="O62" s="308">
        <v>4.2462845010615709E-2</v>
      </c>
      <c r="P62" s="308">
        <v>5.9259259259259262E-2</v>
      </c>
      <c r="Q62" s="287">
        <v>0</v>
      </c>
      <c r="R62" s="307">
        <v>4.0882778581765554E-2</v>
      </c>
      <c r="S62" s="192">
        <v>4.4439018434867535E-2</v>
      </c>
    </row>
    <row r="63" spans="2:19" ht="21.9" customHeight="1" thickTop="1" thickBot="1" x14ac:dyDescent="0.35">
      <c r="B63" s="560" t="s">
        <v>440</v>
      </c>
      <c r="C63" s="411"/>
      <c r="D63" s="668">
        <v>1</v>
      </c>
      <c r="E63" s="306">
        <v>1</v>
      </c>
      <c r="F63" s="306">
        <v>1</v>
      </c>
      <c r="G63" s="283">
        <v>0</v>
      </c>
      <c r="H63" s="305">
        <v>1</v>
      </c>
      <c r="I63" s="389">
        <v>1</v>
      </c>
      <c r="J63" s="306">
        <v>1</v>
      </c>
      <c r="K63" s="306">
        <v>1</v>
      </c>
      <c r="L63" s="283">
        <v>1</v>
      </c>
      <c r="M63" s="305">
        <v>0.99999999999999989</v>
      </c>
      <c r="N63" s="389">
        <v>1</v>
      </c>
      <c r="O63" s="306">
        <v>1</v>
      </c>
      <c r="P63" s="306">
        <v>1.0000000000000002</v>
      </c>
      <c r="Q63" s="283">
        <v>1</v>
      </c>
      <c r="R63" s="305">
        <v>1</v>
      </c>
      <c r="S63" s="305">
        <v>0.99999999999999989</v>
      </c>
    </row>
    <row r="64" spans="2:19" s="148" customFormat="1" ht="21.9" customHeight="1" thickTop="1" thickBot="1" x14ac:dyDescent="0.35">
      <c r="B64" s="163"/>
      <c r="C64" s="163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</row>
    <row r="65" spans="2:91" ht="21.9" customHeight="1" thickTop="1" x14ac:dyDescent="0.3">
      <c r="B65" s="241" t="s">
        <v>489</v>
      </c>
      <c r="C65" s="323"/>
      <c r="D65" s="170"/>
      <c r="E65" s="167"/>
      <c r="F65" s="170"/>
      <c r="G65" s="167"/>
      <c r="H65" s="170"/>
      <c r="I65" s="167"/>
      <c r="J65" s="170"/>
      <c r="K65" s="167"/>
      <c r="L65" s="170"/>
      <c r="M65" s="167"/>
      <c r="N65" s="148"/>
      <c r="O65" s="148"/>
      <c r="P65" s="148"/>
      <c r="Q65" s="148"/>
      <c r="R65" s="148"/>
      <c r="S65" s="148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</row>
    <row r="66" spans="2:91" ht="21.9" customHeight="1" thickBot="1" x14ac:dyDescent="0.35">
      <c r="B66" s="239" t="s">
        <v>488</v>
      </c>
      <c r="C66" s="274"/>
      <c r="D66" s="170"/>
      <c r="E66" s="167"/>
      <c r="F66" s="170"/>
      <c r="G66" s="167"/>
      <c r="H66" s="170"/>
      <c r="I66" s="167"/>
      <c r="J66" s="170"/>
      <c r="K66" s="167"/>
      <c r="L66" s="170"/>
      <c r="M66" s="167"/>
      <c r="N66" s="148"/>
      <c r="O66" s="148"/>
      <c r="P66" s="148"/>
      <c r="Q66" s="148"/>
      <c r="R66" s="148"/>
      <c r="S66" s="148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</row>
    <row r="67" spans="2:91" s="148" customFormat="1" ht="15" thickTop="1" x14ac:dyDescent="0.3">
      <c r="B67" s="213"/>
      <c r="C67" s="167"/>
      <c r="D67" s="167"/>
      <c r="E67" s="167"/>
      <c r="F67" s="167"/>
      <c r="G67" s="167"/>
      <c r="H67" s="168"/>
      <c r="I67" s="167"/>
      <c r="J67" s="167"/>
      <c r="K67" s="167"/>
      <c r="L67" s="167"/>
      <c r="M67" s="168"/>
      <c r="N67" s="167"/>
      <c r="O67" s="167"/>
      <c r="P67" s="167"/>
      <c r="Q67" s="167"/>
      <c r="R67" s="168"/>
      <c r="S67" s="167"/>
    </row>
    <row r="68" spans="2:91" s="148" customFormat="1" x14ac:dyDescent="0.3">
      <c r="B68" s="167"/>
      <c r="C68" s="167"/>
      <c r="D68" s="167"/>
      <c r="E68" s="167"/>
      <c r="F68" s="167"/>
      <c r="G68" s="167"/>
      <c r="H68" s="168"/>
      <c r="I68" s="167"/>
      <c r="J68" s="167"/>
      <c r="K68" s="167"/>
      <c r="L68" s="167"/>
      <c r="M68" s="168"/>
      <c r="N68" s="167"/>
      <c r="O68" s="167"/>
      <c r="P68" s="167"/>
      <c r="Q68" s="167"/>
      <c r="R68" s="168"/>
      <c r="S68" s="167"/>
    </row>
    <row r="69" spans="2:91" s="148" customFormat="1" x14ac:dyDescent="0.3">
      <c r="B69" s="167"/>
      <c r="C69" s="167"/>
      <c r="D69" s="167"/>
      <c r="E69" s="167"/>
      <c r="F69" s="167"/>
      <c r="G69" s="167"/>
      <c r="H69" s="168"/>
      <c r="I69" s="167"/>
      <c r="J69" s="167"/>
      <c r="K69" s="167"/>
      <c r="L69" s="167"/>
      <c r="M69" s="168"/>
      <c r="N69" s="167"/>
      <c r="O69" s="167"/>
      <c r="P69" s="167"/>
      <c r="Q69" s="167"/>
      <c r="R69" s="168"/>
      <c r="S69" s="167"/>
    </row>
    <row r="70" spans="2:91" s="148" customFormat="1" x14ac:dyDescent="0.3"/>
    <row r="71" spans="2:91" s="148" customFormat="1" x14ac:dyDescent="0.3"/>
    <row r="72" spans="2:91" s="148" customFormat="1" x14ac:dyDescent="0.3"/>
    <row r="73" spans="2:91" s="148" customFormat="1" x14ac:dyDescent="0.3"/>
    <row r="74" spans="2:91" s="148" customFormat="1" x14ac:dyDescent="0.3"/>
    <row r="75" spans="2:91" s="148" customFormat="1" x14ac:dyDescent="0.3"/>
    <row r="76" spans="2:91" s="148" customFormat="1" x14ac:dyDescent="0.3"/>
    <row r="77" spans="2:91" s="148" customFormat="1" x14ac:dyDescent="0.3"/>
    <row r="78" spans="2:91" s="148" customFormat="1" x14ac:dyDescent="0.3"/>
    <row r="79" spans="2:91" s="148" customFormat="1" x14ac:dyDescent="0.3"/>
    <row r="80" spans="2:91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</sheetData>
  <mergeCells count="15"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  <mergeCell ref="B63:C63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D646"/>
  <sheetViews>
    <sheetView workbookViewId="0">
      <selection activeCell="B3" sqref="B3:B4"/>
    </sheetView>
  </sheetViews>
  <sheetFormatPr defaultColWidth="9.109375" defaultRowHeight="14.4" x14ac:dyDescent="0.3"/>
  <cols>
    <col min="1" max="1" width="2.6640625" style="148" customWidth="1"/>
    <col min="2" max="2" width="10" style="143" customWidth="1"/>
    <col min="3" max="3" width="136.33203125" style="143" customWidth="1"/>
    <col min="4" max="5" width="13.6640625" style="143" customWidth="1"/>
    <col min="6" max="7" width="15" style="143" customWidth="1"/>
    <col min="8" max="10" width="13.6640625" style="143" customWidth="1"/>
    <col min="11" max="108" width="11.44140625" style="148" customWidth="1"/>
    <col min="109" max="16384" width="9.109375" style="143"/>
  </cols>
  <sheetData>
    <row r="1" spans="2:10" s="148" customFormat="1" ht="15" thickBot="1" x14ac:dyDescent="0.35"/>
    <row r="2" spans="2:10" ht="21.9" customHeight="1" thickTop="1" thickBot="1" x14ac:dyDescent="0.35">
      <c r="B2" s="428" t="s">
        <v>737</v>
      </c>
      <c r="C2" s="429"/>
      <c r="D2" s="429"/>
      <c r="E2" s="429"/>
      <c r="F2" s="429"/>
      <c r="G2" s="429"/>
      <c r="H2" s="429"/>
      <c r="I2" s="429"/>
      <c r="J2" s="434"/>
    </row>
    <row r="3" spans="2:10" ht="21.9" customHeight="1" thickTop="1" x14ac:dyDescent="0.3">
      <c r="B3" s="415" t="s">
        <v>740</v>
      </c>
      <c r="C3" s="418" t="s">
        <v>612</v>
      </c>
      <c r="D3" s="458" t="s">
        <v>498</v>
      </c>
      <c r="E3" s="460" t="s">
        <v>499</v>
      </c>
      <c r="F3" s="458" t="s">
        <v>500</v>
      </c>
      <c r="G3" s="460" t="s">
        <v>501</v>
      </c>
      <c r="H3" s="460" t="s">
        <v>395</v>
      </c>
      <c r="I3" s="458" t="s">
        <v>502</v>
      </c>
      <c r="J3" s="453" t="s">
        <v>440</v>
      </c>
    </row>
    <row r="4" spans="2:10" ht="21.9" customHeight="1" thickBot="1" x14ac:dyDescent="0.35">
      <c r="B4" s="417"/>
      <c r="C4" s="447"/>
      <c r="D4" s="459"/>
      <c r="E4" s="462"/>
      <c r="F4" s="459"/>
      <c r="G4" s="462"/>
      <c r="H4" s="462"/>
      <c r="I4" s="459"/>
      <c r="J4" s="455"/>
    </row>
    <row r="5" spans="2:10" ht="21.9" customHeight="1" thickTop="1" thickBot="1" x14ac:dyDescent="0.35">
      <c r="B5" s="340">
        <v>1</v>
      </c>
      <c r="C5" s="187" t="s">
        <v>614</v>
      </c>
      <c r="D5" s="190">
        <v>2</v>
      </c>
      <c r="E5" s="291">
        <v>28</v>
      </c>
      <c r="F5" s="303">
        <v>10</v>
      </c>
      <c r="G5" s="291">
        <v>18</v>
      </c>
      <c r="H5" s="303">
        <v>0</v>
      </c>
      <c r="I5" s="291">
        <v>3</v>
      </c>
      <c r="J5" s="304">
        <v>61</v>
      </c>
    </row>
    <row r="6" spans="2:10" ht="21.9" customHeight="1" thickTop="1" x14ac:dyDescent="0.3">
      <c r="B6" s="339">
        <v>10</v>
      </c>
      <c r="C6" s="185" t="s">
        <v>615</v>
      </c>
      <c r="D6" s="183">
        <v>0</v>
      </c>
      <c r="E6" s="200">
        <v>0</v>
      </c>
      <c r="F6" s="221">
        <v>0</v>
      </c>
      <c r="G6" s="200">
        <v>0</v>
      </c>
      <c r="H6" s="221">
        <v>0</v>
      </c>
      <c r="I6" s="200">
        <v>0</v>
      </c>
      <c r="J6" s="222">
        <v>0</v>
      </c>
    </row>
    <row r="7" spans="2:10" ht="21.9" customHeight="1" x14ac:dyDescent="0.3">
      <c r="B7" s="339">
        <v>11</v>
      </c>
      <c r="C7" s="185" t="s">
        <v>616</v>
      </c>
      <c r="D7" s="183">
        <v>0</v>
      </c>
      <c r="E7" s="200">
        <v>3</v>
      </c>
      <c r="F7" s="221">
        <v>1</v>
      </c>
      <c r="G7" s="200">
        <v>0</v>
      </c>
      <c r="H7" s="221">
        <v>0</v>
      </c>
      <c r="I7" s="200">
        <v>0</v>
      </c>
      <c r="J7" s="222">
        <v>4</v>
      </c>
    </row>
    <row r="8" spans="2:10" ht="21.9" customHeight="1" x14ac:dyDescent="0.3">
      <c r="B8" s="339">
        <v>12</v>
      </c>
      <c r="C8" s="185" t="s">
        <v>617</v>
      </c>
      <c r="D8" s="183">
        <v>0</v>
      </c>
      <c r="E8" s="200">
        <v>0</v>
      </c>
      <c r="F8" s="221">
        <v>0</v>
      </c>
      <c r="G8" s="200">
        <v>0</v>
      </c>
      <c r="H8" s="221">
        <v>0</v>
      </c>
      <c r="I8" s="200">
        <v>0</v>
      </c>
      <c r="J8" s="222">
        <v>0</v>
      </c>
    </row>
    <row r="9" spans="2:10" ht="21.9" customHeight="1" x14ac:dyDescent="0.3">
      <c r="B9" s="339">
        <v>13</v>
      </c>
      <c r="C9" s="185" t="s">
        <v>618</v>
      </c>
      <c r="D9" s="183">
        <v>0</v>
      </c>
      <c r="E9" s="200">
        <v>0</v>
      </c>
      <c r="F9" s="221">
        <v>0</v>
      </c>
      <c r="G9" s="200">
        <v>0</v>
      </c>
      <c r="H9" s="221">
        <v>0</v>
      </c>
      <c r="I9" s="200">
        <v>0</v>
      </c>
      <c r="J9" s="222">
        <v>0</v>
      </c>
    </row>
    <row r="10" spans="2:10" ht="21.9" customHeight="1" x14ac:dyDescent="0.3">
      <c r="B10" s="339">
        <v>14</v>
      </c>
      <c r="C10" s="185" t="s">
        <v>619</v>
      </c>
      <c r="D10" s="183">
        <v>2</v>
      </c>
      <c r="E10" s="200">
        <v>22</v>
      </c>
      <c r="F10" s="221">
        <v>4</v>
      </c>
      <c r="G10" s="200">
        <v>16</v>
      </c>
      <c r="H10" s="221">
        <v>0</v>
      </c>
      <c r="I10" s="200">
        <v>2</v>
      </c>
      <c r="J10" s="222">
        <v>46</v>
      </c>
    </row>
    <row r="11" spans="2:10" ht="21.9" customHeight="1" x14ac:dyDescent="0.3">
      <c r="B11" s="339">
        <v>15</v>
      </c>
      <c r="C11" s="185" t="s">
        <v>620</v>
      </c>
      <c r="D11" s="183">
        <v>0</v>
      </c>
      <c r="E11" s="200">
        <v>0</v>
      </c>
      <c r="F11" s="221">
        <v>0</v>
      </c>
      <c r="G11" s="200">
        <v>0</v>
      </c>
      <c r="H11" s="221">
        <v>0</v>
      </c>
      <c r="I11" s="200">
        <v>0</v>
      </c>
      <c r="J11" s="222">
        <v>0</v>
      </c>
    </row>
    <row r="12" spans="2:10" ht="21.9" customHeight="1" x14ac:dyDescent="0.3">
      <c r="B12" s="339">
        <v>16</v>
      </c>
      <c r="C12" s="185" t="s">
        <v>621</v>
      </c>
      <c r="D12" s="183">
        <v>0</v>
      </c>
      <c r="E12" s="200">
        <v>1</v>
      </c>
      <c r="F12" s="221">
        <v>1</v>
      </c>
      <c r="G12" s="200">
        <v>0</v>
      </c>
      <c r="H12" s="221">
        <v>0</v>
      </c>
      <c r="I12" s="200">
        <v>0</v>
      </c>
      <c r="J12" s="222">
        <v>2</v>
      </c>
    </row>
    <row r="13" spans="2:10" ht="21.9" customHeight="1" x14ac:dyDescent="0.3">
      <c r="B13" s="339">
        <v>17</v>
      </c>
      <c r="C13" s="185" t="s">
        <v>622</v>
      </c>
      <c r="D13" s="183">
        <v>0</v>
      </c>
      <c r="E13" s="200">
        <v>0</v>
      </c>
      <c r="F13" s="221">
        <v>0</v>
      </c>
      <c r="G13" s="200">
        <v>0</v>
      </c>
      <c r="H13" s="221">
        <v>0</v>
      </c>
      <c r="I13" s="200">
        <v>0</v>
      </c>
      <c r="J13" s="222">
        <v>0</v>
      </c>
    </row>
    <row r="14" spans="2:10" ht="21.9" customHeight="1" thickBot="1" x14ac:dyDescent="0.35">
      <c r="B14" s="339">
        <v>19</v>
      </c>
      <c r="C14" s="185" t="s">
        <v>623</v>
      </c>
      <c r="D14" s="183">
        <v>0</v>
      </c>
      <c r="E14" s="200">
        <v>2</v>
      </c>
      <c r="F14" s="221">
        <v>4</v>
      </c>
      <c r="G14" s="200">
        <v>2</v>
      </c>
      <c r="H14" s="221">
        <v>0</v>
      </c>
      <c r="I14" s="200">
        <v>1</v>
      </c>
      <c r="J14" s="222">
        <v>9</v>
      </c>
    </row>
    <row r="15" spans="2:10" ht="21.9" customHeight="1" thickTop="1" thickBot="1" x14ac:dyDescent="0.35">
      <c r="B15" s="340">
        <v>2</v>
      </c>
      <c r="C15" s="187" t="s">
        <v>624</v>
      </c>
      <c r="D15" s="190">
        <v>0</v>
      </c>
      <c r="E15" s="291">
        <v>3</v>
      </c>
      <c r="F15" s="303">
        <v>1</v>
      </c>
      <c r="G15" s="291">
        <v>2</v>
      </c>
      <c r="H15" s="303">
        <v>0</v>
      </c>
      <c r="I15" s="291">
        <v>1</v>
      </c>
      <c r="J15" s="304">
        <v>7</v>
      </c>
    </row>
    <row r="16" spans="2:10" ht="21.9" customHeight="1" thickTop="1" x14ac:dyDescent="0.3">
      <c r="B16" s="339">
        <v>20</v>
      </c>
      <c r="C16" s="185" t="s">
        <v>625</v>
      </c>
      <c r="D16" s="183">
        <v>0</v>
      </c>
      <c r="E16" s="200">
        <v>0</v>
      </c>
      <c r="F16" s="221">
        <v>0</v>
      </c>
      <c r="G16" s="200">
        <v>0</v>
      </c>
      <c r="H16" s="221">
        <v>0</v>
      </c>
      <c r="I16" s="200">
        <v>0</v>
      </c>
      <c r="J16" s="222">
        <v>0</v>
      </c>
    </row>
    <row r="17" spans="2:10" ht="21.9" customHeight="1" x14ac:dyDescent="0.3">
      <c r="B17" s="339">
        <v>21</v>
      </c>
      <c r="C17" s="185" t="s">
        <v>626</v>
      </c>
      <c r="D17" s="183">
        <v>0</v>
      </c>
      <c r="E17" s="200">
        <v>2</v>
      </c>
      <c r="F17" s="221">
        <v>0</v>
      </c>
      <c r="G17" s="200">
        <v>0</v>
      </c>
      <c r="H17" s="221">
        <v>0</v>
      </c>
      <c r="I17" s="200">
        <v>0</v>
      </c>
      <c r="J17" s="222">
        <v>2</v>
      </c>
    </row>
    <row r="18" spans="2:10" ht="21.9" customHeight="1" x14ac:dyDescent="0.3">
      <c r="B18" s="339">
        <v>22</v>
      </c>
      <c r="C18" s="185" t="s">
        <v>627</v>
      </c>
      <c r="D18" s="183">
        <v>0</v>
      </c>
      <c r="E18" s="200">
        <v>0</v>
      </c>
      <c r="F18" s="221">
        <v>0</v>
      </c>
      <c r="G18" s="200">
        <v>0</v>
      </c>
      <c r="H18" s="221">
        <v>0</v>
      </c>
      <c r="I18" s="200">
        <v>0</v>
      </c>
      <c r="J18" s="222">
        <v>0</v>
      </c>
    </row>
    <row r="19" spans="2:10" ht="21.9" customHeight="1" x14ac:dyDescent="0.3">
      <c r="B19" s="339">
        <v>23</v>
      </c>
      <c r="C19" s="185" t="s">
        <v>628</v>
      </c>
      <c r="D19" s="183">
        <v>0</v>
      </c>
      <c r="E19" s="200">
        <v>0</v>
      </c>
      <c r="F19" s="221">
        <v>0</v>
      </c>
      <c r="G19" s="200">
        <v>0</v>
      </c>
      <c r="H19" s="221">
        <v>0</v>
      </c>
      <c r="I19" s="200">
        <v>1</v>
      </c>
      <c r="J19" s="222">
        <v>1</v>
      </c>
    </row>
    <row r="20" spans="2:10" ht="21.9" customHeight="1" thickBot="1" x14ac:dyDescent="0.35">
      <c r="B20" s="339">
        <v>29</v>
      </c>
      <c r="C20" s="185" t="s">
        <v>629</v>
      </c>
      <c r="D20" s="183">
        <v>0</v>
      </c>
      <c r="E20" s="200">
        <v>1</v>
      </c>
      <c r="F20" s="221">
        <v>1</v>
      </c>
      <c r="G20" s="200">
        <v>2</v>
      </c>
      <c r="H20" s="221">
        <v>0</v>
      </c>
      <c r="I20" s="200">
        <v>0</v>
      </c>
      <c r="J20" s="222">
        <v>4</v>
      </c>
    </row>
    <row r="21" spans="2:10" ht="21.9" customHeight="1" thickTop="1" thickBot="1" x14ac:dyDescent="0.35">
      <c r="B21" s="340">
        <v>3</v>
      </c>
      <c r="C21" s="187" t="s">
        <v>630</v>
      </c>
      <c r="D21" s="190">
        <v>70</v>
      </c>
      <c r="E21" s="291">
        <v>2033</v>
      </c>
      <c r="F21" s="303">
        <v>384</v>
      </c>
      <c r="G21" s="291">
        <v>754</v>
      </c>
      <c r="H21" s="303">
        <v>16</v>
      </c>
      <c r="I21" s="291">
        <v>409</v>
      </c>
      <c r="J21" s="304">
        <v>3666</v>
      </c>
    </row>
    <row r="22" spans="2:10" ht="21.9" customHeight="1" thickTop="1" x14ac:dyDescent="0.3">
      <c r="B22" s="339">
        <v>30</v>
      </c>
      <c r="C22" s="185" t="s">
        <v>631</v>
      </c>
      <c r="D22" s="183">
        <v>1</v>
      </c>
      <c r="E22" s="200">
        <v>124</v>
      </c>
      <c r="F22" s="221">
        <v>43</v>
      </c>
      <c r="G22" s="200">
        <v>51</v>
      </c>
      <c r="H22" s="221">
        <v>0</v>
      </c>
      <c r="I22" s="200">
        <v>32</v>
      </c>
      <c r="J22" s="222">
        <v>251</v>
      </c>
    </row>
    <row r="23" spans="2:10" ht="21.9" customHeight="1" x14ac:dyDescent="0.3">
      <c r="B23" s="339">
        <v>31</v>
      </c>
      <c r="C23" s="185" t="s">
        <v>632</v>
      </c>
      <c r="D23" s="183">
        <v>58</v>
      </c>
      <c r="E23" s="200">
        <v>1760</v>
      </c>
      <c r="F23" s="221">
        <v>275</v>
      </c>
      <c r="G23" s="200">
        <v>611</v>
      </c>
      <c r="H23" s="221">
        <v>14</v>
      </c>
      <c r="I23" s="200">
        <v>331</v>
      </c>
      <c r="J23" s="222">
        <v>3049</v>
      </c>
    </row>
    <row r="24" spans="2:10" ht="21.9" customHeight="1" x14ac:dyDescent="0.3">
      <c r="B24" s="339">
        <v>32</v>
      </c>
      <c r="C24" s="185" t="s">
        <v>633</v>
      </c>
      <c r="D24" s="183">
        <v>7</v>
      </c>
      <c r="E24" s="200">
        <v>127</v>
      </c>
      <c r="F24" s="221">
        <v>61</v>
      </c>
      <c r="G24" s="200">
        <v>76</v>
      </c>
      <c r="H24" s="221">
        <v>1</v>
      </c>
      <c r="I24" s="200">
        <v>40</v>
      </c>
      <c r="J24" s="222">
        <v>312</v>
      </c>
    </row>
    <row r="25" spans="2:10" ht="21.9" customHeight="1" thickBot="1" x14ac:dyDescent="0.35">
      <c r="B25" s="339">
        <v>39</v>
      </c>
      <c r="C25" s="185" t="s">
        <v>634</v>
      </c>
      <c r="D25" s="183">
        <v>4</v>
      </c>
      <c r="E25" s="200">
        <v>22</v>
      </c>
      <c r="F25" s="221">
        <v>5</v>
      </c>
      <c r="G25" s="200">
        <v>16</v>
      </c>
      <c r="H25" s="221">
        <v>1</v>
      </c>
      <c r="I25" s="200">
        <v>6</v>
      </c>
      <c r="J25" s="222">
        <v>54</v>
      </c>
    </row>
    <row r="26" spans="2:10" ht="21.9" customHeight="1" thickTop="1" thickBot="1" x14ac:dyDescent="0.35">
      <c r="B26" s="340">
        <v>4</v>
      </c>
      <c r="C26" s="187" t="s">
        <v>635</v>
      </c>
      <c r="D26" s="190">
        <v>33</v>
      </c>
      <c r="E26" s="291">
        <v>1091</v>
      </c>
      <c r="F26" s="303">
        <v>225</v>
      </c>
      <c r="G26" s="291">
        <v>506</v>
      </c>
      <c r="H26" s="303">
        <v>17</v>
      </c>
      <c r="I26" s="291">
        <v>327</v>
      </c>
      <c r="J26" s="304">
        <v>2199</v>
      </c>
    </row>
    <row r="27" spans="2:10" ht="21.9" customHeight="1" thickTop="1" x14ac:dyDescent="0.3">
      <c r="B27" s="339">
        <v>40</v>
      </c>
      <c r="C27" s="185" t="s">
        <v>636</v>
      </c>
      <c r="D27" s="183">
        <v>1</v>
      </c>
      <c r="E27" s="200">
        <v>110</v>
      </c>
      <c r="F27" s="221">
        <v>17</v>
      </c>
      <c r="G27" s="200">
        <v>60</v>
      </c>
      <c r="H27" s="221">
        <v>3</v>
      </c>
      <c r="I27" s="200">
        <v>43</v>
      </c>
      <c r="J27" s="222">
        <v>234</v>
      </c>
    </row>
    <row r="28" spans="2:10" ht="21.9" customHeight="1" x14ac:dyDescent="0.3">
      <c r="B28" s="339">
        <v>41</v>
      </c>
      <c r="C28" s="185" t="s">
        <v>637</v>
      </c>
      <c r="D28" s="183">
        <v>1</v>
      </c>
      <c r="E28" s="200">
        <v>11</v>
      </c>
      <c r="F28" s="221">
        <v>2</v>
      </c>
      <c r="G28" s="200">
        <v>6</v>
      </c>
      <c r="H28" s="221">
        <v>0</v>
      </c>
      <c r="I28" s="200">
        <v>0</v>
      </c>
      <c r="J28" s="222">
        <v>20</v>
      </c>
    </row>
    <row r="29" spans="2:10" ht="21.9" customHeight="1" x14ac:dyDescent="0.3">
      <c r="B29" s="339">
        <v>42</v>
      </c>
      <c r="C29" s="185" t="s">
        <v>638</v>
      </c>
      <c r="D29" s="183">
        <v>2</v>
      </c>
      <c r="E29" s="200">
        <v>21</v>
      </c>
      <c r="F29" s="221">
        <v>8</v>
      </c>
      <c r="G29" s="200">
        <v>7</v>
      </c>
      <c r="H29" s="221">
        <v>0</v>
      </c>
      <c r="I29" s="200">
        <v>1</v>
      </c>
      <c r="J29" s="222">
        <v>39</v>
      </c>
    </row>
    <row r="30" spans="2:10" ht="21.9" customHeight="1" x14ac:dyDescent="0.3">
      <c r="B30" s="339">
        <v>43</v>
      </c>
      <c r="C30" s="185" t="s">
        <v>639</v>
      </c>
      <c r="D30" s="183">
        <v>1</v>
      </c>
      <c r="E30" s="200">
        <v>5</v>
      </c>
      <c r="F30" s="221">
        <v>0</v>
      </c>
      <c r="G30" s="200">
        <v>1</v>
      </c>
      <c r="H30" s="221">
        <v>0</v>
      </c>
      <c r="I30" s="200">
        <v>0</v>
      </c>
      <c r="J30" s="222">
        <v>7</v>
      </c>
    </row>
    <row r="31" spans="2:10" ht="21.9" customHeight="1" x14ac:dyDescent="0.3">
      <c r="B31" s="339">
        <v>44</v>
      </c>
      <c r="C31" s="185" t="s">
        <v>640</v>
      </c>
      <c r="D31" s="183">
        <v>11</v>
      </c>
      <c r="E31" s="200">
        <v>268</v>
      </c>
      <c r="F31" s="221">
        <v>49</v>
      </c>
      <c r="G31" s="200">
        <v>125</v>
      </c>
      <c r="H31" s="221">
        <v>6</v>
      </c>
      <c r="I31" s="200">
        <v>66</v>
      </c>
      <c r="J31" s="222">
        <v>525</v>
      </c>
    </row>
    <row r="32" spans="2:10" ht="21.9" customHeight="1" x14ac:dyDescent="0.3">
      <c r="B32" s="339">
        <v>45</v>
      </c>
      <c r="C32" s="185" t="s">
        <v>641</v>
      </c>
      <c r="D32" s="183">
        <v>16</v>
      </c>
      <c r="E32" s="200">
        <v>657</v>
      </c>
      <c r="F32" s="221">
        <v>135</v>
      </c>
      <c r="G32" s="200">
        <v>295</v>
      </c>
      <c r="H32" s="221">
        <v>5</v>
      </c>
      <c r="I32" s="200">
        <v>213</v>
      </c>
      <c r="J32" s="222">
        <v>1321</v>
      </c>
    </row>
    <row r="33" spans="2:10" ht="21.9" customHeight="1" thickBot="1" x14ac:dyDescent="0.35">
      <c r="B33" s="339">
        <v>49</v>
      </c>
      <c r="C33" s="185" t="s">
        <v>642</v>
      </c>
      <c r="D33" s="183">
        <v>1</v>
      </c>
      <c r="E33" s="200">
        <v>19</v>
      </c>
      <c r="F33" s="221">
        <v>14</v>
      </c>
      <c r="G33" s="200">
        <v>12</v>
      </c>
      <c r="H33" s="221">
        <v>3</v>
      </c>
      <c r="I33" s="200">
        <v>4</v>
      </c>
      <c r="J33" s="222">
        <v>53</v>
      </c>
    </row>
    <row r="34" spans="2:10" ht="21.9" customHeight="1" thickTop="1" thickBot="1" x14ac:dyDescent="0.35">
      <c r="B34" s="340">
        <v>5</v>
      </c>
      <c r="C34" s="187" t="s">
        <v>643</v>
      </c>
      <c r="D34" s="190">
        <v>24</v>
      </c>
      <c r="E34" s="291">
        <v>306</v>
      </c>
      <c r="F34" s="303">
        <v>124</v>
      </c>
      <c r="G34" s="291">
        <v>211</v>
      </c>
      <c r="H34" s="303">
        <v>3</v>
      </c>
      <c r="I34" s="291">
        <v>79</v>
      </c>
      <c r="J34" s="304">
        <v>747</v>
      </c>
    </row>
    <row r="35" spans="2:10" ht="21.9" customHeight="1" thickTop="1" x14ac:dyDescent="0.3">
      <c r="B35" s="339">
        <v>50</v>
      </c>
      <c r="C35" s="185" t="s">
        <v>644</v>
      </c>
      <c r="D35" s="183">
        <v>0</v>
      </c>
      <c r="E35" s="200">
        <v>17</v>
      </c>
      <c r="F35" s="221">
        <v>4</v>
      </c>
      <c r="G35" s="200">
        <v>4</v>
      </c>
      <c r="H35" s="221">
        <v>0</v>
      </c>
      <c r="I35" s="200">
        <v>2</v>
      </c>
      <c r="J35" s="222">
        <v>27</v>
      </c>
    </row>
    <row r="36" spans="2:10" ht="21.9" customHeight="1" x14ac:dyDescent="0.3">
      <c r="B36" s="339">
        <v>51</v>
      </c>
      <c r="C36" s="185" t="s">
        <v>645</v>
      </c>
      <c r="D36" s="183">
        <v>0</v>
      </c>
      <c r="E36" s="200">
        <v>1</v>
      </c>
      <c r="F36" s="221">
        <v>2</v>
      </c>
      <c r="G36" s="200">
        <v>1</v>
      </c>
      <c r="H36" s="221">
        <v>0</v>
      </c>
      <c r="I36" s="200">
        <v>0</v>
      </c>
      <c r="J36" s="222">
        <v>4</v>
      </c>
    </row>
    <row r="37" spans="2:10" ht="21.9" customHeight="1" x14ac:dyDescent="0.3">
      <c r="B37" s="339">
        <v>52</v>
      </c>
      <c r="C37" s="185" t="s">
        <v>646</v>
      </c>
      <c r="D37" s="183">
        <v>0</v>
      </c>
      <c r="E37" s="200">
        <v>3</v>
      </c>
      <c r="F37" s="221">
        <v>1</v>
      </c>
      <c r="G37" s="200">
        <v>1</v>
      </c>
      <c r="H37" s="221">
        <v>0</v>
      </c>
      <c r="I37" s="200">
        <v>2</v>
      </c>
      <c r="J37" s="222">
        <v>7</v>
      </c>
    </row>
    <row r="38" spans="2:10" ht="21.9" customHeight="1" x14ac:dyDescent="0.3">
      <c r="B38" s="339">
        <v>53</v>
      </c>
      <c r="C38" s="185" t="s">
        <v>647</v>
      </c>
      <c r="D38" s="183">
        <v>21</v>
      </c>
      <c r="E38" s="200">
        <v>276</v>
      </c>
      <c r="F38" s="221">
        <v>115</v>
      </c>
      <c r="G38" s="200">
        <v>196</v>
      </c>
      <c r="H38" s="221">
        <v>3</v>
      </c>
      <c r="I38" s="200">
        <v>71</v>
      </c>
      <c r="J38" s="222">
        <v>682</v>
      </c>
    </row>
    <row r="39" spans="2:10" ht="21.9" customHeight="1" thickBot="1" x14ac:dyDescent="0.35">
      <c r="B39" s="339">
        <v>59</v>
      </c>
      <c r="C39" s="185" t="s">
        <v>648</v>
      </c>
      <c r="D39" s="183">
        <v>3</v>
      </c>
      <c r="E39" s="200">
        <v>9</v>
      </c>
      <c r="F39" s="221">
        <v>2</v>
      </c>
      <c r="G39" s="200">
        <v>9</v>
      </c>
      <c r="H39" s="221">
        <v>0</v>
      </c>
      <c r="I39" s="200">
        <v>4</v>
      </c>
      <c r="J39" s="222">
        <v>27</v>
      </c>
    </row>
    <row r="40" spans="2:10" ht="21.9" customHeight="1" thickTop="1" thickBot="1" x14ac:dyDescent="0.35">
      <c r="B40" s="340">
        <v>6</v>
      </c>
      <c r="C40" s="187" t="s">
        <v>649</v>
      </c>
      <c r="D40" s="190">
        <v>3</v>
      </c>
      <c r="E40" s="291">
        <v>41</v>
      </c>
      <c r="F40" s="303">
        <v>12</v>
      </c>
      <c r="G40" s="291">
        <v>27</v>
      </c>
      <c r="H40" s="303">
        <v>2</v>
      </c>
      <c r="I40" s="291">
        <v>7</v>
      </c>
      <c r="J40" s="304">
        <v>92</v>
      </c>
    </row>
    <row r="41" spans="2:10" ht="21.9" customHeight="1" thickTop="1" x14ac:dyDescent="0.3">
      <c r="B41" s="339">
        <v>60</v>
      </c>
      <c r="C41" s="185" t="s">
        <v>650</v>
      </c>
      <c r="D41" s="183">
        <v>0</v>
      </c>
      <c r="E41" s="200">
        <v>14</v>
      </c>
      <c r="F41" s="221">
        <v>8</v>
      </c>
      <c r="G41" s="200">
        <v>12</v>
      </c>
      <c r="H41" s="221">
        <v>0</v>
      </c>
      <c r="I41" s="200">
        <v>2</v>
      </c>
      <c r="J41" s="222">
        <v>36</v>
      </c>
    </row>
    <row r="42" spans="2:10" ht="21.9" customHeight="1" x14ac:dyDescent="0.3">
      <c r="B42" s="339">
        <v>61</v>
      </c>
      <c r="C42" s="185" t="s">
        <v>651</v>
      </c>
      <c r="D42" s="183">
        <v>0</v>
      </c>
      <c r="E42" s="200">
        <v>3</v>
      </c>
      <c r="F42" s="221">
        <v>0</v>
      </c>
      <c r="G42" s="200">
        <v>1</v>
      </c>
      <c r="H42" s="221">
        <v>1</v>
      </c>
      <c r="I42" s="200">
        <v>0</v>
      </c>
      <c r="J42" s="222">
        <v>5</v>
      </c>
    </row>
    <row r="43" spans="2:10" ht="21.9" customHeight="1" x14ac:dyDescent="0.3">
      <c r="B43" s="339">
        <v>62</v>
      </c>
      <c r="C43" s="185" t="s">
        <v>652</v>
      </c>
      <c r="D43" s="183">
        <v>1</v>
      </c>
      <c r="E43" s="200">
        <v>5</v>
      </c>
      <c r="F43" s="221">
        <v>3</v>
      </c>
      <c r="G43" s="200">
        <v>2</v>
      </c>
      <c r="H43" s="221">
        <v>0</v>
      </c>
      <c r="I43" s="200">
        <v>3</v>
      </c>
      <c r="J43" s="222">
        <v>14</v>
      </c>
    </row>
    <row r="44" spans="2:10" ht="21.9" customHeight="1" x14ac:dyDescent="0.3">
      <c r="B44" s="339">
        <v>63</v>
      </c>
      <c r="C44" s="185" t="s">
        <v>653</v>
      </c>
      <c r="D44" s="183">
        <v>2</v>
      </c>
      <c r="E44" s="200">
        <v>15</v>
      </c>
      <c r="F44" s="221">
        <v>1</v>
      </c>
      <c r="G44" s="200">
        <v>10</v>
      </c>
      <c r="H44" s="221">
        <v>0</v>
      </c>
      <c r="I44" s="200">
        <v>2</v>
      </c>
      <c r="J44" s="222">
        <v>30</v>
      </c>
    </row>
    <row r="45" spans="2:10" ht="21.9" customHeight="1" x14ac:dyDescent="0.3">
      <c r="B45" s="339">
        <v>64</v>
      </c>
      <c r="C45" s="185" t="s">
        <v>654</v>
      </c>
      <c r="D45" s="183">
        <v>0</v>
      </c>
      <c r="E45" s="200">
        <v>1</v>
      </c>
      <c r="F45" s="221">
        <v>0</v>
      </c>
      <c r="G45" s="200">
        <v>0</v>
      </c>
      <c r="H45" s="221">
        <v>0</v>
      </c>
      <c r="I45" s="200">
        <v>0</v>
      </c>
      <c r="J45" s="222">
        <v>1</v>
      </c>
    </row>
    <row r="46" spans="2:10" ht="21.9" customHeight="1" thickBot="1" x14ac:dyDescent="0.35">
      <c r="B46" s="339">
        <v>69</v>
      </c>
      <c r="C46" s="185" t="s">
        <v>655</v>
      </c>
      <c r="D46" s="183">
        <v>0</v>
      </c>
      <c r="E46" s="200">
        <v>3</v>
      </c>
      <c r="F46" s="221">
        <v>0</v>
      </c>
      <c r="G46" s="200">
        <v>2</v>
      </c>
      <c r="H46" s="221">
        <v>1</v>
      </c>
      <c r="I46" s="200">
        <v>0</v>
      </c>
      <c r="J46" s="222">
        <v>6</v>
      </c>
    </row>
    <row r="47" spans="2:10" ht="21.9" customHeight="1" thickTop="1" thickBot="1" x14ac:dyDescent="0.35">
      <c r="B47" s="340">
        <v>7</v>
      </c>
      <c r="C47" s="187" t="s">
        <v>656</v>
      </c>
      <c r="D47" s="190">
        <v>22</v>
      </c>
      <c r="E47" s="291">
        <v>353</v>
      </c>
      <c r="F47" s="303">
        <v>64</v>
      </c>
      <c r="G47" s="291">
        <v>161</v>
      </c>
      <c r="H47" s="303">
        <v>3</v>
      </c>
      <c r="I47" s="291">
        <v>83</v>
      </c>
      <c r="J47" s="304">
        <v>686</v>
      </c>
    </row>
    <row r="48" spans="2:10" ht="21.9" customHeight="1" thickTop="1" x14ac:dyDescent="0.3">
      <c r="B48" s="339">
        <v>70</v>
      </c>
      <c r="C48" s="185" t="s">
        <v>657</v>
      </c>
      <c r="D48" s="183">
        <v>0</v>
      </c>
      <c r="E48" s="200">
        <v>76</v>
      </c>
      <c r="F48" s="221">
        <v>14</v>
      </c>
      <c r="G48" s="200">
        <v>36</v>
      </c>
      <c r="H48" s="221">
        <v>1</v>
      </c>
      <c r="I48" s="200">
        <v>19</v>
      </c>
      <c r="J48" s="222">
        <v>146</v>
      </c>
    </row>
    <row r="49" spans="2:11" ht="21.9" customHeight="1" x14ac:dyDescent="0.3">
      <c r="B49" s="339">
        <v>71</v>
      </c>
      <c r="C49" s="185" t="s">
        <v>658</v>
      </c>
      <c r="D49" s="183">
        <v>16</v>
      </c>
      <c r="E49" s="200">
        <v>259</v>
      </c>
      <c r="F49" s="221">
        <v>46</v>
      </c>
      <c r="G49" s="200">
        <v>113</v>
      </c>
      <c r="H49" s="221">
        <v>2</v>
      </c>
      <c r="I49" s="200">
        <v>55</v>
      </c>
      <c r="J49" s="222">
        <v>491</v>
      </c>
    </row>
    <row r="50" spans="2:11" ht="21.9" customHeight="1" x14ac:dyDescent="0.3">
      <c r="B50" s="339">
        <v>72</v>
      </c>
      <c r="C50" s="185" t="s">
        <v>659</v>
      </c>
      <c r="D50" s="183">
        <v>0</v>
      </c>
      <c r="E50" s="200">
        <v>1</v>
      </c>
      <c r="F50" s="221">
        <v>0</v>
      </c>
      <c r="G50" s="200">
        <v>0</v>
      </c>
      <c r="H50" s="221">
        <v>0</v>
      </c>
      <c r="I50" s="200">
        <v>2</v>
      </c>
      <c r="J50" s="222">
        <v>3</v>
      </c>
    </row>
    <row r="51" spans="2:11" ht="21.9" customHeight="1" x14ac:dyDescent="0.3">
      <c r="B51" s="339">
        <v>73</v>
      </c>
      <c r="C51" s="185" t="s">
        <v>660</v>
      </c>
      <c r="D51" s="183">
        <v>6</v>
      </c>
      <c r="E51" s="200">
        <v>7</v>
      </c>
      <c r="F51" s="221">
        <v>3</v>
      </c>
      <c r="G51" s="200">
        <v>10</v>
      </c>
      <c r="H51" s="221">
        <v>0</v>
      </c>
      <c r="I51" s="200">
        <v>3</v>
      </c>
      <c r="J51" s="222">
        <v>29</v>
      </c>
    </row>
    <row r="52" spans="2:11" ht="21.9" customHeight="1" thickBot="1" x14ac:dyDescent="0.35">
      <c r="B52" s="339">
        <v>79</v>
      </c>
      <c r="C52" s="185" t="s">
        <v>661</v>
      </c>
      <c r="D52" s="183">
        <v>0</v>
      </c>
      <c r="E52" s="200">
        <v>10</v>
      </c>
      <c r="F52" s="221">
        <v>1</v>
      </c>
      <c r="G52" s="200">
        <v>2</v>
      </c>
      <c r="H52" s="221">
        <v>0</v>
      </c>
      <c r="I52" s="200">
        <v>4</v>
      </c>
      <c r="J52" s="222">
        <v>17</v>
      </c>
    </row>
    <row r="53" spans="2:11" ht="21.9" customHeight="1" thickTop="1" thickBot="1" x14ac:dyDescent="0.35">
      <c r="B53" s="340">
        <v>8</v>
      </c>
      <c r="C53" s="187" t="s">
        <v>662</v>
      </c>
      <c r="D53" s="190">
        <v>5</v>
      </c>
      <c r="E53" s="291">
        <v>52</v>
      </c>
      <c r="F53" s="303">
        <v>16</v>
      </c>
      <c r="G53" s="291">
        <v>33</v>
      </c>
      <c r="H53" s="303">
        <v>0</v>
      </c>
      <c r="I53" s="291">
        <v>8</v>
      </c>
      <c r="J53" s="304">
        <v>114</v>
      </c>
    </row>
    <row r="54" spans="2:11" ht="21.9" customHeight="1" thickTop="1" x14ac:dyDescent="0.3">
      <c r="B54" s="339">
        <v>80</v>
      </c>
      <c r="C54" s="185" t="s">
        <v>663</v>
      </c>
      <c r="D54" s="183">
        <v>0</v>
      </c>
      <c r="E54" s="200">
        <v>12</v>
      </c>
      <c r="F54" s="221">
        <v>1</v>
      </c>
      <c r="G54" s="200">
        <v>3</v>
      </c>
      <c r="H54" s="221">
        <v>0</v>
      </c>
      <c r="I54" s="200">
        <v>2</v>
      </c>
      <c r="J54" s="222">
        <v>18</v>
      </c>
    </row>
    <row r="55" spans="2:11" ht="21.9" customHeight="1" x14ac:dyDescent="0.3">
      <c r="B55" s="339">
        <v>81</v>
      </c>
      <c r="C55" s="185" t="s">
        <v>664</v>
      </c>
      <c r="D55" s="183">
        <v>0</v>
      </c>
      <c r="E55" s="200">
        <v>2</v>
      </c>
      <c r="F55" s="221">
        <v>0</v>
      </c>
      <c r="G55" s="200">
        <v>5</v>
      </c>
      <c r="H55" s="221">
        <v>0</v>
      </c>
      <c r="I55" s="200">
        <v>2</v>
      </c>
      <c r="J55" s="222">
        <v>9</v>
      </c>
    </row>
    <row r="56" spans="2:11" ht="21.9" customHeight="1" x14ac:dyDescent="0.3">
      <c r="B56" s="339">
        <v>82</v>
      </c>
      <c r="C56" s="185" t="s">
        <v>665</v>
      </c>
      <c r="D56" s="183">
        <v>1</v>
      </c>
      <c r="E56" s="200">
        <v>2</v>
      </c>
      <c r="F56" s="221">
        <v>2</v>
      </c>
      <c r="G56" s="200">
        <v>1</v>
      </c>
      <c r="H56" s="221">
        <v>0</v>
      </c>
      <c r="I56" s="200">
        <v>1</v>
      </c>
      <c r="J56" s="222">
        <v>7</v>
      </c>
    </row>
    <row r="57" spans="2:11" ht="21.9" customHeight="1" x14ac:dyDescent="0.3">
      <c r="B57" s="339">
        <v>83</v>
      </c>
      <c r="C57" s="185" t="s">
        <v>666</v>
      </c>
      <c r="D57" s="183">
        <v>4</v>
      </c>
      <c r="E57" s="200">
        <v>33</v>
      </c>
      <c r="F57" s="221">
        <v>10</v>
      </c>
      <c r="G57" s="200">
        <v>19</v>
      </c>
      <c r="H57" s="221">
        <v>0</v>
      </c>
      <c r="I57" s="200">
        <v>3</v>
      </c>
      <c r="J57" s="222">
        <v>69</v>
      </c>
    </row>
    <row r="58" spans="2:11" ht="21.9" customHeight="1" thickBot="1" x14ac:dyDescent="0.35">
      <c r="B58" s="339">
        <v>89</v>
      </c>
      <c r="C58" s="185" t="s">
        <v>667</v>
      </c>
      <c r="D58" s="183">
        <v>0</v>
      </c>
      <c r="E58" s="200">
        <v>3</v>
      </c>
      <c r="F58" s="221">
        <v>3</v>
      </c>
      <c r="G58" s="200">
        <v>5</v>
      </c>
      <c r="H58" s="221">
        <v>0</v>
      </c>
      <c r="I58" s="200">
        <v>0</v>
      </c>
      <c r="J58" s="222">
        <v>11</v>
      </c>
    </row>
    <row r="59" spans="2:11" ht="21.9" customHeight="1" thickTop="1" thickBot="1" x14ac:dyDescent="0.35">
      <c r="B59" s="340">
        <v>99</v>
      </c>
      <c r="C59" s="187" t="s">
        <v>668</v>
      </c>
      <c r="D59" s="190">
        <v>17</v>
      </c>
      <c r="E59" s="291">
        <v>100</v>
      </c>
      <c r="F59" s="303">
        <v>43</v>
      </c>
      <c r="G59" s="291">
        <v>70</v>
      </c>
      <c r="H59" s="303">
        <v>0</v>
      </c>
      <c r="I59" s="291">
        <v>25</v>
      </c>
      <c r="J59" s="304">
        <v>255</v>
      </c>
    </row>
    <row r="60" spans="2:11" ht="21.9" customHeight="1" thickTop="1" thickBot="1" x14ac:dyDescent="0.35">
      <c r="B60" s="340" t="s">
        <v>46</v>
      </c>
      <c r="C60" s="187" t="s">
        <v>482</v>
      </c>
      <c r="D60" s="190">
        <v>38</v>
      </c>
      <c r="E60" s="291">
        <v>150</v>
      </c>
      <c r="F60" s="303">
        <v>41</v>
      </c>
      <c r="G60" s="291">
        <v>84</v>
      </c>
      <c r="H60" s="303">
        <v>1</v>
      </c>
      <c r="I60" s="291">
        <v>50</v>
      </c>
      <c r="J60" s="304">
        <v>364</v>
      </c>
      <c r="K60" s="161"/>
    </row>
    <row r="61" spans="2:11" ht="21.9" customHeight="1" thickTop="1" thickBot="1" x14ac:dyDescent="0.35">
      <c r="B61" s="560" t="s">
        <v>440</v>
      </c>
      <c r="C61" s="411"/>
      <c r="D61" s="275">
        <v>214</v>
      </c>
      <c r="E61" s="254">
        <v>4157</v>
      </c>
      <c r="F61" s="257">
        <v>920</v>
      </c>
      <c r="G61" s="254">
        <v>1866</v>
      </c>
      <c r="H61" s="257">
        <v>42</v>
      </c>
      <c r="I61" s="254">
        <v>992</v>
      </c>
      <c r="J61" s="255">
        <v>8191</v>
      </c>
    </row>
    <row r="62" spans="2:11" s="148" customFormat="1" ht="15" thickTop="1" x14ac:dyDescent="0.3">
      <c r="B62" s="163"/>
      <c r="C62" s="163"/>
      <c r="D62" s="271"/>
      <c r="E62" s="271"/>
      <c r="F62" s="271"/>
      <c r="G62" s="271"/>
      <c r="H62" s="271"/>
      <c r="I62" s="271"/>
      <c r="J62" s="271"/>
    </row>
    <row r="63" spans="2:11" s="148" customFormat="1" x14ac:dyDescent="0.3">
      <c r="B63" s="251"/>
      <c r="C63" s="236"/>
      <c r="D63" s="236"/>
      <c r="E63" s="236"/>
      <c r="F63" s="236"/>
      <c r="G63" s="236"/>
      <c r="H63" s="236"/>
      <c r="I63" s="236"/>
      <c r="J63" s="198"/>
    </row>
    <row r="64" spans="2:11" s="148" customFormat="1" x14ac:dyDescent="0.3">
      <c r="B64" s="561"/>
      <c r="C64" s="561"/>
      <c r="D64" s="561"/>
      <c r="E64" s="561"/>
      <c r="F64" s="561"/>
      <c r="G64" s="561"/>
      <c r="H64" s="561"/>
      <c r="I64" s="345"/>
      <c r="J64" s="343"/>
    </row>
    <row r="65" spans="2:10" s="148" customFormat="1" x14ac:dyDescent="0.3">
      <c r="B65" s="168"/>
      <c r="C65" s="167"/>
      <c r="D65" s="233"/>
      <c r="E65" s="233"/>
      <c r="F65" s="233"/>
      <c r="G65" s="233"/>
      <c r="H65" s="233"/>
      <c r="I65" s="233"/>
      <c r="J65" s="167"/>
    </row>
    <row r="66" spans="2:10" s="148" customFormat="1" x14ac:dyDescent="0.3">
      <c r="B66" s="168"/>
      <c r="C66" s="167"/>
      <c r="D66" s="233"/>
      <c r="E66" s="233"/>
      <c r="F66" s="233"/>
      <c r="G66" s="233"/>
      <c r="H66" s="233"/>
      <c r="I66" s="233"/>
      <c r="J66" s="167"/>
    </row>
    <row r="67" spans="2:10" s="148" customFormat="1" x14ac:dyDescent="0.3">
      <c r="B67" s="168"/>
      <c r="C67" s="167"/>
      <c r="D67" s="167"/>
      <c r="E67" s="167"/>
      <c r="F67" s="167"/>
      <c r="G67" s="167"/>
      <c r="H67" s="167"/>
      <c r="I67" s="167"/>
      <c r="J67" s="167"/>
    </row>
    <row r="68" spans="2:10" s="148" customFormat="1" x14ac:dyDescent="0.3">
      <c r="B68" s="168"/>
      <c r="C68" s="167"/>
      <c r="D68" s="167"/>
      <c r="E68" s="167"/>
      <c r="F68" s="167"/>
      <c r="G68" s="167"/>
      <c r="H68" s="167"/>
      <c r="I68" s="167"/>
      <c r="J68" s="167"/>
    </row>
    <row r="69" spans="2:10" s="148" customFormat="1" x14ac:dyDescent="0.3">
      <c r="B69" s="168"/>
      <c r="C69" s="167"/>
      <c r="D69" s="167"/>
      <c r="E69" s="167"/>
      <c r="F69" s="167"/>
      <c r="G69" s="167"/>
      <c r="H69" s="167"/>
      <c r="I69" s="167"/>
      <c r="J69" s="167"/>
    </row>
    <row r="70" spans="2:10" s="148" customFormat="1" x14ac:dyDescent="0.3">
      <c r="B70" s="168"/>
      <c r="C70" s="167"/>
      <c r="D70" s="167"/>
      <c r="E70" s="167"/>
      <c r="F70" s="167"/>
      <c r="G70" s="167"/>
      <c r="H70" s="167"/>
      <c r="I70" s="167"/>
      <c r="J70" s="167"/>
    </row>
    <row r="71" spans="2:10" s="148" customFormat="1" x14ac:dyDescent="0.3">
      <c r="B71" s="168"/>
      <c r="C71" s="167"/>
      <c r="D71" s="167"/>
      <c r="E71" s="167"/>
      <c r="F71" s="167"/>
      <c r="G71" s="167"/>
      <c r="H71" s="167"/>
      <c r="I71" s="167"/>
      <c r="J71" s="167"/>
    </row>
    <row r="72" spans="2:10" s="148" customFormat="1" x14ac:dyDescent="0.3">
      <c r="B72" s="168"/>
      <c r="C72" s="167"/>
      <c r="D72" s="167"/>
      <c r="E72" s="167"/>
      <c r="F72" s="167"/>
      <c r="G72" s="167"/>
      <c r="H72" s="167"/>
      <c r="I72" s="167"/>
      <c r="J72" s="167"/>
    </row>
    <row r="73" spans="2:10" s="148" customFormat="1" x14ac:dyDescent="0.3">
      <c r="B73" s="168"/>
      <c r="C73" s="167"/>
      <c r="D73" s="167"/>
      <c r="E73" s="167"/>
      <c r="F73" s="167"/>
      <c r="G73" s="167"/>
      <c r="H73" s="167"/>
      <c r="I73" s="167"/>
      <c r="J73" s="167"/>
    </row>
    <row r="74" spans="2:10" s="148" customFormat="1" x14ac:dyDescent="0.3">
      <c r="B74" s="168"/>
      <c r="C74" s="167"/>
      <c r="D74" s="167"/>
      <c r="E74" s="167"/>
      <c r="F74" s="167"/>
      <c r="G74" s="167"/>
      <c r="H74" s="167"/>
      <c r="I74" s="167"/>
      <c r="J74" s="167"/>
    </row>
    <row r="75" spans="2:10" s="148" customFormat="1" x14ac:dyDescent="0.3">
      <c r="B75" s="168"/>
      <c r="C75" s="167"/>
      <c r="D75" s="167"/>
      <c r="E75" s="167"/>
      <c r="F75" s="167"/>
      <c r="G75" s="167"/>
      <c r="H75" s="167"/>
      <c r="I75" s="167"/>
      <c r="J75" s="167"/>
    </row>
    <row r="76" spans="2:10" s="148" customFormat="1" x14ac:dyDescent="0.3">
      <c r="B76" s="168"/>
      <c r="C76" s="167"/>
      <c r="D76" s="167"/>
      <c r="E76" s="167"/>
      <c r="F76" s="167"/>
      <c r="G76" s="167"/>
      <c r="H76" s="167"/>
      <c r="I76" s="167"/>
      <c r="J76" s="167"/>
    </row>
    <row r="77" spans="2:10" s="148" customFormat="1" x14ac:dyDescent="0.3">
      <c r="B77" s="168"/>
      <c r="C77" s="167"/>
      <c r="D77" s="167"/>
      <c r="E77" s="167"/>
      <c r="F77" s="167"/>
      <c r="G77" s="167"/>
      <c r="H77" s="167"/>
      <c r="I77" s="167"/>
      <c r="J77" s="167"/>
    </row>
    <row r="78" spans="2:10" s="148" customFormat="1" x14ac:dyDescent="0.3">
      <c r="B78" s="168"/>
      <c r="C78" s="167"/>
      <c r="D78" s="167"/>
      <c r="E78" s="167"/>
      <c r="F78" s="167"/>
      <c r="G78" s="167"/>
      <c r="H78" s="167"/>
      <c r="I78" s="167"/>
      <c r="J78" s="167"/>
    </row>
    <row r="79" spans="2:10" s="148" customFormat="1" x14ac:dyDescent="0.3">
      <c r="B79" s="168"/>
      <c r="C79" s="167"/>
      <c r="D79" s="167"/>
      <c r="E79" s="167"/>
      <c r="F79" s="167"/>
      <c r="G79" s="167"/>
      <c r="H79" s="167"/>
      <c r="I79" s="167"/>
      <c r="J79" s="167"/>
    </row>
    <row r="80" spans="2:10" s="148" customFormat="1" x14ac:dyDescent="0.3">
      <c r="B80" s="168"/>
      <c r="C80" s="167"/>
      <c r="D80" s="167"/>
      <c r="E80" s="167"/>
      <c r="F80" s="167"/>
      <c r="G80" s="167"/>
      <c r="H80" s="167"/>
      <c r="I80" s="167"/>
      <c r="J80" s="167"/>
    </row>
    <row r="81" spans="2:10" s="148" customFormat="1" x14ac:dyDescent="0.3">
      <c r="B81" s="168"/>
      <c r="C81" s="167"/>
      <c r="D81" s="167"/>
      <c r="E81" s="167"/>
      <c r="F81" s="167"/>
      <c r="G81" s="167"/>
      <c r="H81" s="167"/>
      <c r="I81" s="167"/>
      <c r="J81" s="167"/>
    </row>
    <row r="82" spans="2:10" s="148" customFormat="1" x14ac:dyDescent="0.3">
      <c r="B82" s="168"/>
      <c r="C82" s="167"/>
      <c r="D82" s="167"/>
      <c r="E82" s="167"/>
      <c r="F82" s="167"/>
      <c r="G82" s="167"/>
      <c r="H82" s="167"/>
      <c r="I82" s="167"/>
      <c r="J82" s="167"/>
    </row>
    <row r="83" spans="2:10" s="148" customFormat="1" x14ac:dyDescent="0.3">
      <c r="B83" s="168"/>
      <c r="C83" s="167"/>
      <c r="D83" s="167"/>
      <c r="E83" s="167"/>
      <c r="F83" s="167"/>
      <c r="G83" s="167"/>
      <c r="H83" s="167"/>
      <c r="I83" s="167"/>
      <c r="J83" s="167"/>
    </row>
    <row r="84" spans="2:10" s="148" customFormat="1" x14ac:dyDescent="0.3">
      <c r="B84" s="168"/>
      <c r="C84" s="167"/>
      <c r="D84" s="167"/>
      <c r="E84" s="167"/>
      <c r="F84" s="167"/>
      <c r="G84" s="167"/>
      <c r="H84" s="167"/>
      <c r="I84" s="167"/>
      <c r="J84" s="167"/>
    </row>
    <row r="85" spans="2:10" s="148" customFormat="1" x14ac:dyDescent="0.3">
      <c r="B85" s="168"/>
      <c r="C85" s="167"/>
      <c r="D85" s="167"/>
      <c r="E85" s="167"/>
      <c r="F85" s="167"/>
      <c r="G85" s="167"/>
      <c r="H85" s="167"/>
      <c r="I85" s="167"/>
      <c r="J85" s="167"/>
    </row>
    <row r="86" spans="2:10" s="148" customFormat="1" x14ac:dyDescent="0.3">
      <c r="B86" s="168"/>
      <c r="C86" s="167"/>
      <c r="D86" s="167"/>
      <c r="E86" s="167"/>
      <c r="F86" s="167"/>
      <c r="G86" s="167"/>
      <c r="H86" s="167"/>
      <c r="I86" s="167"/>
      <c r="J86" s="167"/>
    </row>
    <row r="87" spans="2:10" s="148" customFormat="1" x14ac:dyDescent="0.3">
      <c r="B87" s="168"/>
      <c r="C87" s="167"/>
      <c r="D87" s="167"/>
      <c r="E87" s="167"/>
      <c r="F87" s="167"/>
      <c r="G87" s="167"/>
      <c r="H87" s="167"/>
      <c r="I87" s="167"/>
      <c r="J87" s="167"/>
    </row>
    <row r="88" spans="2:10" s="148" customFormat="1" x14ac:dyDescent="0.3">
      <c r="B88" s="168"/>
      <c r="C88" s="167"/>
      <c r="D88" s="167"/>
      <c r="E88" s="167"/>
      <c r="F88" s="167"/>
      <c r="G88" s="167"/>
      <c r="H88" s="167"/>
      <c r="I88" s="167"/>
      <c r="J88" s="167"/>
    </row>
    <row r="89" spans="2:10" s="148" customFormat="1" x14ac:dyDescent="0.3">
      <c r="B89" s="168"/>
      <c r="C89" s="167"/>
      <c r="D89" s="167"/>
      <c r="E89" s="167"/>
      <c r="F89" s="167"/>
      <c r="G89" s="167"/>
      <c r="H89" s="167"/>
      <c r="I89" s="167"/>
      <c r="J89" s="167"/>
    </row>
    <row r="90" spans="2:10" s="148" customFormat="1" x14ac:dyDescent="0.3">
      <c r="B90" s="168"/>
      <c r="C90" s="167"/>
      <c r="D90" s="167"/>
      <c r="E90" s="167"/>
      <c r="F90" s="167"/>
      <c r="G90" s="167"/>
      <c r="H90" s="167"/>
      <c r="I90" s="167"/>
      <c r="J90" s="167"/>
    </row>
    <row r="91" spans="2:10" s="148" customFormat="1" x14ac:dyDescent="0.3">
      <c r="B91" s="168"/>
      <c r="C91" s="167"/>
      <c r="D91" s="167"/>
      <c r="E91" s="167"/>
      <c r="F91" s="167"/>
      <c r="G91" s="167"/>
      <c r="H91" s="167"/>
      <c r="I91" s="167"/>
      <c r="J91" s="167"/>
    </row>
    <row r="92" spans="2:10" s="148" customFormat="1" x14ac:dyDescent="0.3">
      <c r="B92" s="168"/>
      <c r="C92" s="167"/>
      <c r="D92" s="167"/>
      <c r="E92" s="167"/>
      <c r="F92" s="167"/>
      <c r="G92" s="167"/>
      <c r="H92" s="167"/>
      <c r="I92" s="167"/>
      <c r="J92" s="167"/>
    </row>
    <row r="93" spans="2:10" s="148" customFormat="1" x14ac:dyDescent="0.3">
      <c r="B93" s="168"/>
      <c r="C93" s="167"/>
      <c r="D93" s="167"/>
      <c r="E93" s="167"/>
      <c r="F93" s="167"/>
      <c r="G93" s="167"/>
      <c r="H93" s="167"/>
      <c r="I93" s="167"/>
      <c r="J93" s="167"/>
    </row>
    <row r="94" spans="2:10" s="148" customFormat="1" x14ac:dyDescent="0.3">
      <c r="B94" s="168"/>
      <c r="C94" s="167"/>
      <c r="D94" s="167"/>
      <c r="E94" s="167"/>
      <c r="F94" s="167"/>
      <c r="G94" s="167"/>
      <c r="H94" s="167"/>
      <c r="I94" s="167"/>
      <c r="J94" s="167"/>
    </row>
    <row r="95" spans="2:10" s="148" customFormat="1" x14ac:dyDescent="0.3">
      <c r="B95" s="168"/>
      <c r="C95" s="167"/>
      <c r="D95" s="167"/>
      <c r="E95" s="167"/>
      <c r="F95" s="167"/>
      <c r="G95" s="167"/>
      <c r="H95" s="167"/>
      <c r="I95" s="167"/>
      <c r="J95" s="167"/>
    </row>
    <row r="96" spans="2:10" s="148" customFormat="1" x14ac:dyDescent="0.3">
      <c r="B96" s="168"/>
      <c r="C96" s="167"/>
      <c r="D96" s="167"/>
      <c r="E96" s="167"/>
      <c r="F96" s="167"/>
      <c r="G96" s="167"/>
      <c r="H96" s="167"/>
      <c r="I96" s="167"/>
      <c r="J96" s="167"/>
    </row>
    <row r="97" spans="2:10" s="148" customFormat="1" x14ac:dyDescent="0.3">
      <c r="B97" s="168"/>
      <c r="C97" s="167"/>
      <c r="D97" s="167"/>
      <c r="E97" s="167"/>
      <c r="F97" s="167"/>
      <c r="G97" s="167"/>
      <c r="H97" s="167"/>
      <c r="I97" s="167"/>
      <c r="J97" s="167"/>
    </row>
    <row r="98" spans="2:10" s="148" customFormat="1" x14ac:dyDescent="0.3">
      <c r="B98" s="168"/>
      <c r="C98" s="167"/>
      <c r="D98" s="167"/>
      <c r="E98" s="167"/>
      <c r="F98" s="167"/>
      <c r="G98" s="167"/>
      <c r="H98" s="167"/>
      <c r="I98" s="167"/>
      <c r="J98" s="167"/>
    </row>
    <row r="99" spans="2:10" s="148" customFormat="1" x14ac:dyDescent="0.3">
      <c r="B99" s="168"/>
      <c r="C99" s="167"/>
      <c r="D99" s="167"/>
      <c r="E99" s="167"/>
      <c r="F99" s="167"/>
      <c r="G99" s="167"/>
      <c r="H99" s="167"/>
      <c r="I99" s="167"/>
      <c r="J99" s="167"/>
    </row>
    <row r="100" spans="2:10" s="148" customFormat="1" x14ac:dyDescent="0.3">
      <c r="B100" s="168"/>
      <c r="C100" s="167"/>
      <c r="D100" s="167"/>
      <c r="E100" s="167"/>
      <c r="F100" s="167"/>
      <c r="G100" s="167"/>
      <c r="H100" s="167"/>
      <c r="I100" s="167"/>
      <c r="J100" s="167"/>
    </row>
    <row r="101" spans="2:10" s="148" customFormat="1" x14ac:dyDescent="0.3">
      <c r="B101" s="168"/>
      <c r="C101" s="167"/>
      <c r="D101" s="167"/>
      <c r="E101" s="167"/>
      <c r="F101" s="167"/>
      <c r="G101" s="167"/>
      <c r="H101" s="167"/>
      <c r="I101" s="167"/>
      <c r="J101" s="167"/>
    </row>
    <row r="102" spans="2:10" s="148" customFormat="1" x14ac:dyDescent="0.3">
      <c r="B102" s="168"/>
      <c r="C102" s="167"/>
      <c r="D102" s="167"/>
      <c r="E102" s="167"/>
      <c r="F102" s="167"/>
      <c r="G102" s="167"/>
      <c r="H102" s="167"/>
      <c r="I102" s="167"/>
      <c r="J102" s="167"/>
    </row>
    <row r="103" spans="2:10" s="148" customFormat="1" x14ac:dyDescent="0.3">
      <c r="B103" s="168"/>
      <c r="C103" s="167"/>
      <c r="D103" s="167"/>
      <c r="E103" s="167"/>
      <c r="F103" s="167"/>
      <c r="G103" s="167"/>
      <c r="H103" s="167"/>
      <c r="I103" s="167"/>
      <c r="J103" s="167"/>
    </row>
    <row r="104" spans="2:10" s="148" customFormat="1" x14ac:dyDescent="0.3">
      <c r="B104" s="168"/>
      <c r="C104" s="167"/>
      <c r="D104" s="167"/>
      <c r="E104" s="167"/>
      <c r="F104" s="167"/>
      <c r="G104" s="167"/>
      <c r="H104" s="167"/>
      <c r="I104" s="167"/>
      <c r="J104" s="167"/>
    </row>
    <row r="105" spans="2:10" s="148" customFormat="1" x14ac:dyDescent="0.3">
      <c r="B105" s="168"/>
      <c r="C105" s="167"/>
      <c r="D105" s="167"/>
      <c r="E105" s="167"/>
      <c r="F105" s="167"/>
      <c r="G105" s="167"/>
      <c r="H105" s="167"/>
      <c r="I105" s="167"/>
      <c r="J105" s="167"/>
    </row>
    <row r="106" spans="2:10" s="148" customFormat="1" x14ac:dyDescent="0.3">
      <c r="B106" s="168"/>
      <c r="C106" s="167"/>
      <c r="D106" s="167"/>
      <c r="E106" s="167"/>
      <c r="F106" s="167"/>
      <c r="G106" s="167"/>
      <c r="H106" s="167"/>
      <c r="I106" s="167"/>
      <c r="J106" s="167"/>
    </row>
    <row r="107" spans="2:10" s="148" customFormat="1" x14ac:dyDescent="0.3">
      <c r="B107" s="168"/>
      <c r="C107" s="167"/>
      <c r="D107" s="167"/>
      <c r="E107" s="167"/>
      <c r="F107" s="167"/>
      <c r="G107" s="167"/>
      <c r="H107" s="167"/>
      <c r="I107" s="167"/>
      <c r="J107" s="167"/>
    </row>
    <row r="108" spans="2:10" s="148" customFormat="1" x14ac:dyDescent="0.3">
      <c r="B108" s="168"/>
      <c r="C108" s="167"/>
      <c r="D108" s="167"/>
      <c r="E108" s="167"/>
      <c r="F108" s="167"/>
      <c r="G108" s="167"/>
      <c r="H108" s="167"/>
      <c r="I108" s="167"/>
      <c r="J108" s="167"/>
    </row>
    <row r="109" spans="2:10" s="148" customFormat="1" x14ac:dyDescent="0.3">
      <c r="B109" s="168"/>
      <c r="C109" s="167"/>
      <c r="D109" s="167"/>
      <c r="E109" s="167"/>
      <c r="F109" s="167"/>
      <c r="G109" s="167"/>
      <c r="H109" s="167"/>
      <c r="I109" s="167"/>
      <c r="J109" s="167"/>
    </row>
    <row r="110" spans="2:10" s="148" customFormat="1" x14ac:dyDescent="0.3">
      <c r="B110" s="168"/>
      <c r="C110" s="167"/>
      <c r="D110" s="167"/>
      <c r="E110" s="167"/>
      <c r="F110" s="167"/>
      <c r="G110" s="167"/>
      <c r="H110" s="167"/>
      <c r="I110" s="167"/>
      <c r="J110" s="167"/>
    </row>
    <row r="111" spans="2:10" s="148" customFormat="1" x14ac:dyDescent="0.3">
      <c r="B111" s="168"/>
      <c r="C111" s="167"/>
      <c r="D111" s="167"/>
      <c r="E111" s="167"/>
      <c r="F111" s="167"/>
      <c r="G111" s="167"/>
      <c r="H111" s="167"/>
      <c r="I111" s="167"/>
      <c r="J111" s="167"/>
    </row>
    <row r="112" spans="2:10" s="148" customFormat="1" x14ac:dyDescent="0.3">
      <c r="B112" s="168"/>
      <c r="C112" s="167"/>
      <c r="D112" s="167"/>
      <c r="E112" s="167"/>
      <c r="F112" s="167"/>
      <c r="G112" s="167"/>
      <c r="H112" s="167"/>
      <c r="I112" s="167"/>
      <c r="J112" s="167"/>
    </row>
    <row r="113" spans="2:10" s="148" customFormat="1" x14ac:dyDescent="0.3">
      <c r="B113" s="168"/>
      <c r="C113" s="167"/>
      <c r="D113" s="167"/>
      <c r="E113" s="167"/>
      <c r="F113" s="167"/>
      <c r="G113" s="167"/>
      <c r="H113" s="167"/>
      <c r="I113" s="167"/>
      <c r="J113" s="167"/>
    </row>
    <row r="114" spans="2:10" s="148" customFormat="1" x14ac:dyDescent="0.3">
      <c r="B114" s="168"/>
      <c r="C114" s="167"/>
      <c r="D114" s="167"/>
      <c r="E114" s="167"/>
      <c r="F114" s="167"/>
      <c r="G114" s="167"/>
      <c r="H114" s="167"/>
      <c r="I114" s="167"/>
      <c r="J114" s="167"/>
    </row>
    <row r="115" spans="2:10" s="148" customFormat="1" x14ac:dyDescent="0.3">
      <c r="B115" s="168"/>
      <c r="C115" s="167"/>
      <c r="D115" s="233"/>
      <c r="E115" s="233"/>
      <c r="F115" s="233"/>
      <c r="G115" s="233"/>
      <c r="H115" s="233"/>
      <c r="I115" s="233"/>
      <c r="J115" s="233"/>
    </row>
    <row r="116" spans="2:10" s="148" customFormat="1" x14ac:dyDescent="0.3">
      <c r="B116" s="168"/>
      <c r="C116" s="167"/>
      <c r="D116" s="233"/>
      <c r="E116" s="233"/>
      <c r="F116" s="233"/>
      <c r="G116" s="233"/>
      <c r="H116" s="233"/>
      <c r="I116" s="233"/>
      <c r="J116" s="233"/>
    </row>
    <row r="117" spans="2:10" s="148" customFormat="1" x14ac:dyDescent="0.3">
      <c r="B117" s="168"/>
      <c r="C117" s="167"/>
      <c r="D117" s="233"/>
      <c r="E117" s="233"/>
      <c r="F117" s="233"/>
      <c r="G117" s="233"/>
      <c r="H117" s="233"/>
      <c r="I117" s="233"/>
      <c r="J117" s="233"/>
    </row>
    <row r="118" spans="2:10" s="148" customFormat="1" x14ac:dyDescent="0.3">
      <c r="B118" s="168"/>
      <c r="C118" s="167"/>
      <c r="D118" s="233"/>
      <c r="E118" s="233"/>
      <c r="F118" s="233"/>
      <c r="G118" s="233"/>
      <c r="H118" s="233"/>
      <c r="I118" s="233"/>
      <c r="J118" s="233"/>
    </row>
    <row r="119" spans="2:10" s="148" customFormat="1" x14ac:dyDescent="0.3">
      <c r="B119" s="168"/>
      <c r="C119" s="167"/>
      <c r="D119" s="233"/>
      <c r="E119" s="233"/>
      <c r="F119" s="233"/>
      <c r="G119" s="233"/>
      <c r="H119" s="233"/>
      <c r="I119" s="233"/>
      <c r="J119" s="233"/>
    </row>
    <row r="120" spans="2:10" s="148" customFormat="1" x14ac:dyDescent="0.3">
      <c r="B120" s="168"/>
      <c r="C120" s="167"/>
      <c r="D120" s="167"/>
      <c r="E120" s="167"/>
      <c r="F120" s="167"/>
      <c r="G120" s="167"/>
      <c r="H120" s="167"/>
      <c r="I120" s="167"/>
      <c r="J120" s="167"/>
    </row>
    <row r="121" spans="2:10" s="148" customFormat="1" x14ac:dyDescent="0.3">
      <c r="B121" s="168"/>
      <c r="C121" s="167"/>
      <c r="D121" s="167"/>
      <c r="E121" s="167"/>
      <c r="F121" s="167"/>
      <c r="G121" s="167"/>
      <c r="H121" s="167"/>
      <c r="I121" s="167"/>
      <c r="J121" s="167"/>
    </row>
    <row r="122" spans="2:10" s="148" customFormat="1" x14ac:dyDescent="0.3">
      <c r="B122" s="168"/>
      <c r="C122" s="167"/>
      <c r="D122" s="167"/>
      <c r="E122" s="167"/>
      <c r="F122" s="167"/>
      <c r="G122" s="167"/>
      <c r="H122" s="167"/>
      <c r="I122" s="167"/>
      <c r="J122" s="167"/>
    </row>
    <row r="123" spans="2:10" s="148" customFormat="1" x14ac:dyDescent="0.3">
      <c r="B123" s="168"/>
      <c r="C123" s="167"/>
      <c r="D123" s="167"/>
      <c r="E123" s="167"/>
      <c r="F123" s="167"/>
      <c r="G123" s="167"/>
      <c r="H123" s="167"/>
      <c r="I123" s="167"/>
      <c r="J123" s="167"/>
    </row>
    <row r="124" spans="2:10" s="148" customFormat="1" x14ac:dyDescent="0.3">
      <c r="B124" s="168"/>
      <c r="C124" s="167"/>
      <c r="D124" s="167"/>
      <c r="E124" s="167"/>
      <c r="F124" s="167"/>
      <c r="G124" s="167"/>
      <c r="H124" s="167"/>
      <c r="I124" s="167"/>
      <c r="J124" s="167"/>
    </row>
    <row r="125" spans="2:10" s="148" customFormat="1" x14ac:dyDescent="0.3">
      <c r="B125" s="168"/>
      <c r="C125" s="167"/>
      <c r="D125" s="167"/>
      <c r="E125" s="167"/>
      <c r="F125" s="167"/>
      <c r="G125" s="167"/>
      <c r="H125" s="167"/>
      <c r="I125" s="167"/>
      <c r="J125" s="167"/>
    </row>
    <row r="126" spans="2:10" s="148" customFormat="1" x14ac:dyDescent="0.3">
      <c r="B126" s="168"/>
      <c r="C126" s="167"/>
      <c r="D126" s="167"/>
      <c r="E126" s="167"/>
      <c r="F126" s="167"/>
      <c r="G126" s="167"/>
      <c r="H126" s="167"/>
      <c r="I126" s="167"/>
      <c r="J126" s="167"/>
    </row>
    <row r="127" spans="2:10" s="148" customFormat="1" x14ac:dyDescent="0.3">
      <c r="B127" s="168"/>
      <c r="C127" s="167"/>
      <c r="D127" s="167"/>
      <c r="E127" s="167"/>
      <c r="F127" s="167"/>
      <c r="G127" s="167"/>
      <c r="H127" s="167"/>
      <c r="I127" s="167"/>
      <c r="J127" s="167"/>
    </row>
    <row r="128" spans="2:10" s="148" customFormat="1" x14ac:dyDescent="0.3">
      <c r="B128" s="168"/>
      <c r="C128" s="167"/>
      <c r="D128" s="167"/>
      <c r="E128" s="167"/>
      <c r="F128" s="167"/>
      <c r="G128" s="167"/>
      <c r="H128" s="167"/>
      <c r="I128" s="167"/>
      <c r="J128" s="167"/>
    </row>
    <row r="129" spans="2:10" s="148" customFormat="1" x14ac:dyDescent="0.3">
      <c r="B129" s="168"/>
      <c r="C129" s="167"/>
      <c r="D129" s="167"/>
      <c r="E129" s="167"/>
      <c r="F129" s="167"/>
      <c r="G129" s="167"/>
      <c r="H129" s="167"/>
      <c r="I129" s="167"/>
      <c r="J129" s="167"/>
    </row>
    <row r="130" spans="2:10" s="148" customFormat="1" x14ac:dyDescent="0.3">
      <c r="B130" s="168"/>
      <c r="C130" s="167"/>
      <c r="D130" s="167"/>
      <c r="E130" s="167"/>
      <c r="F130" s="167"/>
      <c r="G130" s="167"/>
      <c r="H130" s="167"/>
      <c r="I130" s="167"/>
      <c r="J130" s="167"/>
    </row>
    <row r="131" spans="2:10" s="148" customFormat="1" x14ac:dyDescent="0.3">
      <c r="B131" s="168"/>
      <c r="C131" s="167"/>
      <c r="D131" s="167"/>
      <c r="E131" s="167"/>
      <c r="F131" s="167"/>
      <c r="G131" s="167"/>
      <c r="H131" s="167"/>
      <c r="I131" s="167"/>
      <c r="J131" s="167"/>
    </row>
    <row r="132" spans="2:10" s="148" customFormat="1" x14ac:dyDescent="0.3">
      <c r="B132" s="168"/>
      <c r="C132" s="167"/>
      <c r="D132" s="167"/>
      <c r="E132" s="167"/>
      <c r="F132" s="167"/>
      <c r="G132" s="167"/>
      <c r="H132" s="167"/>
      <c r="I132" s="167"/>
      <c r="J132" s="167"/>
    </row>
    <row r="133" spans="2:10" s="148" customFormat="1" x14ac:dyDescent="0.3">
      <c r="B133" s="168"/>
      <c r="C133" s="167"/>
      <c r="D133" s="167"/>
      <c r="E133" s="167"/>
      <c r="F133" s="167"/>
      <c r="G133" s="167"/>
      <c r="H133" s="167"/>
      <c r="I133" s="167"/>
      <c r="J133" s="167"/>
    </row>
    <row r="134" spans="2:10" s="148" customFormat="1" x14ac:dyDescent="0.3">
      <c r="B134" s="168"/>
      <c r="C134" s="167"/>
      <c r="D134" s="167"/>
      <c r="E134" s="167"/>
      <c r="F134" s="167"/>
      <c r="G134" s="167"/>
      <c r="H134" s="167"/>
      <c r="I134" s="167"/>
      <c r="J134" s="167"/>
    </row>
    <row r="135" spans="2:10" s="148" customFormat="1" x14ac:dyDescent="0.3">
      <c r="B135" s="168"/>
      <c r="C135" s="167"/>
      <c r="D135" s="167"/>
      <c r="E135" s="167"/>
      <c r="F135" s="167"/>
      <c r="G135" s="167"/>
      <c r="H135" s="167"/>
      <c r="I135" s="167"/>
      <c r="J135" s="167"/>
    </row>
    <row r="136" spans="2:10" s="148" customFormat="1" x14ac:dyDescent="0.3">
      <c r="B136" s="168"/>
      <c r="C136" s="167"/>
      <c r="D136" s="167"/>
      <c r="E136" s="167"/>
      <c r="F136" s="167"/>
      <c r="G136" s="167"/>
      <c r="H136" s="167"/>
      <c r="I136" s="167"/>
      <c r="J136" s="167"/>
    </row>
    <row r="137" spans="2:10" s="148" customFormat="1" x14ac:dyDescent="0.3">
      <c r="B137" s="168"/>
      <c r="C137" s="167"/>
      <c r="D137" s="167"/>
      <c r="E137" s="167"/>
      <c r="F137" s="167"/>
      <c r="G137" s="167"/>
      <c r="H137" s="167"/>
      <c r="I137" s="167"/>
      <c r="J137" s="167"/>
    </row>
    <row r="138" spans="2:10" s="148" customFormat="1" x14ac:dyDescent="0.3">
      <c r="B138" s="168"/>
      <c r="C138" s="167"/>
      <c r="D138" s="167"/>
      <c r="E138" s="167"/>
      <c r="F138" s="167"/>
      <c r="G138" s="167"/>
      <c r="H138" s="167"/>
      <c r="I138" s="167"/>
      <c r="J138" s="167"/>
    </row>
    <row r="139" spans="2:10" s="148" customFormat="1" x14ac:dyDescent="0.3">
      <c r="B139" s="168"/>
      <c r="C139" s="167"/>
      <c r="D139" s="167"/>
      <c r="E139" s="167"/>
      <c r="F139" s="167"/>
      <c r="G139" s="167"/>
      <c r="H139" s="167"/>
      <c r="I139" s="167"/>
      <c r="J139" s="167"/>
    </row>
    <row r="140" spans="2:10" s="148" customFormat="1" x14ac:dyDescent="0.3">
      <c r="B140" s="168"/>
      <c r="C140" s="167"/>
      <c r="D140" s="167"/>
      <c r="E140" s="167"/>
      <c r="F140" s="167"/>
      <c r="G140" s="167"/>
      <c r="H140" s="167"/>
      <c r="I140" s="167"/>
      <c r="J140" s="167"/>
    </row>
    <row r="141" spans="2:10" s="148" customFormat="1" x14ac:dyDescent="0.3">
      <c r="B141" s="168"/>
      <c r="C141" s="167"/>
      <c r="D141" s="167"/>
      <c r="E141" s="167"/>
      <c r="F141" s="167"/>
      <c r="G141" s="167"/>
      <c r="H141" s="167"/>
      <c r="I141" s="167"/>
      <c r="J141" s="167"/>
    </row>
    <row r="142" spans="2:10" s="148" customFormat="1" x14ac:dyDescent="0.3">
      <c r="B142" s="168"/>
      <c r="C142" s="167"/>
      <c r="D142" s="167"/>
      <c r="E142" s="167"/>
      <c r="F142" s="167"/>
      <c r="G142" s="167"/>
      <c r="H142" s="167"/>
      <c r="I142" s="167"/>
      <c r="J142" s="167"/>
    </row>
    <row r="143" spans="2:10" s="148" customFormat="1" x14ac:dyDescent="0.3">
      <c r="B143" s="168"/>
      <c r="C143" s="167"/>
      <c r="D143" s="167"/>
      <c r="E143" s="167"/>
      <c r="F143" s="167"/>
      <c r="G143" s="167"/>
      <c r="H143" s="167"/>
      <c r="I143" s="167"/>
      <c r="J143" s="167"/>
    </row>
    <row r="144" spans="2:10" s="148" customFormat="1" x14ac:dyDescent="0.3">
      <c r="B144" s="168"/>
      <c r="C144" s="167"/>
      <c r="D144" s="167"/>
      <c r="E144" s="167"/>
      <c r="F144" s="167"/>
      <c r="G144" s="167"/>
      <c r="H144" s="167"/>
      <c r="I144" s="167"/>
      <c r="J144" s="167"/>
    </row>
    <row r="145" spans="2:10" s="148" customFormat="1" x14ac:dyDescent="0.3">
      <c r="B145" s="168"/>
      <c r="C145" s="167"/>
      <c r="D145" s="167"/>
      <c r="E145" s="167"/>
      <c r="F145" s="167"/>
      <c r="G145" s="167"/>
      <c r="H145" s="167"/>
      <c r="I145" s="167"/>
      <c r="J145" s="167"/>
    </row>
    <row r="146" spans="2:10" s="148" customFormat="1" x14ac:dyDescent="0.3">
      <c r="B146" s="168"/>
      <c r="C146" s="167"/>
      <c r="D146" s="167"/>
      <c r="E146" s="167"/>
      <c r="F146" s="167"/>
      <c r="G146" s="167"/>
      <c r="H146" s="167"/>
      <c r="I146" s="167"/>
      <c r="J146" s="167"/>
    </row>
    <row r="147" spans="2:10" s="148" customFormat="1" x14ac:dyDescent="0.3">
      <c r="B147" s="168"/>
      <c r="C147" s="167"/>
      <c r="D147" s="167"/>
      <c r="E147" s="167"/>
      <c r="F147" s="167"/>
      <c r="G147" s="167"/>
      <c r="H147" s="167"/>
      <c r="I147" s="167"/>
      <c r="J147" s="167"/>
    </row>
    <row r="148" spans="2:10" s="148" customFormat="1" x14ac:dyDescent="0.3">
      <c r="B148" s="168"/>
      <c r="C148" s="167"/>
      <c r="D148" s="167"/>
      <c r="E148" s="167"/>
      <c r="F148" s="167"/>
      <c r="G148" s="167"/>
      <c r="H148" s="167"/>
      <c r="I148" s="167"/>
      <c r="J148" s="167"/>
    </row>
    <row r="149" spans="2:10" s="148" customFormat="1" x14ac:dyDescent="0.3">
      <c r="B149" s="168"/>
      <c r="C149" s="167"/>
      <c r="D149" s="167"/>
      <c r="E149" s="167"/>
      <c r="F149" s="167"/>
      <c r="G149" s="167"/>
      <c r="H149" s="167"/>
      <c r="I149" s="167"/>
      <c r="J149" s="167"/>
    </row>
    <row r="150" spans="2:10" s="148" customFormat="1" x14ac:dyDescent="0.3">
      <c r="B150" s="168"/>
      <c r="C150" s="167"/>
      <c r="D150" s="167"/>
      <c r="E150" s="167"/>
      <c r="F150" s="167"/>
      <c r="G150" s="167"/>
      <c r="H150" s="167"/>
      <c r="I150" s="167"/>
      <c r="J150" s="167"/>
    </row>
    <row r="151" spans="2:10" s="148" customFormat="1" x14ac:dyDescent="0.3">
      <c r="B151" s="168"/>
      <c r="C151" s="167"/>
      <c r="D151" s="167"/>
      <c r="E151" s="167"/>
      <c r="F151" s="167"/>
      <c r="G151" s="167"/>
      <c r="H151" s="167"/>
      <c r="I151" s="167"/>
      <c r="J151" s="167"/>
    </row>
    <row r="152" spans="2:10" s="148" customFormat="1" x14ac:dyDescent="0.3">
      <c r="B152" s="168"/>
      <c r="C152" s="167"/>
      <c r="D152" s="167"/>
      <c r="E152" s="167"/>
      <c r="F152" s="167"/>
      <c r="G152" s="167"/>
      <c r="H152" s="167"/>
      <c r="I152" s="167"/>
      <c r="J152" s="167"/>
    </row>
    <row r="153" spans="2:10" s="148" customFormat="1" x14ac:dyDescent="0.3">
      <c r="B153" s="168"/>
      <c r="C153" s="167"/>
      <c r="D153" s="167"/>
      <c r="E153" s="167"/>
      <c r="F153" s="167"/>
      <c r="G153" s="167"/>
      <c r="H153" s="167"/>
      <c r="I153" s="167"/>
      <c r="J153" s="167"/>
    </row>
    <row r="154" spans="2:10" s="148" customFormat="1" x14ac:dyDescent="0.3">
      <c r="B154" s="168"/>
      <c r="C154" s="167"/>
      <c r="D154" s="167"/>
      <c r="E154" s="167"/>
      <c r="F154" s="167"/>
      <c r="G154" s="167"/>
      <c r="H154" s="167"/>
      <c r="I154" s="167"/>
      <c r="J154" s="167"/>
    </row>
    <row r="155" spans="2:10" s="148" customFormat="1" x14ac:dyDescent="0.3">
      <c r="B155" s="168"/>
      <c r="C155" s="167"/>
      <c r="D155" s="167"/>
      <c r="E155" s="167"/>
      <c r="F155" s="167"/>
      <c r="G155" s="167"/>
      <c r="H155" s="167"/>
      <c r="I155" s="167"/>
      <c r="J155" s="167"/>
    </row>
    <row r="156" spans="2:10" s="148" customFormat="1" x14ac:dyDescent="0.3">
      <c r="B156" s="168"/>
      <c r="C156" s="167"/>
      <c r="D156" s="167"/>
      <c r="E156" s="167"/>
      <c r="F156" s="167"/>
      <c r="G156" s="167"/>
      <c r="H156" s="167"/>
      <c r="I156" s="167"/>
      <c r="J156" s="167"/>
    </row>
    <row r="157" spans="2:10" s="148" customFormat="1" x14ac:dyDescent="0.3">
      <c r="B157" s="168"/>
      <c r="C157" s="167"/>
      <c r="D157" s="167"/>
      <c r="E157" s="167"/>
      <c r="F157" s="167"/>
      <c r="G157" s="167"/>
      <c r="H157" s="167"/>
      <c r="I157" s="167"/>
      <c r="J157" s="167"/>
    </row>
    <row r="158" spans="2:10" s="148" customFormat="1" x14ac:dyDescent="0.3">
      <c r="B158" s="168"/>
      <c r="C158" s="167"/>
      <c r="D158" s="167"/>
      <c r="E158" s="167"/>
      <c r="F158" s="167"/>
      <c r="G158" s="167"/>
      <c r="H158" s="167"/>
      <c r="I158" s="167"/>
      <c r="J158" s="167"/>
    </row>
    <row r="159" spans="2:10" s="148" customFormat="1" x14ac:dyDescent="0.3">
      <c r="B159" s="168"/>
      <c r="C159" s="167"/>
      <c r="D159" s="167"/>
      <c r="E159" s="167"/>
      <c r="F159" s="167"/>
      <c r="G159" s="167"/>
      <c r="H159" s="167"/>
      <c r="I159" s="167"/>
      <c r="J159" s="167"/>
    </row>
    <row r="160" spans="2:10" s="148" customFormat="1" x14ac:dyDescent="0.3">
      <c r="B160" s="168"/>
      <c r="C160" s="167"/>
      <c r="D160" s="167"/>
      <c r="E160" s="167"/>
      <c r="F160" s="167"/>
      <c r="G160" s="167"/>
      <c r="H160" s="167"/>
      <c r="I160" s="167"/>
      <c r="J160" s="167"/>
    </row>
    <row r="161" spans="2:10" s="148" customFormat="1" x14ac:dyDescent="0.3">
      <c r="B161" s="168"/>
      <c r="C161" s="167"/>
      <c r="D161" s="167"/>
      <c r="E161" s="167"/>
      <c r="F161" s="167"/>
      <c r="G161" s="167"/>
      <c r="H161" s="167"/>
      <c r="I161" s="167"/>
      <c r="J161" s="167"/>
    </row>
    <row r="162" spans="2:10" s="148" customFormat="1" x14ac:dyDescent="0.3">
      <c r="B162" s="168"/>
      <c r="C162" s="167"/>
      <c r="D162" s="167"/>
      <c r="E162" s="167"/>
      <c r="F162" s="167"/>
      <c r="G162" s="167"/>
      <c r="H162" s="167"/>
      <c r="I162" s="167"/>
      <c r="J162" s="167"/>
    </row>
    <row r="163" spans="2:10" s="148" customFormat="1" x14ac:dyDescent="0.3">
      <c r="B163" s="168"/>
      <c r="C163" s="167"/>
      <c r="D163" s="167"/>
      <c r="E163" s="167"/>
      <c r="F163" s="167"/>
      <c r="G163" s="167"/>
      <c r="H163" s="167"/>
      <c r="I163" s="167"/>
      <c r="J163" s="167"/>
    </row>
    <row r="164" spans="2:10" s="148" customFormat="1" x14ac:dyDescent="0.3">
      <c r="B164" s="168"/>
      <c r="C164" s="167"/>
      <c r="D164" s="167"/>
      <c r="E164" s="167"/>
      <c r="F164" s="167"/>
      <c r="G164" s="167"/>
      <c r="H164" s="167"/>
      <c r="I164" s="167"/>
      <c r="J164" s="167"/>
    </row>
    <row r="165" spans="2:10" s="148" customFormat="1" x14ac:dyDescent="0.3">
      <c r="B165" s="168"/>
      <c r="C165" s="167"/>
      <c r="D165" s="167"/>
      <c r="E165" s="167"/>
      <c r="F165" s="167"/>
      <c r="G165" s="167"/>
      <c r="H165" s="167"/>
      <c r="I165" s="167"/>
      <c r="J165" s="167"/>
    </row>
    <row r="166" spans="2:10" s="148" customFormat="1" x14ac:dyDescent="0.3">
      <c r="B166" s="168"/>
      <c r="C166" s="167"/>
      <c r="D166" s="167"/>
      <c r="E166" s="167"/>
      <c r="F166" s="167"/>
      <c r="G166" s="167"/>
      <c r="H166" s="167"/>
      <c r="I166" s="167"/>
      <c r="J166" s="167"/>
    </row>
    <row r="167" spans="2:10" s="148" customFormat="1" x14ac:dyDescent="0.3">
      <c r="B167" s="168"/>
      <c r="C167" s="167"/>
      <c r="D167" s="167"/>
      <c r="E167" s="167"/>
      <c r="F167" s="167"/>
      <c r="G167" s="167"/>
      <c r="H167" s="167"/>
      <c r="I167" s="167"/>
      <c r="J167" s="167"/>
    </row>
    <row r="168" spans="2:10" s="148" customFormat="1" x14ac:dyDescent="0.3">
      <c r="B168" s="168"/>
      <c r="C168" s="167"/>
      <c r="D168" s="167"/>
      <c r="E168" s="167"/>
      <c r="F168" s="167"/>
      <c r="G168" s="167"/>
      <c r="H168" s="167"/>
      <c r="I168" s="167"/>
      <c r="J168" s="167"/>
    </row>
    <row r="169" spans="2:10" s="148" customFormat="1" x14ac:dyDescent="0.3">
      <c r="B169" s="168"/>
      <c r="C169" s="167"/>
      <c r="D169" s="167"/>
      <c r="E169" s="167"/>
      <c r="F169" s="167"/>
      <c r="G169" s="167"/>
      <c r="H169" s="167"/>
      <c r="I169" s="167"/>
      <c r="J169" s="167"/>
    </row>
    <row r="170" spans="2:10" s="148" customFormat="1" x14ac:dyDescent="0.3">
      <c r="B170" s="168"/>
      <c r="C170" s="167"/>
      <c r="D170" s="167"/>
      <c r="E170" s="167"/>
      <c r="F170" s="167"/>
      <c r="G170" s="167"/>
      <c r="H170" s="167"/>
      <c r="I170" s="167"/>
      <c r="J170" s="167"/>
    </row>
    <row r="171" spans="2:10" s="148" customFormat="1" x14ac:dyDescent="0.3">
      <c r="B171" s="168"/>
      <c r="C171" s="167"/>
      <c r="D171" s="167"/>
      <c r="E171" s="167"/>
      <c r="F171" s="167"/>
      <c r="G171" s="167"/>
      <c r="H171" s="167"/>
      <c r="I171" s="167"/>
      <c r="J171" s="167"/>
    </row>
    <row r="172" spans="2:10" s="148" customFormat="1" x14ac:dyDescent="0.3">
      <c r="B172" s="168"/>
      <c r="C172" s="167"/>
      <c r="D172" s="168"/>
      <c r="E172" s="168"/>
      <c r="F172" s="168"/>
      <c r="G172" s="168"/>
      <c r="H172" s="168"/>
      <c r="I172" s="168"/>
      <c r="J172" s="167"/>
    </row>
    <row r="173" spans="2:10" s="148" customFormat="1" x14ac:dyDescent="0.3">
      <c r="B173" s="168"/>
      <c r="C173" s="168"/>
      <c r="D173" s="168"/>
      <c r="E173" s="168"/>
      <c r="F173" s="168"/>
      <c r="G173" s="168"/>
      <c r="H173" s="168"/>
      <c r="I173" s="168"/>
      <c r="J173" s="167"/>
    </row>
    <row r="174" spans="2:10" s="148" customFormat="1" x14ac:dyDescent="0.3">
      <c r="B174" s="168"/>
      <c r="C174" s="168"/>
      <c r="D174" s="168"/>
      <c r="E174" s="168"/>
      <c r="F174" s="168"/>
      <c r="G174" s="168"/>
      <c r="H174" s="168"/>
      <c r="I174" s="168"/>
      <c r="J174" s="167"/>
    </row>
    <row r="175" spans="2:10" s="148" customFormat="1" x14ac:dyDescent="0.3">
      <c r="B175" s="168"/>
      <c r="C175" s="168"/>
      <c r="D175" s="168"/>
      <c r="E175" s="168"/>
      <c r="F175" s="168"/>
      <c r="G175" s="168"/>
      <c r="H175" s="168"/>
      <c r="I175" s="168"/>
      <c r="J175" s="167"/>
    </row>
    <row r="176" spans="2:10" s="148" customFormat="1" x14ac:dyDescent="0.3">
      <c r="B176" s="168"/>
      <c r="C176" s="168"/>
      <c r="D176" s="168"/>
      <c r="E176" s="168"/>
      <c r="F176" s="168"/>
      <c r="G176" s="168"/>
      <c r="H176" s="168"/>
      <c r="I176" s="168"/>
      <c r="J176" s="167"/>
    </row>
    <row r="177" spans="2:10" s="148" customFormat="1" x14ac:dyDescent="0.3">
      <c r="B177" s="168"/>
      <c r="C177" s="168"/>
      <c r="D177" s="168"/>
      <c r="E177" s="168"/>
      <c r="F177" s="168"/>
      <c r="G177" s="168"/>
      <c r="H177" s="168"/>
      <c r="I177" s="168"/>
      <c r="J177" s="167"/>
    </row>
    <row r="178" spans="2:10" s="148" customFormat="1" x14ac:dyDescent="0.3">
      <c r="B178" s="168"/>
      <c r="C178" s="168"/>
      <c r="D178" s="168"/>
      <c r="E178" s="168"/>
      <c r="F178" s="168"/>
      <c r="G178" s="168"/>
      <c r="H178" s="168"/>
      <c r="I178" s="168"/>
      <c r="J178" s="167"/>
    </row>
    <row r="179" spans="2:10" s="148" customFormat="1" x14ac:dyDescent="0.3">
      <c r="B179" s="168"/>
      <c r="C179" s="168"/>
      <c r="D179" s="168"/>
      <c r="E179" s="168"/>
      <c r="F179" s="168"/>
      <c r="G179" s="168"/>
      <c r="H179" s="168"/>
      <c r="I179" s="168"/>
      <c r="J179" s="167"/>
    </row>
    <row r="180" spans="2:10" s="148" customFormat="1" x14ac:dyDescent="0.3">
      <c r="B180" s="168"/>
      <c r="C180" s="168"/>
      <c r="D180" s="168"/>
      <c r="E180" s="168"/>
      <c r="F180" s="168"/>
      <c r="G180" s="168"/>
      <c r="H180" s="168"/>
      <c r="I180" s="168"/>
      <c r="J180" s="167"/>
    </row>
    <row r="181" spans="2:10" s="148" customFormat="1" x14ac:dyDescent="0.3">
      <c r="B181" s="168"/>
      <c r="C181" s="168"/>
      <c r="D181" s="168"/>
      <c r="E181" s="168"/>
      <c r="F181" s="168"/>
      <c r="G181" s="168"/>
      <c r="H181" s="168"/>
      <c r="I181" s="168"/>
      <c r="J181" s="167"/>
    </row>
    <row r="182" spans="2:10" s="148" customFormat="1" x14ac:dyDescent="0.3">
      <c r="B182" s="168"/>
      <c r="C182" s="168"/>
      <c r="D182" s="168"/>
      <c r="E182" s="168"/>
      <c r="F182" s="168"/>
      <c r="G182" s="168"/>
      <c r="H182" s="168"/>
      <c r="I182" s="168"/>
      <c r="J182" s="167"/>
    </row>
    <row r="183" spans="2:10" s="148" customFormat="1" x14ac:dyDescent="0.3">
      <c r="B183" s="168"/>
      <c r="C183" s="168"/>
      <c r="D183" s="168"/>
      <c r="E183" s="168"/>
      <c r="F183" s="168"/>
      <c r="G183" s="168"/>
      <c r="H183" s="168"/>
      <c r="I183" s="168"/>
      <c r="J183" s="167"/>
    </row>
    <row r="184" spans="2:10" s="148" customFormat="1" x14ac:dyDescent="0.3">
      <c r="B184" s="168"/>
      <c r="C184" s="168"/>
      <c r="D184" s="168"/>
      <c r="E184" s="168"/>
      <c r="F184" s="168"/>
      <c r="G184" s="168"/>
      <c r="H184" s="168"/>
      <c r="I184" s="168"/>
      <c r="J184" s="167"/>
    </row>
    <row r="185" spans="2:10" s="148" customFormat="1" x14ac:dyDescent="0.3">
      <c r="B185" s="168"/>
      <c r="C185" s="168"/>
      <c r="D185" s="168"/>
      <c r="E185" s="168"/>
      <c r="F185" s="168"/>
      <c r="G185" s="168"/>
      <c r="H185" s="168"/>
      <c r="I185" s="168"/>
      <c r="J185" s="167"/>
    </row>
    <row r="186" spans="2:10" s="148" customFormat="1" x14ac:dyDescent="0.3">
      <c r="B186" s="168"/>
      <c r="C186" s="168"/>
      <c r="D186" s="168"/>
      <c r="E186" s="168"/>
      <c r="F186" s="168"/>
      <c r="G186" s="168"/>
      <c r="H186" s="168"/>
      <c r="I186" s="168"/>
      <c r="J186" s="167"/>
    </row>
    <row r="187" spans="2:10" s="148" customFormat="1" x14ac:dyDescent="0.3"/>
    <row r="188" spans="2:10" s="148" customFormat="1" x14ac:dyDescent="0.3"/>
    <row r="189" spans="2:10" s="148" customFormat="1" x14ac:dyDescent="0.3"/>
    <row r="190" spans="2:10" s="148" customFormat="1" x14ac:dyDescent="0.3"/>
    <row r="191" spans="2:10" s="148" customFormat="1" x14ac:dyDescent="0.3"/>
    <row r="192" spans="2:10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  <row r="598" s="148" customFormat="1" x14ac:dyDescent="0.3"/>
    <row r="599" s="148" customFormat="1" x14ac:dyDescent="0.3"/>
    <row r="600" s="148" customFormat="1" x14ac:dyDescent="0.3"/>
    <row r="601" s="148" customFormat="1" x14ac:dyDescent="0.3"/>
    <row r="602" s="148" customFormat="1" x14ac:dyDescent="0.3"/>
    <row r="603" s="148" customFormat="1" x14ac:dyDescent="0.3"/>
    <row r="604" s="148" customFormat="1" x14ac:dyDescent="0.3"/>
    <row r="605" s="148" customFormat="1" x14ac:dyDescent="0.3"/>
    <row r="606" s="148" customFormat="1" x14ac:dyDescent="0.3"/>
    <row r="607" s="148" customFormat="1" x14ac:dyDescent="0.3"/>
    <row r="608" s="148" customFormat="1" x14ac:dyDescent="0.3"/>
    <row r="609" s="148" customFormat="1" x14ac:dyDescent="0.3"/>
    <row r="610" s="148" customFormat="1" x14ac:dyDescent="0.3"/>
    <row r="611" s="148" customFormat="1" x14ac:dyDescent="0.3"/>
    <row r="612" s="148" customFormat="1" x14ac:dyDescent="0.3"/>
    <row r="613" s="148" customFormat="1" x14ac:dyDescent="0.3"/>
    <row r="614" s="148" customFormat="1" x14ac:dyDescent="0.3"/>
    <row r="615" s="148" customFormat="1" x14ac:dyDescent="0.3"/>
    <row r="616" s="148" customFormat="1" x14ac:dyDescent="0.3"/>
    <row r="617" s="148" customFormat="1" x14ac:dyDescent="0.3"/>
    <row r="618" s="148" customFormat="1" x14ac:dyDescent="0.3"/>
    <row r="619" s="148" customFormat="1" x14ac:dyDescent="0.3"/>
    <row r="620" s="148" customFormat="1" x14ac:dyDescent="0.3"/>
    <row r="621" s="148" customFormat="1" x14ac:dyDescent="0.3"/>
    <row r="622" s="148" customFormat="1" x14ac:dyDescent="0.3"/>
    <row r="623" s="148" customFormat="1" x14ac:dyDescent="0.3"/>
    <row r="624" s="148" customFormat="1" x14ac:dyDescent="0.3"/>
    <row r="625" s="148" customFormat="1" x14ac:dyDescent="0.3"/>
    <row r="626" s="148" customFormat="1" x14ac:dyDescent="0.3"/>
    <row r="627" s="148" customFormat="1" x14ac:dyDescent="0.3"/>
    <row r="628" s="148" customFormat="1" x14ac:dyDescent="0.3"/>
    <row r="629" s="148" customFormat="1" x14ac:dyDescent="0.3"/>
    <row r="630" s="148" customFormat="1" x14ac:dyDescent="0.3"/>
    <row r="631" s="148" customFormat="1" x14ac:dyDescent="0.3"/>
    <row r="632" s="148" customFormat="1" x14ac:dyDescent="0.3"/>
    <row r="633" s="148" customFormat="1" x14ac:dyDescent="0.3"/>
    <row r="634" s="148" customFormat="1" x14ac:dyDescent="0.3"/>
    <row r="635" s="148" customFormat="1" x14ac:dyDescent="0.3"/>
    <row r="636" s="148" customFormat="1" x14ac:dyDescent="0.3"/>
    <row r="637" s="148" customFormat="1" x14ac:dyDescent="0.3"/>
    <row r="638" s="148" customFormat="1" x14ac:dyDescent="0.3"/>
    <row r="639" s="148" customFormat="1" x14ac:dyDescent="0.3"/>
    <row r="640" s="148" customFormat="1" x14ac:dyDescent="0.3"/>
    <row r="641" s="148" customFormat="1" x14ac:dyDescent="0.3"/>
    <row r="642" s="148" customFormat="1" x14ac:dyDescent="0.3"/>
    <row r="643" s="148" customFormat="1" x14ac:dyDescent="0.3"/>
    <row r="644" s="148" customFormat="1" x14ac:dyDescent="0.3"/>
    <row r="645" s="148" customFormat="1" x14ac:dyDescent="0.3"/>
    <row r="646" s="148" customFormat="1" x14ac:dyDescent="0.3"/>
  </sheetData>
  <mergeCells count="12">
    <mergeCell ref="B64:H64"/>
    <mergeCell ref="D3:D4"/>
    <mergeCell ref="E3:E4"/>
    <mergeCell ref="F3:F4"/>
    <mergeCell ref="G3:G4"/>
    <mergeCell ref="H3:H4"/>
    <mergeCell ref="I3:I4"/>
    <mergeCell ref="B2:J2"/>
    <mergeCell ref="B3:B4"/>
    <mergeCell ref="C3:C4"/>
    <mergeCell ref="J3:J4"/>
    <mergeCell ref="B61:C61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H676"/>
  <sheetViews>
    <sheetView topLeftCell="B1" zoomScale="70" zoomScaleNormal="7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7.6640625" style="143" customWidth="1"/>
    <col min="3" max="3" width="128.44140625" style="143" customWidth="1"/>
    <col min="4" max="4" width="13.6640625" style="143" customWidth="1"/>
    <col min="5" max="5" width="15.109375" style="143" customWidth="1"/>
    <col min="6" max="6" width="15.5546875" style="143" customWidth="1"/>
    <col min="7" max="7" width="15.6640625" style="143" customWidth="1"/>
    <col min="8" max="10" width="13.6640625" style="143" customWidth="1"/>
    <col min="11" max="112" width="11.44140625" style="148" customWidth="1"/>
    <col min="113" max="16384" width="9.109375" style="143"/>
  </cols>
  <sheetData>
    <row r="1" spans="2:10" s="148" customFormat="1" ht="15" thickBot="1" x14ac:dyDescent="0.35"/>
    <row r="2" spans="2:10" ht="21.9" customHeight="1" thickTop="1" thickBot="1" x14ac:dyDescent="0.35">
      <c r="B2" s="428" t="s">
        <v>738</v>
      </c>
      <c r="C2" s="429"/>
      <c r="D2" s="429"/>
      <c r="E2" s="429"/>
      <c r="F2" s="429"/>
      <c r="G2" s="429"/>
      <c r="H2" s="429"/>
      <c r="I2" s="429"/>
      <c r="J2" s="434"/>
    </row>
    <row r="3" spans="2:10" ht="21.9" customHeight="1" thickTop="1" x14ac:dyDescent="0.3">
      <c r="B3" s="443" t="s">
        <v>740</v>
      </c>
      <c r="C3" s="418" t="s">
        <v>612</v>
      </c>
      <c r="D3" s="458" t="s">
        <v>498</v>
      </c>
      <c r="E3" s="460" t="s">
        <v>499</v>
      </c>
      <c r="F3" s="458" t="s">
        <v>500</v>
      </c>
      <c r="G3" s="460" t="s">
        <v>501</v>
      </c>
      <c r="H3" s="460" t="s">
        <v>395</v>
      </c>
      <c r="I3" s="458" t="s">
        <v>502</v>
      </c>
      <c r="J3" s="453" t="s">
        <v>440</v>
      </c>
    </row>
    <row r="4" spans="2:10" ht="21.9" customHeight="1" x14ac:dyDescent="0.3">
      <c r="B4" s="565"/>
      <c r="C4" s="419"/>
      <c r="D4" s="439"/>
      <c r="E4" s="461"/>
      <c r="F4" s="439"/>
      <c r="G4" s="461"/>
      <c r="H4" s="461"/>
      <c r="I4" s="439"/>
      <c r="J4" s="454"/>
    </row>
    <row r="5" spans="2:10" ht="21.9" customHeight="1" thickBot="1" x14ac:dyDescent="0.35">
      <c r="B5" s="566"/>
      <c r="C5" s="447"/>
      <c r="D5" s="459"/>
      <c r="E5" s="462"/>
      <c r="F5" s="459"/>
      <c r="G5" s="462"/>
      <c r="H5" s="462"/>
      <c r="I5" s="459"/>
      <c r="J5" s="455"/>
    </row>
    <row r="6" spans="2:10" ht="21.9" customHeight="1" thickTop="1" thickBot="1" x14ac:dyDescent="0.35">
      <c r="B6" s="340">
        <v>1</v>
      </c>
      <c r="C6" s="187" t="s">
        <v>614</v>
      </c>
      <c r="D6" s="387">
        <v>9.3457943925233638E-3</v>
      </c>
      <c r="E6" s="191">
        <v>6.7356266538369028E-3</v>
      </c>
      <c r="F6" s="308">
        <v>1.0869565217391304E-2</v>
      </c>
      <c r="G6" s="191">
        <v>9.6463022508038593E-3</v>
      </c>
      <c r="H6" s="308">
        <v>0</v>
      </c>
      <c r="I6" s="191">
        <v>3.0241935483870967E-3</v>
      </c>
      <c r="J6" s="192">
        <v>7.4471981443047239E-3</v>
      </c>
    </row>
    <row r="7" spans="2:10" ht="21.9" customHeight="1" thickTop="1" x14ac:dyDescent="0.3">
      <c r="B7" s="339">
        <v>10</v>
      </c>
      <c r="C7" s="185" t="s">
        <v>615</v>
      </c>
      <c r="D7" s="353">
        <v>0</v>
      </c>
      <c r="E7" s="355">
        <v>0</v>
      </c>
      <c r="F7" s="354">
        <v>0</v>
      </c>
      <c r="G7" s="355">
        <v>0</v>
      </c>
      <c r="H7" s="354">
        <v>0</v>
      </c>
      <c r="I7" s="355">
        <v>0</v>
      </c>
      <c r="J7" s="267">
        <v>0</v>
      </c>
    </row>
    <row r="8" spans="2:10" ht="21.9" customHeight="1" x14ac:dyDescent="0.3">
      <c r="B8" s="339">
        <v>11</v>
      </c>
      <c r="C8" s="185" t="s">
        <v>616</v>
      </c>
      <c r="D8" s="353">
        <v>0</v>
      </c>
      <c r="E8" s="355">
        <v>7.2167428433966808E-4</v>
      </c>
      <c r="F8" s="354">
        <v>1.0869565217391304E-3</v>
      </c>
      <c r="G8" s="355">
        <v>0</v>
      </c>
      <c r="H8" s="354">
        <v>0</v>
      </c>
      <c r="I8" s="355">
        <v>0</v>
      </c>
      <c r="J8" s="267">
        <v>4.8834086192162129E-4</v>
      </c>
    </row>
    <row r="9" spans="2:10" ht="21.9" customHeight="1" x14ac:dyDescent="0.3">
      <c r="B9" s="339">
        <v>12</v>
      </c>
      <c r="C9" s="185" t="s">
        <v>617</v>
      </c>
      <c r="D9" s="353">
        <v>0</v>
      </c>
      <c r="E9" s="355">
        <v>0</v>
      </c>
      <c r="F9" s="354">
        <v>0</v>
      </c>
      <c r="G9" s="355">
        <v>0</v>
      </c>
      <c r="H9" s="354">
        <v>0</v>
      </c>
      <c r="I9" s="355">
        <v>0</v>
      </c>
      <c r="J9" s="267">
        <v>0</v>
      </c>
    </row>
    <row r="10" spans="2:10" ht="21.9" customHeight="1" x14ac:dyDescent="0.3">
      <c r="B10" s="339">
        <v>13</v>
      </c>
      <c r="C10" s="185" t="s">
        <v>618</v>
      </c>
      <c r="D10" s="353">
        <v>0</v>
      </c>
      <c r="E10" s="355">
        <v>0</v>
      </c>
      <c r="F10" s="354">
        <v>0</v>
      </c>
      <c r="G10" s="355">
        <v>0</v>
      </c>
      <c r="H10" s="354">
        <v>0</v>
      </c>
      <c r="I10" s="355">
        <v>0</v>
      </c>
      <c r="J10" s="267">
        <v>0</v>
      </c>
    </row>
    <row r="11" spans="2:10" ht="21.9" customHeight="1" x14ac:dyDescent="0.3">
      <c r="B11" s="339">
        <v>14</v>
      </c>
      <c r="C11" s="185" t="s">
        <v>619</v>
      </c>
      <c r="D11" s="353">
        <v>9.3457943925233638E-3</v>
      </c>
      <c r="E11" s="355">
        <v>5.292278085157566E-3</v>
      </c>
      <c r="F11" s="354">
        <v>4.3478260869565218E-3</v>
      </c>
      <c r="G11" s="355">
        <v>8.5744908896034297E-3</v>
      </c>
      <c r="H11" s="354">
        <v>0</v>
      </c>
      <c r="I11" s="355">
        <v>2.0161290322580645E-3</v>
      </c>
      <c r="J11" s="267">
        <v>5.6159199120986445E-3</v>
      </c>
    </row>
    <row r="12" spans="2:10" ht="21.9" customHeight="1" x14ac:dyDescent="0.3">
      <c r="B12" s="339">
        <v>15</v>
      </c>
      <c r="C12" s="185" t="s">
        <v>620</v>
      </c>
      <c r="D12" s="353">
        <v>0</v>
      </c>
      <c r="E12" s="355">
        <v>0</v>
      </c>
      <c r="F12" s="354">
        <v>0</v>
      </c>
      <c r="G12" s="355">
        <v>0</v>
      </c>
      <c r="H12" s="354">
        <v>0</v>
      </c>
      <c r="I12" s="355">
        <v>0</v>
      </c>
      <c r="J12" s="267">
        <v>0</v>
      </c>
    </row>
    <row r="13" spans="2:10" ht="21.9" customHeight="1" x14ac:dyDescent="0.3">
      <c r="B13" s="339">
        <v>16</v>
      </c>
      <c r="C13" s="185" t="s">
        <v>621</v>
      </c>
      <c r="D13" s="353">
        <v>0</v>
      </c>
      <c r="E13" s="355">
        <v>2.4055809477988935E-4</v>
      </c>
      <c r="F13" s="354">
        <v>1.0869565217391304E-3</v>
      </c>
      <c r="G13" s="355">
        <v>0</v>
      </c>
      <c r="H13" s="354">
        <v>0</v>
      </c>
      <c r="I13" s="355">
        <v>0</v>
      </c>
      <c r="J13" s="267">
        <v>2.4417043096081065E-4</v>
      </c>
    </row>
    <row r="14" spans="2:10" ht="21.9" customHeight="1" x14ac:dyDescent="0.3">
      <c r="B14" s="339">
        <v>17</v>
      </c>
      <c r="C14" s="185" t="s">
        <v>622</v>
      </c>
      <c r="D14" s="353">
        <v>0</v>
      </c>
      <c r="E14" s="355">
        <v>0</v>
      </c>
      <c r="F14" s="354">
        <v>0</v>
      </c>
      <c r="G14" s="355">
        <v>0</v>
      </c>
      <c r="H14" s="354">
        <v>0</v>
      </c>
      <c r="I14" s="355">
        <v>0</v>
      </c>
      <c r="J14" s="267">
        <v>0</v>
      </c>
    </row>
    <row r="15" spans="2:10" ht="21.9" customHeight="1" thickBot="1" x14ac:dyDescent="0.35">
      <c r="B15" s="339">
        <v>19</v>
      </c>
      <c r="C15" s="185" t="s">
        <v>623</v>
      </c>
      <c r="D15" s="353">
        <v>0</v>
      </c>
      <c r="E15" s="355">
        <v>4.811161895597787E-4</v>
      </c>
      <c r="F15" s="354">
        <v>4.3478260869565218E-3</v>
      </c>
      <c r="G15" s="355">
        <v>1.0718113612004287E-3</v>
      </c>
      <c r="H15" s="354">
        <v>0</v>
      </c>
      <c r="I15" s="355">
        <v>1.0080645161290322E-3</v>
      </c>
      <c r="J15" s="267">
        <v>1.0987669393236479E-3</v>
      </c>
    </row>
    <row r="16" spans="2:10" ht="21.9" customHeight="1" thickTop="1" thickBot="1" x14ac:dyDescent="0.35">
      <c r="B16" s="340">
        <v>2</v>
      </c>
      <c r="C16" s="187" t="s">
        <v>624</v>
      </c>
      <c r="D16" s="387">
        <v>0</v>
      </c>
      <c r="E16" s="191">
        <v>7.2167428433966808E-4</v>
      </c>
      <c r="F16" s="308">
        <v>1.0869565217391304E-3</v>
      </c>
      <c r="G16" s="191">
        <v>1.0718113612004287E-3</v>
      </c>
      <c r="H16" s="308">
        <v>0</v>
      </c>
      <c r="I16" s="191">
        <v>1.0080645161290322E-3</v>
      </c>
      <c r="J16" s="192">
        <v>8.5459650836283729E-4</v>
      </c>
    </row>
    <row r="17" spans="2:10" ht="21.9" customHeight="1" thickTop="1" x14ac:dyDescent="0.3">
      <c r="B17" s="339">
        <v>20</v>
      </c>
      <c r="C17" s="185" t="s">
        <v>625</v>
      </c>
      <c r="D17" s="353">
        <v>0</v>
      </c>
      <c r="E17" s="355">
        <v>0</v>
      </c>
      <c r="F17" s="354">
        <v>0</v>
      </c>
      <c r="G17" s="355">
        <v>0</v>
      </c>
      <c r="H17" s="354">
        <v>0</v>
      </c>
      <c r="I17" s="355">
        <v>0</v>
      </c>
      <c r="J17" s="267">
        <v>0</v>
      </c>
    </row>
    <row r="18" spans="2:10" ht="21.9" customHeight="1" x14ac:dyDescent="0.3">
      <c r="B18" s="339">
        <v>21</v>
      </c>
      <c r="C18" s="185" t="s">
        <v>626</v>
      </c>
      <c r="D18" s="353">
        <v>0</v>
      </c>
      <c r="E18" s="355">
        <v>4.811161895597787E-4</v>
      </c>
      <c r="F18" s="354">
        <v>0</v>
      </c>
      <c r="G18" s="355">
        <v>0</v>
      </c>
      <c r="H18" s="354">
        <v>0</v>
      </c>
      <c r="I18" s="355">
        <v>0</v>
      </c>
      <c r="J18" s="267">
        <v>2.4417043096081065E-4</v>
      </c>
    </row>
    <row r="19" spans="2:10" ht="21.9" customHeight="1" x14ac:dyDescent="0.3">
      <c r="B19" s="339">
        <v>22</v>
      </c>
      <c r="C19" s="185" t="s">
        <v>627</v>
      </c>
      <c r="D19" s="353">
        <v>0</v>
      </c>
      <c r="E19" s="355">
        <v>0</v>
      </c>
      <c r="F19" s="354">
        <v>0</v>
      </c>
      <c r="G19" s="355">
        <v>0</v>
      </c>
      <c r="H19" s="354">
        <v>0</v>
      </c>
      <c r="I19" s="355">
        <v>0</v>
      </c>
      <c r="J19" s="267">
        <v>0</v>
      </c>
    </row>
    <row r="20" spans="2:10" ht="21.9" customHeight="1" x14ac:dyDescent="0.3">
      <c r="B20" s="339">
        <v>23</v>
      </c>
      <c r="C20" s="185" t="s">
        <v>628</v>
      </c>
      <c r="D20" s="353">
        <v>0</v>
      </c>
      <c r="E20" s="355">
        <v>0</v>
      </c>
      <c r="F20" s="354">
        <v>0</v>
      </c>
      <c r="G20" s="355">
        <v>0</v>
      </c>
      <c r="H20" s="354">
        <v>0</v>
      </c>
      <c r="I20" s="355">
        <v>1.0080645161290322E-3</v>
      </c>
      <c r="J20" s="267">
        <v>1.2208521548040532E-4</v>
      </c>
    </row>
    <row r="21" spans="2:10" ht="21.9" customHeight="1" thickBot="1" x14ac:dyDescent="0.35">
      <c r="B21" s="339">
        <v>29</v>
      </c>
      <c r="C21" s="185" t="s">
        <v>629</v>
      </c>
      <c r="D21" s="353">
        <v>0</v>
      </c>
      <c r="E21" s="355">
        <v>2.4055809477988935E-4</v>
      </c>
      <c r="F21" s="354">
        <v>1.0869565217391304E-3</v>
      </c>
      <c r="G21" s="355">
        <v>1.0718113612004287E-3</v>
      </c>
      <c r="H21" s="354">
        <v>0</v>
      </c>
      <c r="I21" s="355">
        <v>0</v>
      </c>
      <c r="J21" s="267">
        <v>4.8834086192162129E-4</v>
      </c>
    </row>
    <row r="22" spans="2:10" ht="21.9" customHeight="1" thickTop="1" thickBot="1" x14ac:dyDescent="0.35">
      <c r="B22" s="340">
        <v>3</v>
      </c>
      <c r="C22" s="187" t="s">
        <v>630</v>
      </c>
      <c r="D22" s="387">
        <v>0.32710280373831774</v>
      </c>
      <c r="E22" s="191">
        <v>0.48905460668751499</v>
      </c>
      <c r="F22" s="308">
        <v>0.41739130434782612</v>
      </c>
      <c r="G22" s="191">
        <v>0.40407288317256168</v>
      </c>
      <c r="H22" s="308">
        <v>0.38095238095238093</v>
      </c>
      <c r="I22" s="191">
        <v>0.41229838709677424</v>
      </c>
      <c r="J22" s="192">
        <v>0.44756439995116587</v>
      </c>
    </row>
    <row r="23" spans="2:10" ht="21.9" customHeight="1" thickTop="1" x14ac:dyDescent="0.3">
      <c r="B23" s="339">
        <v>30</v>
      </c>
      <c r="C23" s="185" t="s">
        <v>631</v>
      </c>
      <c r="D23" s="353">
        <v>4.6728971962616819E-3</v>
      </c>
      <c r="E23" s="355">
        <v>2.9829203752706278E-2</v>
      </c>
      <c r="F23" s="354">
        <v>4.6739130434782609E-2</v>
      </c>
      <c r="G23" s="355">
        <v>2.7331189710610933E-2</v>
      </c>
      <c r="H23" s="354">
        <v>0</v>
      </c>
      <c r="I23" s="355">
        <v>3.2258064516129031E-2</v>
      </c>
      <c r="J23" s="267">
        <v>3.0643389085581736E-2</v>
      </c>
    </row>
    <row r="24" spans="2:10" ht="21.9" customHeight="1" x14ac:dyDescent="0.3">
      <c r="B24" s="339">
        <v>31</v>
      </c>
      <c r="C24" s="185" t="s">
        <v>632</v>
      </c>
      <c r="D24" s="353">
        <v>0.27102803738317754</v>
      </c>
      <c r="E24" s="355">
        <v>0.42338224681260522</v>
      </c>
      <c r="F24" s="354">
        <v>0.29891304347826086</v>
      </c>
      <c r="G24" s="355">
        <v>0.327438370846731</v>
      </c>
      <c r="H24" s="354">
        <v>0.33333333333333331</v>
      </c>
      <c r="I24" s="355">
        <v>0.33366935483870969</v>
      </c>
      <c r="J24" s="267">
        <v>0.3722378219997558</v>
      </c>
    </row>
    <row r="25" spans="2:10" ht="21.9" customHeight="1" x14ac:dyDescent="0.3">
      <c r="B25" s="339">
        <v>32</v>
      </c>
      <c r="C25" s="185" t="s">
        <v>633</v>
      </c>
      <c r="D25" s="353">
        <v>3.2710280373831772E-2</v>
      </c>
      <c r="E25" s="355">
        <v>3.0550878037045946E-2</v>
      </c>
      <c r="F25" s="354">
        <v>6.6304347826086962E-2</v>
      </c>
      <c r="G25" s="355">
        <v>4.0728831725616289E-2</v>
      </c>
      <c r="H25" s="354">
        <v>2.3809523809523808E-2</v>
      </c>
      <c r="I25" s="355">
        <v>4.0322580645161289E-2</v>
      </c>
      <c r="J25" s="267">
        <v>3.8090587229886459E-2</v>
      </c>
    </row>
    <row r="26" spans="2:10" ht="21.9" customHeight="1" thickBot="1" x14ac:dyDescent="0.35">
      <c r="B26" s="339">
        <v>39</v>
      </c>
      <c r="C26" s="185" t="s">
        <v>634</v>
      </c>
      <c r="D26" s="353">
        <v>1.8691588785046728E-2</v>
      </c>
      <c r="E26" s="355">
        <v>5.292278085157566E-3</v>
      </c>
      <c r="F26" s="354">
        <v>5.434782608695652E-3</v>
      </c>
      <c r="G26" s="355">
        <v>8.5744908896034297E-3</v>
      </c>
      <c r="H26" s="354">
        <v>2.3809523809523808E-2</v>
      </c>
      <c r="I26" s="355">
        <v>6.0483870967741934E-3</v>
      </c>
      <c r="J26" s="267">
        <v>6.5926016359418877E-3</v>
      </c>
    </row>
    <row r="27" spans="2:10" ht="21.9" customHeight="1" thickTop="1" thickBot="1" x14ac:dyDescent="0.35">
      <c r="B27" s="340">
        <v>4</v>
      </c>
      <c r="C27" s="187" t="s">
        <v>635</v>
      </c>
      <c r="D27" s="387">
        <v>0.1542056074766355</v>
      </c>
      <c r="E27" s="191">
        <v>0.26244888140485928</v>
      </c>
      <c r="F27" s="308">
        <v>0.24456521739130435</v>
      </c>
      <c r="G27" s="191">
        <v>0.27116827438370844</v>
      </c>
      <c r="H27" s="308">
        <v>0.40476190476190477</v>
      </c>
      <c r="I27" s="191">
        <v>0.32963709677419356</v>
      </c>
      <c r="J27" s="192">
        <v>0.2684653888414113</v>
      </c>
    </row>
    <row r="28" spans="2:10" ht="21.9" customHeight="1" thickTop="1" x14ac:dyDescent="0.3">
      <c r="B28" s="339">
        <v>40</v>
      </c>
      <c r="C28" s="185" t="s">
        <v>636</v>
      </c>
      <c r="D28" s="353">
        <v>4.6728971962616819E-3</v>
      </c>
      <c r="E28" s="355">
        <v>2.6461390425787826E-2</v>
      </c>
      <c r="F28" s="354">
        <v>1.8478260869565218E-2</v>
      </c>
      <c r="G28" s="355">
        <v>3.215434083601286E-2</v>
      </c>
      <c r="H28" s="354">
        <v>7.1428571428571425E-2</v>
      </c>
      <c r="I28" s="355">
        <v>4.334677419354839E-2</v>
      </c>
      <c r="J28" s="267">
        <v>2.8567940422414846E-2</v>
      </c>
    </row>
    <row r="29" spans="2:10" ht="21.9" customHeight="1" x14ac:dyDescent="0.3">
      <c r="B29" s="339">
        <v>41</v>
      </c>
      <c r="C29" s="185" t="s">
        <v>637</v>
      </c>
      <c r="D29" s="353">
        <v>4.6728971962616819E-3</v>
      </c>
      <c r="E29" s="355">
        <v>2.646139042578783E-3</v>
      </c>
      <c r="F29" s="354">
        <v>2.1739130434782609E-3</v>
      </c>
      <c r="G29" s="355">
        <v>3.2154340836012861E-3</v>
      </c>
      <c r="H29" s="354">
        <v>0</v>
      </c>
      <c r="I29" s="355">
        <v>0</v>
      </c>
      <c r="J29" s="267">
        <v>2.4417043096081063E-3</v>
      </c>
    </row>
    <row r="30" spans="2:10" ht="21.9" customHeight="1" x14ac:dyDescent="0.3">
      <c r="B30" s="339">
        <v>42</v>
      </c>
      <c r="C30" s="185" t="s">
        <v>638</v>
      </c>
      <c r="D30" s="353">
        <v>9.3457943925233638E-3</v>
      </c>
      <c r="E30" s="355">
        <v>5.0517199903776762E-3</v>
      </c>
      <c r="F30" s="354">
        <v>8.6956521739130436E-3</v>
      </c>
      <c r="G30" s="355">
        <v>3.7513397642015005E-3</v>
      </c>
      <c r="H30" s="354">
        <v>0</v>
      </c>
      <c r="I30" s="355">
        <v>1.0080645161290322E-3</v>
      </c>
      <c r="J30" s="267">
        <v>4.7613234037358074E-3</v>
      </c>
    </row>
    <row r="31" spans="2:10" ht="21.9" customHeight="1" x14ac:dyDescent="0.3">
      <c r="B31" s="339">
        <v>43</v>
      </c>
      <c r="C31" s="185" t="s">
        <v>639</v>
      </c>
      <c r="D31" s="353">
        <v>4.6728971962616819E-3</v>
      </c>
      <c r="E31" s="355">
        <v>1.2027904738994466E-3</v>
      </c>
      <c r="F31" s="354">
        <v>0</v>
      </c>
      <c r="G31" s="355">
        <v>5.3590568060021436E-4</v>
      </c>
      <c r="H31" s="354">
        <v>0</v>
      </c>
      <c r="I31" s="355">
        <v>0</v>
      </c>
      <c r="J31" s="267">
        <v>8.5459650836283729E-4</v>
      </c>
    </row>
    <row r="32" spans="2:10" ht="21.9" customHeight="1" x14ac:dyDescent="0.3">
      <c r="B32" s="339">
        <v>44</v>
      </c>
      <c r="C32" s="185" t="s">
        <v>640</v>
      </c>
      <c r="D32" s="353">
        <v>5.1401869158878503E-2</v>
      </c>
      <c r="E32" s="355">
        <v>6.446956940101034E-2</v>
      </c>
      <c r="F32" s="354">
        <v>5.3260869565217389E-2</v>
      </c>
      <c r="G32" s="355">
        <v>6.6988210075026797E-2</v>
      </c>
      <c r="H32" s="354">
        <v>0.14285714285714285</v>
      </c>
      <c r="I32" s="355">
        <v>6.6532258064516125E-2</v>
      </c>
      <c r="J32" s="267">
        <v>6.4094738127212794E-2</v>
      </c>
    </row>
    <row r="33" spans="2:10" ht="21.9" customHeight="1" x14ac:dyDescent="0.3">
      <c r="B33" s="339">
        <v>45</v>
      </c>
      <c r="C33" s="185" t="s">
        <v>641</v>
      </c>
      <c r="D33" s="353">
        <v>7.476635514018691E-2</v>
      </c>
      <c r="E33" s="355">
        <v>0.1580466682703873</v>
      </c>
      <c r="F33" s="354">
        <v>0.14673913043478262</v>
      </c>
      <c r="G33" s="355">
        <v>0.15809217577706325</v>
      </c>
      <c r="H33" s="354">
        <v>0.11904761904761904</v>
      </c>
      <c r="I33" s="355">
        <v>0.21471774193548387</v>
      </c>
      <c r="J33" s="267">
        <v>0.16127456964961542</v>
      </c>
    </row>
    <row r="34" spans="2:10" ht="21.9" customHeight="1" thickBot="1" x14ac:dyDescent="0.35">
      <c r="B34" s="339">
        <v>49</v>
      </c>
      <c r="C34" s="185" t="s">
        <v>642</v>
      </c>
      <c r="D34" s="353">
        <v>4.6728971962616819E-3</v>
      </c>
      <c r="E34" s="355">
        <v>4.5706038008178976E-3</v>
      </c>
      <c r="F34" s="354">
        <v>1.5217391304347827E-2</v>
      </c>
      <c r="G34" s="355">
        <v>6.4308681672025723E-3</v>
      </c>
      <c r="H34" s="354">
        <v>7.1428571428571425E-2</v>
      </c>
      <c r="I34" s="355">
        <v>4.0322580645161289E-3</v>
      </c>
      <c r="J34" s="267">
        <v>6.4705164204614824E-3</v>
      </c>
    </row>
    <row r="35" spans="2:10" ht="21.9" customHeight="1" thickTop="1" thickBot="1" x14ac:dyDescent="0.35">
      <c r="B35" s="340">
        <v>5</v>
      </c>
      <c r="C35" s="187" t="s">
        <v>643</v>
      </c>
      <c r="D35" s="387">
        <v>0.11214953271028037</v>
      </c>
      <c r="E35" s="191">
        <v>7.3610777002646149E-2</v>
      </c>
      <c r="F35" s="308">
        <v>0.13478260869565217</v>
      </c>
      <c r="G35" s="191">
        <v>0.11307609860664522</v>
      </c>
      <c r="H35" s="308">
        <v>7.1428571428571425E-2</v>
      </c>
      <c r="I35" s="191">
        <v>7.9637096774193547E-2</v>
      </c>
      <c r="J35" s="192">
        <v>9.119765596386277E-2</v>
      </c>
    </row>
    <row r="36" spans="2:10" ht="21.9" customHeight="1" thickTop="1" x14ac:dyDescent="0.3">
      <c r="B36" s="339">
        <v>50</v>
      </c>
      <c r="C36" s="185" t="s">
        <v>644</v>
      </c>
      <c r="D36" s="353">
        <v>0</v>
      </c>
      <c r="E36" s="355">
        <v>4.0894876112581189E-3</v>
      </c>
      <c r="F36" s="354">
        <v>4.3478260869565218E-3</v>
      </c>
      <c r="G36" s="355">
        <v>2.1436227224008574E-3</v>
      </c>
      <c r="H36" s="354">
        <v>0</v>
      </c>
      <c r="I36" s="355">
        <v>2.0161290322580645E-3</v>
      </c>
      <c r="J36" s="267">
        <v>3.2963008179709439E-3</v>
      </c>
    </row>
    <row r="37" spans="2:10" ht="21.9" customHeight="1" x14ac:dyDescent="0.3">
      <c r="B37" s="339">
        <v>51</v>
      </c>
      <c r="C37" s="185" t="s">
        <v>645</v>
      </c>
      <c r="D37" s="353">
        <v>0</v>
      </c>
      <c r="E37" s="355">
        <v>2.4055809477988935E-4</v>
      </c>
      <c r="F37" s="354">
        <v>2.1739130434782609E-3</v>
      </c>
      <c r="G37" s="355">
        <v>5.3590568060021436E-4</v>
      </c>
      <c r="H37" s="354">
        <v>0</v>
      </c>
      <c r="I37" s="355">
        <v>0</v>
      </c>
      <c r="J37" s="267">
        <v>4.8834086192162129E-4</v>
      </c>
    </row>
    <row r="38" spans="2:10" ht="21.9" customHeight="1" x14ac:dyDescent="0.3">
      <c r="B38" s="339">
        <v>52</v>
      </c>
      <c r="C38" s="185" t="s">
        <v>646</v>
      </c>
      <c r="D38" s="353">
        <v>0</v>
      </c>
      <c r="E38" s="355">
        <v>7.2167428433966808E-4</v>
      </c>
      <c r="F38" s="354">
        <v>1.0869565217391304E-3</v>
      </c>
      <c r="G38" s="355">
        <v>5.3590568060021436E-4</v>
      </c>
      <c r="H38" s="354">
        <v>0</v>
      </c>
      <c r="I38" s="355">
        <v>2.0161290322580645E-3</v>
      </c>
      <c r="J38" s="267">
        <v>8.5459650836283729E-4</v>
      </c>
    </row>
    <row r="39" spans="2:10" ht="21.9" customHeight="1" x14ac:dyDescent="0.3">
      <c r="B39" s="339">
        <v>53</v>
      </c>
      <c r="C39" s="185" t="s">
        <v>647</v>
      </c>
      <c r="D39" s="353">
        <v>9.8130841121495324E-2</v>
      </c>
      <c r="E39" s="355">
        <v>6.6394034159249465E-2</v>
      </c>
      <c r="F39" s="354">
        <v>0.125</v>
      </c>
      <c r="G39" s="355">
        <v>0.10503751339764202</v>
      </c>
      <c r="H39" s="354">
        <v>7.1428571428571425E-2</v>
      </c>
      <c r="I39" s="355">
        <v>7.1572580645161296E-2</v>
      </c>
      <c r="J39" s="267">
        <v>8.3262116957636426E-2</v>
      </c>
    </row>
    <row r="40" spans="2:10" ht="21.9" customHeight="1" thickBot="1" x14ac:dyDescent="0.35">
      <c r="B40" s="339">
        <v>59</v>
      </c>
      <c r="C40" s="185" t="s">
        <v>648</v>
      </c>
      <c r="D40" s="353">
        <v>1.4018691588785047E-2</v>
      </c>
      <c r="E40" s="355">
        <v>2.1650228530190039E-3</v>
      </c>
      <c r="F40" s="354">
        <v>2.1739130434782609E-3</v>
      </c>
      <c r="G40" s="355">
        <v>4.8231511254019296E-3</v>
      </c>
      <c r="H40" s="354">
        <v>0</v>
      </c>
      <c r="I40" s="355">
        <v>4.0322580645161289E-3</v>
      </c>
      <c r="J40" s="267">
        <v>3.2963008179709439E-3</v>
      </c>
    </row>
    <row r="41" spans="2:10" ht="21.9" customHeight="1" thickTop="1" thickBot="1" x14ac:dyDescent="0.35">
      <c r="B41" s="340">
        <v>6</v>
      </c>
      <c r="C41" s="187" t="s">
        <v>649</v>
      </c>
      <c r="D41" s="387">
        <v>1.4018691588785045E-2</v>
      </c>
      <c r="E41" s="191">
        <v>9.8628818859754636E-3</v>
      </c>
      <c r="F41" s="308">
        <v>1.3043478260869566E-2</v>
      </c>
      <c r="G41" s="191">
        <v>1.4469453376205789E-2</v>
      </c>
      <c r="H41" s="308">
        <v>4.7619047619047616E-2</v>
      </c>
      <c r="I41" s="191">
        <v>7.0564516129032256E-3</v>
      </c>
      <c r="J41" s="192">
        <v>1.1231839824197291E-2</v>
      </c>
    </row>
    <row r="42" spans="2:10" ht="21.9" customHeight="1" thickTop="1" x14ac:dyDescent="0.3">
      <c r="B42" s="339">
        <v>60</v>
      </c>
      <c r="C42" s="185" t="s">
        <v>650</v>
      </c>
      <c r="D42" s="353">
        <v>0</v>
      </c>
      <c r="E42" s="355">
        <v>3.367813326918451E-3</v>
      </c>
      <c r="F42" s="354">
        <v>8.6956521739130436E-3</v>
      </c>
      <c r="G42" s="355">
        <v>6.4308681672025723E-3</v>
      </c>
      <c r="H42" s="354">
        <v>0</v>
      </c>
      <c r="I42" s="355">
        <v>2.0161290322580645E-3</v>
      </c>
      <c r="J42" s="267">
        <v>4.3950677572945915E-3</v>
      </c>
    </row>
    <row r="43" spans="2:10" ht="21.9" customHeight="1" x14ac:dyDescent="0.3">
      <c r="B43" s="339">
        <v>61</v>
      </c>
      <c r="C43" s="185" t="s">
        <v>651</v>
      </c>
      <c r="D43" s="353">
        <v>0</v>
      </c>
      <c r="E43" s="355">
        <v>7.2167428433966808E-4</v>
      </c>
      <c r="F43" s="354">
        <v>0</v>
      </c>
      <c r="G43" s="355">
        <v>5.3590568060021436E-4</v>
      </c>
      <c r="H43" s="354">
        <v>2.3809523809523808E-2</v>
      </c>
      <c r="I43" s="355">
        <v>0</v>
      </c>
      <c r="J43" s="267">
        <v>6.1042607740202659E-4</v>
      </c>
    </row>
    <row r="44" spans="2:10" ht="21.9" customHeight="1" x14ac:dyDescent="0.3">
      <c r="B44" s="339">
        <v>62</v>
      </c>
      <c r="C44" s="185" t="s">
        <v>652</v>
      </c>
      <c r="D44" s="353">
        <v>4.6728971962616819E-3</v>
      </c>
      <c r="E44" s="355">
        <v>1.2027904738994466E-3</v>
      </c>
      <c r="F44" s="354">
        <v>3.2608695652173911E-3</v>
      </c>
      <c r="G44" s="355">
        <v>1.0718113612004287E-3</v>
      </c>
      <c r="H44" s="354">
        <v>0</v>
      </c>
      <c r="I44" s="355">
        <v>3.0241935483870967E-3</v>
      </c>
      <c r="J44" s="267">
        <v>1.7091930167256746E-3</v>
      </c>
    </row>
    <row r="45" spans="2:10" ht="21.9" customHeight="1" x14ac:dyDescent="0.3">
      <c r="B45" s="339">
        <v>63</v>
      </c>
      <c r="C45" s="185" t="s">
        <v>653</v>
      </c>
      <c r="D45" s="353">
        <v>9.3457943925233638E-3</v>
      </c>
      <c r="E45" s="355">
        <v>3.6083714216983403E-3</v>
      </c>
      <c r="F45" s="354">
        <v>1.0869565217391304E-3</v>
      </c>
      <c r="G45" s="355">
        <v>5.3590568060021436E-3</v>
      </c>
      <c r="H45" s="354">
        <v>0</v>
      </c>
      <c r="I45" s="355">
        <v>2.0161290322580645E-3</v>
      </c>
      <c r="J45" s="267">
        <v>3.6625564644121597E-3</v>
      </c>
    </row>
    <row r="46" spans="2:10" ht="21.9" customHeight="1" x14ac:dyDescent="0.3">
      <c r="B46" s="339">
        <v>64</v>
      </c>
      <c r="C46" s="185" t="s">
        <v>654</v>
      </c>
      <c r="D46" s="353">
        <v>0</v>
      </c>
      <c r="E46" s="355">
        <v>2.4055809477988935E-4</v>
      </c>
      <c r="F46" s="354">
        <v>0</v>
      </c>
      <c r="G46" s="355">
        <v>0</v>
      </c>
      <c r="H46" s="354">
        <v>0</v>
      </c>
      <c r="I46" s="355">
        <v>0</v>
      </c>
      <c r="J46" s="267">
        <v>1.2208521548040532E-4</v>
      </c>
    </row>
    <row r="47" spans="2:10" ht="21.9" customHeight="1" thickBot="1" x14ac:dyDescent="0.35">
      <c r="B47" s="339">
        <v>69</v>
      </c>
      <c r="C47" s="185" t="s">
        <v>655</v>
      </c>
      <c r="D47" s="353">
        <v>0</v>
      </c>
      <c r="E47" s="355">
        <v>7.2167428433966808E-4</v>
      </c>
      <c r="F47" s="354">
        <v>0</v>
      </c>
      <c r="G47" s="355">
        <v>1.0718113612004287E-3</v>
      </c>
      <c r="H47" s="354">
        <v>2.3809523809523808E-2</v>
      </c>
      <c r="I47" s="355">
        <v>0</v>
      </c>
      <c r="J47" s="267">
        <v>7.3251129288243199E-4</v>
      </c>
    </row>
    <row r="48" spans="2:10" ht="21.9" customHeight="1" thickTop="1" thickBot="1" x14ac:dyDescent="0.35">
      <c r="B48" s="340">
        <v>7</v>
      </c>
      <c r="C48" s="187" t="s">
        <v>656</v>
      </c>
      <c r="D48" s="387">
        <v>0.10280373831775701</v>
      </c>
      <c r="E48" s="191">
        <v>8.491700745730095E-2</v>
      </c>
      <c r="F48" s="308">
        <v>6.9565217391304335E-2</v>
      </c>
      <c r="G48" s="191">
        <v>8.6280814576634501E-2</v>
      </c>
      <c r="H48" s="308">
        <v>7.1428571428571425E-2</v>
      </c>
      <c r="I48" s="191">
        <v>8.3669354838709672E-2</v>
      </c>
      <c r="J48" s="192">
        <v>8.3750457819558047E-2</v>
      </c>
    </row>
    <row r="49" spans="2:11" ht="21.9" customHeight="1" thickTop="1" x14ac:dyDescent="0.3">
      <c r="B49" s="339">
        <v>70</v>
      </c>
      <c r="C49" s="185" t="s">
        <v>657</v>
      </c>
      <c r="D49" s="353">
        <v>0</v>
      </c>
      <c r="E49" s="355">
        <v>1.828241520327159E-2</v>
      </c>
      <c r="F49" s="354">
        <v>1.5217391304347827E-2</v>
      </c>
      <c r="G49" s="355">
        <v>1.9292604501607719E-2</v>
      </c>
      <c r="H49" s="354">
        <v>2.3809523809523808E-2</v>
      </c>
      <c r="I49" s="355">
        <v>1.9153225806451613E-2</v>
      </c>
      <c r="J49" s="267">
        <v>1.7824441460139177E-2</v>
      </c>
    </row>
    <row r="50" spans="2:11" ht="21.9" customHeight="1" x14ac:dyDescent="0.3">
      <c r="B50" s="339">
        <v>71</v>
      </c>
      <c r="C50" s="185" t="s">
        <v>658</v>
      </c>
      <c r="D50" s="353">
        <v>7.476635514018691E-2</v>
      </c>
      <c r="E50" s="355">
        <v>6.2304546547991342E-2</v>
      </c>
      <c r="F50" s="354">
        <v>0.05</v>
      </c>
      <c r="G50" s="355">
        <v>6.0557341907824226E-2</v>
      </c>
      <c r="H50" s="354">
        <v>4.7619047619047616E-2</v>
      </c>
      <c r="I50" s="355">
        <v>5.5443548387096774E-2</v>
      </c>
      <c r="J50" s="267">
        <v>5.9943840800879014E-2</v>
      </c>
    </row>
    <row r="51" spans="2:11" ht="21.9" customHeight="1" x14ac:dyDescent="0.3">
      <c r="B51" s="339">
        <v>72</v>
      </c>
      <c r="C51" s="185" t="s">
        <v>659</v>
      </c>
      <c r="D51" s="353">
        <v>0</v>
      </c>
      <c r="E51" s="355">
        <v>2.4055809477988935E-4</v>
      </c>
      <c r="F51" s="354">
        <v>0</v>
      </c>
      <c r="G51" s="355">
        <v>0</v>
      </c>
      <c r="H51" s="354">
        <v>0</v>
      </c>
      <c r="I51" s="355">
        <v>2.0161290322580645E-3</v>
      </c>
      <c r="J51" s="267">
        <v>3.66255646441216E-4</v>
      </c>
    </row>
    <row r="52" spans="2:11" ht="21.9" customHeight="1" x14ac:dyDescent="0.3">
      <c r="B52" s="339">
        <v>73</v>
      </c>
      <c r="C52" s="185" t="s">
        <v>660</v>
      </c>
      <c r="D52" s="353">
        <v>2.8037383177570093E-2</v>
      </c>
      <c r="E52" s="355">
        <v>1.6839066634592255E-3</v>
      </c>
      <c r="F52" s="354">
        <v>3.2608695652173911E-3</v>
      </c>
      <c r="G52" s="355">
        <v>5.3590568060021436E-3</v>
      </c>
      <c r="H52" s="354">
        <v>0</v>
      </c>
      <c r="I52" s="355">
        <v>3.0241935483870967E-3</v>
      </c>
      <c r="J52" s="267">
        <v>3.5404712489317544E-3</v>
      </c>
    </row>
    <row r="53" spans="2:11" ht="21.9" customHeight="1" thickBot="1" x14ac:dyDescent="0.35">
      <c r="B53" s="339">
        <v>79</v>
      </c>
      <c r="C53" s="185" t="s">
        <v>661</v>
      </c>
      <c r="D53" s="353">
        <v>0</v>
      </c>
      <c r="E53" s="355">
        <v>2.4055809477988932E-3</v>
      </c>
      <c r="F53" s="354">
        <v>1.0869565217391304E-3</v>
      </c>
      <c r="G53" s="355">
        <v>1.0718113612004287E-3</v>
      </c>
      <c r="H53" s="354">
        <v>0</v>
      </c>
      <c r="I53" s="355">
        <v>4.0322580645161289E-3</v>
      </c>
      <c r="J53" s="267">
        <v>2.0754486631668905E-3</v>
      </c>
    </row>
    <row r="54" spans="2:11" ht="21.9" customHeight="1" thickTop="1" thickBot="1" x14ac:dyDescent="0.35">
      <c r="B54" s="340">
        <v>8</v>
      </c>
      <c r="C54" s="187" t="s">
        <v>662</v>
      </c>
      <c r="D54" s="387">
        <v>2.336448598130841E-2</v>
      </c>
      <c r="E54" s="191">
        <v>1.2509020928554247E-2</v>
      </c>
      <c r="F54" s="308">
        <v>1.7391304347826087E-2</v>
      </c>
      <c r="G54" s="191">
        <v>1.7684887459807074E-2</v>
      </c>
      <c r="H54" s="308">
        <v>0</v>
      </c>
      <c r="I54" s="191">
        <v>8.0645161290322578E-3</v>
      </c>
      <c r="J54" s="192">
        <v>1.3917714564766207E-2</v>
      </c>
    </row>
    <row r="55" spans="2:11" ht="21.9" customHeight="1" thickTop="1" x14ac:dyDescent="0.3">
      <c r="B55" s="339">
        <v>80</v>
      </c>
      <c r="C55" s="185" t="s">
        <v>663</v>
      </c>
      <c r="D55" s="353">
        <v>0</v>
      </c>
      <c r="E55" s="355">
        <v>2.8866971373586723E-3</v>
      </c>
      <c r="F55" s="354">
        <v>1.0869565217391304E-3</v>
      </c>
      <c r="G55" s="355">
        <v>1.6077170418006431E-3</v>
      </c>
      <c r="H55" s="354">
        <v>0</v>
      </c>
      <c r="I55" s="355">
        <v>2.0161290322580645E-3</v>
      </c>
      <c r="J55" s="267">
        <v>2.1975338786472958E-3</v>
      </c>
    </row>
    <row r="56" spans="2:11" ht="21.9" customHeight="1" x14ac:dyDescent="0.3">
      <c r="B56" s="339">
        <v>81</v>
      </c>
      <c r="C56" s="185" t="s">
        <v>664</v>
      </c>
      <c r="D56" s="353">
        <v>0</v>
      </c>
      <c r="E56" s="355">
        <v>4.811161895597787E-4</v>
      </c>
      <c r="F56" s="354">
        <v>0</v>
      </c>
      <c r="G56" s="355">
        <v>2.6795284030010718E-3</v>
      </c>
      <c r="H56" s="354">
        <v>0</v>
      </c>
      <c r="I56" s="355">
        <v>2.0161290322580645E-3</v>
      </c>
      <c r="J56" s="267">
        <v>1.0987669393236479E-3</v>
      </c>
    </row>
    <row r="57" spans="2:11" ht="21.9" customHeight="1" x14ac:dyDescent="0.3">
      <c r="B57" s="339">
        <v>82</v>
      </c>
      <c r="C57" s="185" t="s">
        <v>665</v>
      </c>
      <c r="D57" s="353">
        <v>4.6728971962616819E-3</v>
      </c>
      <c r="E57" s="355">
        <v>4.811161895597787E-4</v>
      </c>
      <c r="F57" s="354">
        <v>2.1739130434782609E-3</v>
      </c>
      <c r="G57" s="355">
        <v>5.3590568060021436E-4</v>
      </c>
      <c r="H57" s="354">
        <v>0</v>
      </c>
      <c r="I57" s="355">
        <v>1.0080645161290322E-3</v>
      </c>
      <c r="J57" s="267">
        <v>8.5459650836283729E-4</v>
      </c>
    </row>
    <row r="58" spans="2:11" ht="21.9" customHeight="1" x14ac:dyDescent="0.3">
      <c r="B58" s="339">
        <v>83</v>
      </c>
      <c r="C58" s="185" t="s">
        <v>666</v>
      </c>
      <c r="D58" s="353">
        <v>1.8691588785046728E-2</v>
      </c>
      <c r="E58" s="355">
        <v>7.938417127736349E-3</v>
      </c>
      <c r="F58" s="354">
        <v>1.0869565217391304E-2</v>
      </c>
      <c r="G58" s="355">
        <v>1.0182207931404072E-2</v>
      </c>
      <c r="H58" s="354">
        <v>0</v>
      </c>
      <c r="I58" s="355">
        <v>3.0241935483870967E-3</v>
      </c>
      <c r="J58" s="267">
        <v>8.4238798681479671E-3</v>
      </c>
    </row>
    <row r="59" spans="2:11" ht="21.9" customHeight="1" thickBot="1" x14ac:dyDescent="0.35">
      <c r="B59" s="339">
        <v>89</v>
      </c>
      <c r="C59" s="185" t="s">
        <v>667</v>
      </c>
      <c r="D59" s="353">
        <v>0</v>
      </c>
      <c r="E59" s="355">
        <v>7.2167428433966808E-4</v>
      </c>
      <c r="F59" s="354">
        <v>3.2608695652173911E-3</v>
      </c>
      <c r="G59" s="355">
        <v>2.6795284030010718E-3</v>
      </c>
      <c r="H59" s="354">
        <v>0</v>
      </c>
      <c r="I59" s="355">
        <v>0</v>
      </c>
      <c r="J59" s="267">
        <v>1.3429373702844585E-3</v>
      </c>
    </row>
    <row r="60" spans="2:11" ht="21.9" customHeight="1" thickTop="1" thickBot="1" x14ac:dyDescent="0.35">
      <c r="B60" s="340">
        <v>99</v>
      </c>
      <c r="C60" s="187" t="s">
        <v>668</v>
      </c>
      <c r="D60" s="387">
        <v>7.9439252336448593E-2</v>
      </c>
      <c r="E60" s="191">
        <v>2.4055809477988934E-2</v>
      </c>
      <c r="F60" s="308">
        <v>4.6739130434782609E-2</v>
      </c>
      <c r="G60" s="191">
        <v>3.7513397642015008E-2</v>
      </c>
      <c r="H60" s="308">
        <v>0</v>
      </c>
      <c r="I60" s="191">
        <v>2.5201612903225805E-2</v>
      </c>
      <c r="J60" s="192">
        <v>3.1131729947503357E-2</v>
      </c>
    </row>
    <row r="61" spans="2:11" ht="21.9" customHeight="1" thickTop="1" thickBot="1" x14ac:dyDescent="0.35">
      <c r="B61" s="340" t="s">
        <v>46</v>
      </c>
      <c r="C61" s="187" t="s">
        <v>482</v>
      </c>
      <c r="D61" s="387">
        <v>0.17757009345794392</v>
      </c>
      <c r="E61" s="191">
        <v>3.6083714216983399E-2</v>
      </c>
      <c r="F61" s="308">
        <v>4.4565217391304347E-2</v>
      </c>
      <c r="G61" s="191">
        <v>4.5016077170418008E-2</v>
      </c>
      <c r="H61" s="308">
        <v>2.3809523809523808E-2</v>
      </c>
      <c r="I61" s="191">
        <v>5.040322580645161E-2</v>
      </c>
      <c r="J61" s="192">
        <v>4.4439018434867535E-2</v>
      </c>
      <c r="K61" s="161"/>
    </row>
    <row r="62" spans="2:11" ht="21.9" customHeight="1" thickTop="1" thickBot="1" x14ac:dyDescent="0.35">
      <c r="B62" s="560" t="s">
        <v>440</v>
      </c>
      <c r="C62" s="411"/>
      <c r="D62" s="376">
        <v>0.99999999999999989</v>
      </c>
      <c r="E62" s="246">
        <v>1</v>
      </c>
      <c r="F62" s="249">
        <v>1</v>
      </c>
      <c r="G62" s="246">
        <v>1.0000000000000002</v>
      </c>
      <c r="H62" s="249">
        <v>0.99999999999999989</v>
      </c>
      <c r="I62" s="246">
        <v>1</v>
      </c>
      <c r="J62" s="247">
        <v>0.99999999999999989</v>
      </c>
    </row>
    <row r="63" spans="2:11" s="148" customFormat="1" ht="15" thickTop="1" x14ac:dyDescent="0.3"/>
    <row r="64" spans="2:11" s="148" customFormat="1" x14ac:dyDescent="0.3">
      <c r="D64" s="261"/>
      <c r="J64" s="261"/>
    </row>
    <row r="65" spans="2:5" s="148" customFormat="1" x14ac:dyDescent="0.3">
      <c r="B65" s="163"/>
      <c r="C65" s="163"/>
      <c r="D65" s="288"/>
      <c r="E65" s="288"/>
    </row>
    <row r="66" spans="2:5" s="148" customFormat="1" x14ac:dyDescent="0.3">
      <c r="B66" s="346"/>
      <c r="C66" s="258"/>
      <c r="D66" s="259"/>
      <c r="E66" s="260"/>
    </row>
    <row r="67" spans="2:5" s="148" customFormat="1" ht="32.4" customHeight="1" x14ac:dyDescent="0.3">
      <c r="B67" s="562"/>
      <c r="C67" s="456"/>
      <c r="D67" s="456"/>
      <c r="E67" s="456"/>
    </row>
    <row r="68" spans="2:5" s="148" customFormat="1" ht="15" customHeight="1" x14ac:dyDescent="0.3">
      <c r="B68" s="562"/>
      <c r="C68" s="456"/>
      <c r="D68" s="456"/>
      <c r="E68" s="456"/>
    </row>
    <row r="69" spans="2:5" s="148" customFormat="1" x14ac:dyDescent="0.3">
      <c r="B69" s="168"/>
      <c r="C69" s="168"/>
      <c r="D69" s="347"/>
      <c r="E69" s="347"/>
    </row>
    <row r="70" spans="2:5" s="148" customFormat="1" x14ac:dyDescent="0.3"/>
    <row r="71" spans="2:5" s="148" customFormat="1" x14ac:dyDescent="0.3"/>
    <row r="72" spans="2:5" s="148" customFormat="1" x14ac:dyDescent="0.3"/>
    <row r="73" spans="2:5" s="148" customFormat="1" x14ac:dyDescent="0.3"/>
    <row r="74" spans="2:5" s="148" customFormat="1" x14ac:dyDescent="0.3"/>
    <row r="75" spans="2:5" s="148" customFormat="1" x14ac:dyDescent="0.3"/>
    <row r="76" spans="2:5" s="148" customFormat="1" x14ac:dyDescent="0.3"/>
    <row r="77" spans="2:5" s="148" customFormat="1" x14ac:dyDescent="0.3"/>
    <row r="78" spans="2:5" s="148" customFormat="1" x14ac:dyDescent="0.3"/>
    <row r="79" spans="2:5" s="148" customFormat="1" x14ac:dyDescent="0.3"/>
    <row r="80" spans="2:5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  <row r="593" s="148" customFormat="1" x14ac:dyDescent="0.3"/>
    <row r="594" s="148" customFormat="1" x14ac:dyDescent="0.3"/>
    <row r="595" s="148" customFormat="1" x14ac:dyDescent="0.3"/>
    <row r="596" s="148" customFormat="1" x14ac:dyDescent="0.3"/>
    <row r="597" s="148" customFormat="1" x14ac:dyDescent="0.3"/>
    <row r="598" s="148" customFormat="1" x14ac:dyDescent="0.3"/>
    <row r="599" s="148" customFormat="1" x14ac:dyDescent="0.3"/>
    <row r="600" s="148" customFormat="1" x14ac:dyDescent="0.3"/>
    <row r="601" s="148" customFormat="1" x14ac:dyDescent="0.3"/>
    <row r="602" s="148" customFormat="1" x14ac:dyDescent="0.3"/>
    <row r="603" s="148" customFormat="1" x14ac:dyDescent="0.3"/>
    <row r="604" s="148" customFormat="1" x14ac:dyDescent="0.3"/>
    <row r="605" s="148" customFormat="1" x14ac:dyDescent="0.3"/>
    <row r="606" s="148" customFormat="1" x14ac:dyDescent="0.3"/>
    <row r="607" s="148" customFormat="1" x14ac:dyDescent="0.3"/>
    <row r="608" s="148" customFormat="1" x14ac:dyDescent="0.3"/>
    <row r="609" s="148" customFormat="1" x14ac:dyDescent="0.3"/>
    <row r="610" s="148" customFormat="1" x14ac:dyDescent="0.3"/>
    <row r="611" s="148" customFormat="1" x14ac:dyDescent="0.3"/>
    <row r="612" s="148" customFormat="1" x14ac:dyDescent="0.3"/>
    <row r="613" s="148" customFormat="1" x14ac:dyDescent="0.3"/>
    <row r="614" s="148" customFormat="1" x14ac:dyDescent="0.3"/>
    <row r="615" s="148" customFormat="1" x14ac:dyDescent="0.3"/>
    <row r="616" s="148" customFormat="1" x14ac:dyDescent="0.3"/>
    <row r="617" s="148" customFormat="1" x14ac:dyDescent="0.3"/>
    <row r="618" s="148" customFormat="1" x14ac:dyDescent="0.3"/>
    <row r="619" s="148" customFormat="1" x14ac:dyDescent="0.3"/>
    <row r="620" s="148" customFormat="1" x14ac:dyDescent="0.3"/>
    <row r="621" s="148" customFormat="1" x14ac:dyDescent="0.3"/>
    <row r="622" s="148" customFormat="1" x14ac:dyDescent="0.3"/>
    <row r="623" s="148" customFormat="1" x14ac:dyDescent="0.3"/>
    <row r="624" s="148" customFormat="1" x14ac:dyDescent="0.3"/>
    <row r="625" s="148" customFormat="1" x14ac:dyDescent="0.3"/>
    <row r="626" s="148" customFormat="1" x14ac:dyDescent="0.3"/>
    <row r="627" s="148" customFormat="1" x14ac:dyDescent="0.3"/>
    <row r="628" s="148" customFormat="1" x14ac:dyDescent="0.3"/>
    <row r="629" s="148" customFormat="1" x14ac:dyDescent="0.3"/>
    <row r="630" s="148" customFormat="1" x14ac:dyDescent="0.3"/>
    <row r="631" s="148" customFormat="1" x14ac:dyDescent="0.3"/>
    <row r="632" s="148" customFormat="1" x14ac:dyDescent="0.3"/>
    <row r="633" s="148" customFormat="1" x14ac:dyDescent="0.3"/>
    <row r="634" s="148" customFormat="1" x14ac:dyDescent="0.3"/>
    <row r="635" s="148" customFormat="1" x14ac:dyDescent="0.3"/>
    <row r="636" s="148" customFormat="1" x14ac:dyDescent="0.3"/>
    <row r="637" s="148" customFormat="1" x14ac:dyDescent="0.3"/>
    <row r="638" s="148" customFormat="1" x14ac:dyDescent="0.3"/>
    <row r="639" s="148" customFormat="1" x14ac:dyDescent="0.3"/>
    <row r="640" s="148" customFormat="1" x14ac:dyDescent="0.3"/>
    <row r="641" s="148" customFormat="1" x14ac:dyDescent="0.3"/>
    <row r="642" s="148" customFormat="1" x14ac:dyDescent="0.3"/>
    <row r="643" s="148" customFormat="1" x14ac:dyDescent="0.3"/>
    <row r="644" s="148" customFormat="1" x14ac:dyDescent="0.3"/>
    <row r="645" s="148" customFormat="1" x14ac:dyDescent="0.3"/>
    <row r="646" s="148" customFormat="1" x14ac:dyDescent="0.3"/>
    <row r="647" s="148" customFormat="1" x14ac:dyDescent="0.3"/>
    <row r="648" s="148" customFormat="1" x14ac:dyDescent="0.3"/>
    <row r="649" s="148" customFormat="1" x14ac:dyDescent="0.3"/>
    <row r="650" s="148" customFormat="1" x14ac:dyDescent="0.3"/>
    <row r="651" s="148" customFormat="1" x14ac:dyDescent="0.3"/>
    <row r="652" s="148" customFormat="1" x14ac:dyDescent="0.3"/>
    <row r="653" s="148" customFormat="1" x14ac:dyDescent="0.3"/>
    <row r="654" s="148" customFormat="1" x14ac:dyDescent="0.3"/>
    <row r="655" s="148" customFormat="1" x14ac:dyDescent="0.3"/>
    <row r="656" s="148" customFormat="1" x14ac:dyDescent="0.3"/>
    <row r="657" s="148" customFormat="1" x14ac:dyDescent="0.3"/>
    <row r="658" s="148" customFormat="1" x14ac:dyDescent="0.3"/>
    <row r="659" s="148" customFormat="1" x14ac:dyDescent="0.3"/>
    <row r="660" s="148" customFormat="1" x14ac:dyDescent="0.3"/>
    <row r="661" s="148" customFormat="1" x14ac:dyDescent="0.3"/>
    <row r="662" s="148" customFormat="1" x14ac:dyDescent="0.3"/>
    <row r="663" s="148" customFormat="1" x14ac:dyDescent="0.3"/>
    <row r="664" s="148" customFormat="1" x14ac:dyDescent="0.3"/>
    <row r="665" s="148" customFormat="1" x14ac:dyDescent="0.3"/>
    <row r="666" s="148" customFormat="1" x14ac:dyDescent="0.3"/>
    <row r="667" s="148" customFormat="1" x14ac:dyDescent="0.3"/>
    <row r="668" s="148" customFormat="1" x14ac:dyDescent="0.3"/>
    <row r="669" s="148" customFormat="1" x14ac:dyDescent="0.3"/>
    <row r="670" s="148" customFormat="1" x14ac:dyDescent="0.3"/>
    <row r="671" s="148" customFormat="1" x14ac:dyDescent="0.3"/>
    <row r="672" s="148" customFormat="1" x14ac:dyDescent="0.3"/>
    <row r="673" s="148" customFormat="1" x14ac:dyDescent="0.3"/>
    <row r="674" s="148" customFormat="1" x14ac:dyDescent="0.3"/>
    <row r="675" s="148" customFormat="1" x14ac:dyDescent="0.3"/>
    <row r="676" s="148" customFormat="1" x14ac:dyDescent="0.3"/>
  </sheetData>
  <mergeCells count="13">
    <mergeCell ref="I3:I5"/>
    <mergeCell ref="B2:J2"/>
    <mergeCell ref="B3:B5"/>
    <mergeCell ref="C3:C5"/>
    <mergeCell ref="J3:J5"/>
    <mergeCell ref="B68:E68"/>
    <mergeCell ref="D3:D5"/>
    <mergeCell ref="E3:E5"/>
    <mergeCell ref="F3:F5"/>
    <mergeCell ref="G3:G5"/>
    <mergeCell ref="H3:H5"/>
    <mergeCell ref="B62:C62"/>
    <mergeCell ref="B67:E67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W562"/>
  <sheetViews>
    <sheetView topLeftCell="B1" zoomScale="60" zoomScaleNormal="6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9.33203125" style="143" customWidth="1"/>
    <col min="3" max="3" width="128.5546875" style="143" customWidth="1"/>
    <col min="4" max="21" width="10.6640625" style="143" customWidth="1"/>
    <col min="22" max="75" width="11.44140625" style="148" customWidth="1"/>
    <col min="76" max="16384" width="9.109375" style="143"/>
  </cols>
  <sheetData>
    <row r="1" spans="2:21" s="148" customFormat="1" ht="15" thickBot="1" x14ac:dyDescent="0.35"/>
    <row r="2" spans="2:21" ht="21.9" customHeight="1" thickTop="1" thickBot="1" x14ac:dyDescent="0.35">
      <c r="B2" s="428" t="s">
        <v>739</v>
      </c>
      <c r="C2" s="429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4"/>
    </row>
    <row r="3" spans="2:21" ht="21.9" customHeight="1" thickTop="1" thickBot="1" x14ac:dyDescent="0.35">
      <c r="B3" s="443" t="s">
        <v>740</v>
      </c>
      <c r="C3" s="418" t="s">
        <v>670</v>
      </c>
      <c r="D3" s="431" t="s">
        <v>503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3"/>
    </row>
    <row r="4" spans="2:21" ht="21.9" customHeight="1" thickTop="1" x14ac:dyDescent="0.3">
      <c r="B4" s="565"/>
      <c r="C4" s="515"/>
      <c r="D4" s="443" t="s">
        <v>604</v>
      </c>
      <c r="E4" s="663"/>
      <c r="F4" s="589" t="s">
        <v>609</v>
      </c>
      <c r="G4" s="663"/>
      <c r="H4" s="589" t="s">
        <v>605</v>
      </c>
      <c r="I4" s="663"/>
      <c r="J4" s="589" t="s">
        <v>606</v>
      </c>
      <c r="K4" s="663"/>
      <c r="L4" s="589" t="s">
        <v>607</v>
      </c>
      <c r="M4" s="663"/>
      <c r="N4" s="589" t="s">
        <v>608</v>
      </c>
      <c r="O4" s="663"/>
      <c r="P4" s="589" t="s">
        <v>611</v>
      </c>
      <c r="Q4" s="663"/>
      <c r="R4" s="589" t="s">
        <v>610</v>
      </c>
      <c r="S4" s="665"/>
      <c r="T4" s="435" t="s">
        <v>440</v>
      </c>
      <c r="U4" s="666"/>
    </row>
    <row r="5" spans="2:21" ht="21.9" customHeight="1" thickBot="1" x14ac:dyDescent="0.35">
      <c r="B5" s="566"/>
      <c r="C5" s="516"/>
      <c r="D5" s="583" t="s">
        <v>439</v>
      </c>
      <c r="E5" s="591" t="s">
        <v>3</v>
      </c>
      <c r="F5" s="585" t="s">
        <v>439</v>
      </c>
      <c r="G5" s="591" t="s">
        <v>3</v>
      </c>
      <c r="H5" s="585" t="s">
        <v>439</v>
      </c>
      <c r="I5" s="591" t="s">
        <v>3</v>
      </c>
      <c r="J5" s="585" t="s">
        <v>439</v>
      </c>
      <c r="K5" s="591" t="s">
        <v>3</v>
      </c>
      <c r="L5" s="585" t="s">
        <v>439</v>
      </c>
      <c r="M5" s="591" t="s">
        <v>3</v>
      </c>
      <c r="N5" s="585" t="s">
        <v>439</v>
      </c>
      <c r="O5" s="591" t="s">
        <v>3</v>
      </c>
      <c r="P5" s="576" t="s">
        <v>439</v>
      </c>
      <c r="Q5" s="591" t="s">
        <v>3</v>
      </c>
      <c r="R5" s="585" t="s">
        <v>439</v>
      </c>
      <c r="S5" s="592" t="s">
        <v>3</v>
      </c>
      <c r="T5" s="583" t="s">
        <v>439</v>
      </c>
      <c r="U5" s="593" t="s">
        <v>3</v>
      </c>
    </row>
    <row r="6" spans="2:21" ht="21.9" customHeight="1" thickTop="1" thickBot="1" x14ac:dyDescent="0.35">
      <c r="B6" s="340">
        <v>1</v>
      </c>
      <c r="C6" s="187" t="s">
        <v>614</v>
      </c>
      <c r="D6" s="190">
        <v>16</v>
      </c>
      <c r="E6" s="359">
        <v>6.7482075073808517E-3</v>
      </c>
      <c r="F6" s="303">
        <v>12</v>
      </c>
      <c r="G6" s="359">
        <v>9.0566037735849061E-3</v>
      </c>
      <c r="H6" s="303">
        <v>8</v>
      </c>
      <c r="I6" s="359">
        <v>7.1748878923766817E-3</v>
      </c>
      <c r="J6" s="303">
        <v>13</v>
      </c>
      <c r="K6" s="359">
        <v>1.2229539040451551E-2</v>
      </c>
      <c r="L6" s="303">
        <v>4</v>
      </c>
      <c r="M6" s="359">
        <v>5.9970014992503746E-3</v>
      </c>
      <c r="N6" s="303">
        <v>6</v>
      </c>
      <c r="O6" s="359">
        <v>6.3291139240506328E-3</v>
      </c>
      <c r="P6" s="303">
        <v>0</v>
      </c>
      <c r="Q6" s="359">
        <v>0</v>
      </c>
      <c r="R6" s="303">
        <v>2</v>
      </c>
      <c r="S6" s="191">
        <v>6.7340067340067337E-3</v>
      </c>
      <c r="T6" s="190">
        <v>61</v>
      </c>
      <c r="U6" s="189">
        <v>7.4471981443047239E-3</v>
      </c>
    </row>
    <row r="7" spans="2:21" ht="15" thickTop="1" x14ac:dyDescent="0.3">
      <c r="B7" s="339">
        <v>10</v>
      </c>
      <c r="C7" s="185" t="s">
        <v>615</v>
      </c>
      <c r="D7" s="183">
        <v>0</v>
      </c>
      <c r="E7" s="367">
        <v>0</v>
      </c>
      <c r="F7" s="221">
        <v>0</v>
      </c>
      <c r="G7" s="367">
        <v>0</v>
      </c>
      <c r="H7" s="256">
        <v>0</v>
      </c>
      <c r="I7" s="367">
        <v>0</v>
      </c>
      <c r="J7" s="221">
        <v>0</v>
      </c>
      <c r="K7" s="367">
        <v>0</v>
      </c>
      <c r="L7" s="221">
        <v>0</v>
      </c>
      <c r="M7" s="367">
        <v>0</v>
      </c>
      <c r="N7" s="301">
        <v>0</v>
      </c>
      <c r="O7" s="361">
        <v>0</v>
      </c>
      <c r="P7" s="301">
        <v>0</v>
      </c>
      <c r="Q7" s="361">
        <v>0</v>
      </c>
      <c r="R7" s="301">
        <v>0</v>
      </c>
      <c r="S7" s="171">
        <v>0</v>
      </c>
      <c r="T7" s="193">
        <v>0</v>
      </c>
      <c r="U7" s="172">
        <v>0</v>
      </c>
    </row>
    <row r="8" spans="2:21" x14ac:dyDescent="0.3">
      <c r="B8" s="339">
        <v>11</v>
      </c>
      <c r="C8" s="185" t="s">
        <v>616</v>
      </c>
      <c r="D8" s="183">
        <v>2</v>
      </c>
      <c r="E8" s="367">
        <v>8.4352593842260647E-4</v>
      </c>
      <c r="F8" s="221">
        <v>1</v>
      </c>
      <c r="G8" s="367">
        <v>7.5471698113207543E-4</v>
      </c>
      <c r="H8" s="256">
        <v>0</v>
      </c>
      <c r="I8" s="367">
        <v>0</v>
      </c>
      <c r="J8" s="221">
        <v>0</v>
      </c>
      <c r="K8" s="367">
        <v>0</v>
      </c>
      <c r="L8" s="221">
        <v>1</v>
      </c>
      <c r="M8" s="367">
        <v>1.4992503748125937E-3</v>
      </c>
      <c r="N8" s="301">
        <v>0</v>
      </c>
      <c r="O8" s="361">
        <v>0</v>
      </c>
      <c r="P8" s="301">
        <v>0</v>
      </c>
      <c r="Q8" s="361">
        <v>0</v>
      </c>
      <c r="R8" s="301">
        <v>0</v>
      </c>
      <c r="S8" s="171">
        <v>0</v>
      </c>
      <c r="T8" s="193">
        <v>4</v>
      </c>
      <c r="U8" s="172">
        <v>4.8834086192162129E-4</v>
      </c>
    </row>
    <row r="9" spans="2:21" x14ac:dyDescent="0.3">
      <c r="B9" s="339">
        <v>12</v>
      </c>
      <c r="C9" s="185" t="s">
        <v>617</v>
      </c>
      <c r="D9" s="183">
        <v>0</v>
      </c>
      <c r="E9" s="367">
        <v>0</v>
      </c>
      <c r="F9" s="221">
        <v>0</v>
      </c>
      <c r="G9" s="367">
        <v>0</v>
      </c>
      <c r="H9" s="256">
        <v>0</v>
      </c>
      <c r="I9" s="367">
        <v>0</v>
      </c>
      <c r="J9" s="221">
        <v>0</v>
      </c>
      <c r="K9" s="367">
        <v>0</v>
      </c>
      <c r="L9" s="221">
        <v>0</v>
      </c>
      <c r="M9" s="367">
        <v>0</v>
      </c>
      <c r="N9" s="301">
        <v>0</v>
      </c>
      <c r="O9" s="361">
        <v>0</v>
      </c>
      <c r="P9" s="301">
        <v>0</v>
      </c>
      <c r="Q9" s="361">
        <v>0</v>
      </c>
      <c r="R9" s="301">
        <v>0</v>
      </c>
      <c r="S9" s="171">
        <v>0</v>
      </c>
      <c r="T9" s="193">
        <v>0</v>
      </c>
      <c r="U9" s="172">
        <v>0</v>
      </c>
    </row>
    <row r="10" spans="2:21" x14ac:dyDescent="0.3">
      <c r="B10" s="339">
        <v>13</v>
      </c>
      <c r="C10" s="185" t="s">
        <v>618</v>
      </c>
      <c r="D10" s="183">
        <v>0</v>
      </c>
      <c r="E10" s="367">
        <v>0</v>
      </c>
      <c r="F10" s="221">
        <v>0</v>
      </c>
      <c r="G10" s="367">
        <v>0</v>
      </c>
      <c r="H10" s="256">
        <v>0</v>
      </c>
      <c r="I10" s="367">
        <v>0</v>
      </c>
      <c r="J10" s="221">
        <v>0</v>
      </c>
      <c r="K10" s="367">
        <v>0</v>
      </c>
      <c r="L10" s="221">
        <v>0</v>
      </c>
      <c r="M10" s="367">
        <v>0</v>
      </c>
      <c r="N10" s="301">
        <v>0</v>
      </c>
      <c r="O10" s="361">
        <v>0</v>
      </c>
      <c r="P10" s="301">
        <v>0</v>
      </c>
      <c r="Q10" s="361">
        <v>0</v>
      </c>
      <c r="R10" s="301">
        <v>0</v>
      </c>
      <c r="S10" s="171">
        <v>0</v>
      </c>
      <c r="T10" s="193">
        <v>0</v>
      </c>
      <c r="U10" s="172">
        <v>0</v>
      </c>
    </row>
    <row r="11" spans="2:21" x14ac:dyDescent="0.3">
      <c r="B11" s="339">
        <v>14</v>
      </c>
      <c r="C11" s="185" t="s">
        <v>619</v>
      </c>
      <c r="D11" s="183">
        <v>11</v>
      </c>
      <c r="E11" s="367">
        <v>4.6393926613243356E-3</v>
      </c>
      <c r="F11" s="221">
        <v>7</v>
      </c>
      <c r="G11" s="367">
        <v>5.2830188679245287E-3</v>
      </c>
      <c r="H11" s="256">
        <v>8</v>
      </c>
      <c r="I11" s="367">
        <v>7.1748878923766817E-3</v>
      </c>
      <c r="J11" s="221">
        <v>10</v>
      </c>
      <c r="K11" s="367">
        <v>9.4073377234242701E-3</v>
      </c>
      <c r="L11" s="221">
        <v>3</v>
      </c>
      <c r="M11" s="367">
        <v>4.4977511244377807E-3</v>
      </c>
      <c r="N11" s="301">
        <v>5</v>
      </c>
      <c r="O11" s="361">
        <v>5.2742616033755272E-3</v>
      </c>
      <c r="P11" s="301">
        <v>0</v>
      </c>
      <c r="Q11" s="361">
        <v>0</v>
      </c>
      <c r="R11" s="301">
        <v>2</v>
      </c>
      <c r="S11" s="171">
        <v>6.7340067340067337E-3</v>
      </c>
      <c r="T11" s="193">
        <v>46</v>
      </c>
      <c r="U11" s="172">
        <v>5.6159199120986445E-3</v>
      </c>
    </row>
    <row r="12" spans="2:21" x14ac:dyDescent="0.3">
      <c r="B12" s="339">
        <v>15</v>
      </c>
      <c r="C12" s="185" t="s">
        <v>620</v>
      </c>
      <c r="D12" s="183">
        <v>0</v>
      </c>
      <c r="E12" s="367">
        <v>0</v>
      </c>
      <c r="F12" s="221">
        <v>0</v>
      </c>
      <c r="G12" s="367">
        <v>0</v>
      </c>
      <c r="H12" s="256">
        <v>0</v>
      </c>
      <c r="I12" s="367">
        <v>0</v>
      </c>
      <c r="J12" s="221">
        <v>0</v>
      </c>
      <c r="K12" s="367">
        <v>0</v>
      </c>
      <c r="L12" s="221">
        <v>0</v>
      </c>
      <c r="M12" s="367">
        <v>0</v>
      </c>
      <c r="N12" s="301">
        <v>0</v>
      </c>
      <c r="O12" s="361">
        <v>0</v>
      </c>
      <c r="P12" s="301">
        <v>0</v>
      </c>
      <c r="Q12" s="361">
        <v>0</v>
      </c>
      <c r="R12" s="301">
        <v>0</v>
      </c>
      <c r="S12" s="171">
        <v>0</v>
      </c>
      <c r="T12" s="193">
        <v>0</v>
      </c>
      <c r="U12" s="172">
        <v>0</v>
      </c>
    </row>
    <row r="13" spans="2:21" x14ac:dyDescent="0.3">
      <c r="B13" s="339">
        <v>16</v>
      </c>
      <c r="C13" s="185" t="s">
        <v>621</v>
      </c>
      <c r="D13" s="183">
        <v>0</v>
      </c>
      <c r="E13" s="367">
        <v>0</v>
      </c>
      <c r="F13" s="221">
        <v>1</v>
      </c>
      <c r="G13" s="367">
        <v>7.5471698113207543E-4</v>
      </c>
      <c r="H13" s="256">
        <v>0</v>
      </c>
      <c r="I13" s="367">
        <v>0</v>
      </c>
      <c r="J13" s="221">
        <v>1</v>
      </c>
      <c r="K13" s="367">
        <v>9.4073377234242712E-4</v>
      </c>
      <c r="L13" s="221">
        <v>0</v>
      </c>
      <c r="M13" s="367">
        <v>0</v>
      </c>
      <c r="N13" s="301">
        <v>0</v>
      </c>
      <c r="O13" s="361">
        <v>0</v>
      </c>
      <c r="P13" s="301">
        <v>0</v>
      </c>
      <c r="Q13" s="361">
        <v>0</v>
      </c>
      <c r="R13" s="301">
        <v>0</v>
      </c>
      <c r="S13" s="171">
        <v>0</v>
      </c>
      <c r="T13" s="193">
        <v>2</v>
      </c>
      <c r="U13" s="172">
        <v>2.4417043096081065E-4</v>
      </c>
    </row>
    <row r="14" spans="2:21" x14ac:dyDescent="0.3">
      <c r="B14" s="339">
        <v>17</v>
      </c>
      <c r="C14" s="185" t="s">
        <v>622</v>
      </c>
      <c r="D14" s="183">
        <v>0</v>
      </c>
      <c r="E14" s="367">
        <v>0</v>
      </c>
      <c r="F14" s="221">
        <v>0</v>
      </c>
      <c r="G14" s="367">
        <v>0</v>
      </c>
      <c r="H14" s="256">
        <v>0</v>
      </c>
      <c r="I14" s="367">
        <v>0</v>
      </c>
      <c r="J14" s="221">
        <v>0</v>
      </c>
      <c r="K14" s="367">
        <v>0</v>
      </c>
      <c r="L14" s="221">
        <v>0</v>
      </c>
      <c r="M14" s="367">
        <v>0</v>
      </c>
      <c r="N14" s="301">
        <v>0</v>
      </c>
      <c r="O14" s="361">
        <v>0</v>
      </c>
      <c r="P14" s="301">
        <v>0</v>
      </c>
      <c r="Q14" s="361">
        <v>0</v>
      </c>
      <c r="R14" s="301">
        <v>0</v>
      </c>
      <c r="S14" s="171">
        <v>0</v>
      </c>
      <c r="T14" s="193">
        <v>0</v>
      </c>
      <c r="U14" s="172">
        <v>0</v>
      </c>
    </row>
    <row r="15" spans="2:21" ht="15" thickBot="1" x14ac:dyDescent="0.35">
      <c r="B15" s="339">
        <v>19</v>
      </c>
      <c r="C15" s="185" t="s">
        <v>623</v>
      </c>
      <c r="D15" s="183">
        <v>3</v>
      </c>
      <c r="E15" s="367">
        <v>1.2652889076339097E-3</v>
      </c>
      <c r="F15" s="221">
        <v>3</v>
      </c>
      <c r="G15" s="367">
        <v>2.2641509433962265E-3</v>
      </c>
      <c r="H15" s="256">
        <v>0</v>
      </c>
      <c r="I15" s="367">
        <v>0</v>
      </c>
      <c r="J15" s="221">
        <v>2</v>
      </c>
      <c r="K15" s="367">
        <v>1.8814675446848542E-3</v>
      </c>
      <c r="L15" s="221">
        <v>0</v>
      </c>
      <c r="M15" s="367">
        <v>0</v>
      </c>
      <c r="N15" s="301">
        <v>1</v>
      </c>
      <c r="O15" s="361">
        <v>1.0548523206751054E-3</v>
      </c>
      <c r="P15" s="301">
        <v>0</v>
      </c>
      <c r="Q15" s="361">
        <v>0</v>
      </c>
      <c r="R15" s="301">
        <v>0</v>
      </c>
      <c r="S15" s="171">
        <v>0</v>
      </c>
      <c r="T15" s="193">
        <v>9</v>
      </c>
      <c r="U15" s="172">
        <v>1.0987669393236479E-3</v>
      </c>
    </row>
    <row r="16" spans="2:21" ht="15.6" thickTop="1" thickBot="1" x14ac:dyDescent="0.35">
      <c r="B16" s="340">
        <v>2</v>
      </c>
      <c r="C16" s="187" t="s">
        <v>624</v>
      </c>
      <c r="D16" s="190">
        <v>2</v>
      </c>
      <c r="E16" s="359">
        <v>8.4352593842260647E-4</v>
      </c>
      <c r="F16" s="303">
        <v>2</v>
      </c>
      <c r="G16" s="359">
        <v>1.5094339622641509E-3</v>
      </c>
      <c r="H16" s="303">
        <v>1</v>
      </c>
      <c r="I16" s="359">
        <v>8.9686098654708521E-4</v>
      </c>
      <c r="J16" s="303">
        <v>1</v>
      </c>
      <c r="K16" s="359">
        <v>9.4073377234242712E-4</v>
      </c>
      <c r="L16" s="303">
        <v>0</v>
      </c>
      <c r="M16" s="359">
        <v>0</v>
      </c>
      <c r="N16" s="303">
        <v>1</v>
      </c>
      <c r="O16" s="359">
        <v>1.0548523206751054E-3</v>
      </c>
      <c r="P16" s="303">
        <v>0</v>
      </c>
      <c r="Q16" s="359">
        <v>0</v>
      </c>
      <c r="R16" s="303">
        <v>0</v>
      </c>
      <c r="S16" s="191">
        <v>0</v>
      </c>
      <c r="T16" s="190">
        <v>7</v>
      </c>
      <c r="U16" s="189">
        <v>8.5459650836283729E-4</v>
      </c>
    </row>
    <row r="17" spans="2:21" ht="15" thickTop="1" x14ac:dyDescent="0.3">
      <c r="B17" s="339">
        <v>20</v>
      </c>
      <c r="C17" s="185" t="s">
        <v>625</v>
      </c>
      <c r="D17" s="183">
        <v>0</v>
      </c>
      <c r="E17" s="367">
        <v>0</v>
      </c>
      <c r="F17" s="221">
        <v>0</v>
      </c>
      <c r="G17" s="367">
        <v>0</v>
      </c>
      <c r="H17" s="256">
        <v>0</v>
      </c>
      <c r="I17" s="367">
        <v>0</v>
      </c>
      <c r="J17" s="221">
        <v>0</v>
      </c>
      <c r="K17" s="367">
        <v>0</v>
      </c>
      <c r="L17" s="221">
        <v>0</v>
      </c>
      <c r="M17" s="367">
        <v>0</v>
      </c>
      <c r="N17" s="301">
        <v>0</v>
      </c>
      <c r="O17" s="361">
        <v>0</v>
      </c>
      <c r="P17" s="301">
        <v>0</v>
      </c>
      <c r="Q17" s="361">
        <v>0</v>
      </c>
      <c r="R17" s="301">
        <v>0</v>
      </c>
      <c r="S17" s="171">
        <v>0</v>
      </c>
      <c r="T17" s="193">
        <v>0</v>
      </c>
      <c r="U17" s="172">
        <v>0</v>
      </c>
    </row>
    <row r="18" spans="2:21" x14ac:dyDescent="0.3">
      <c r="B18" s="339">
        <v>21</v>
      </c>
      <c r="C18" s="185" t="s">
        <v>626</v>
      </c>
      <c r="D18" s="183">
        <v>0</v>
      </c>
      <c r="E18" s="367">
        <v>0</v>
      </c>
      <c r="F18" s="221">
        <v>1</v>
      </c>
      <c r="G18" s="367">
        <v>7.5471698113207543E-4</v>
      </c>
      <c r="H18" s="256">
        <v>0</v>
      </c>
      <c r="I18" s="367">
        <v>0</v>
      </c>
      <c r="J18" s="221">
        <v>0</v>
      </c>
      <c r="K18" s="367">
        <v>0</v>
      </c>
      <c r="L18" s="221">
        <v>0</v>
      </c>
      <c r="M18" s="367">
        <v>0</v>
      </c>
      <c r="N18" s="301">
        <v>1</v>
      </c>
      <c r="O18" s="361">
        <v>1.0548523206751054E-3</v>
      </c>
      <c r="P18" s="301">
        <v>0</v>
      </c>
      <c r="Q18" s="361">
        <v>0</v>
      </c>
      <c r="R18" s="301">
        <v>0</v>
      </c>
      <c r="S18" s="171">
        <v>0</v>
      </c>
      <c r="T18" s="193">
        <v>2</v>
      </c>
      <c r="U18" s="172">
        <v>2.4417043096081065E-4</v>
      </c>
    </row>
    <row r="19" spans="2:21" x14ac:dyDescent="0.3">
      <c r="B19" s="339">
        <v>22</v>
      </c>
      <c r="C19" s="185" t="s">
        <v>627</v>
      </c>
      <c r="D19" s="183">
        <v>0</v>
      </c>
      <c r="E19" s="367">
        <v>0</v>
      </c>
      <c r="F19" s="221">
        <v>0</v>
      </c>
      <c r="G19" s="367">
        <v>0</v>
      </c>
      <c r="H19" s="256">
        <v>0</v>
      </c>
      <c r="I19" s="367">
        <v>0</v>
      </c>
      <c r="J19" s="221">
        <v>0</v>
      </c>
      <c r="K19" s="367">
        <v>0</v>
      </c>
      <c r="L19" s="221">
        <v>0</v>
      </c>
      <c r="M19" s="367">
        <v>0</v>
      </c>
      <c r="N19" s="301">
        <v>0</v>
      </c>
      <c r="O19" s="361">
        <v>0</v>
      </c>
      <c r="P19" s="301">
        <v>0</v>
      </c>
      <c r="Q19" s="361">
        <v>0</v>
      </c>
      <c r="R19" s="301">
        <v>0</v>
      </c>
      <c r="S19" s="171">
        <v>0</v>
      </c>
      <c r="T19" s="193">
        <v>0</v>
      </c>
      <c r="U19" s="172">
        <v>0</v>
      </c>
    </row>
    <row r="20" spans="2:21" x14ac:dyDescent="0.3">
      <c r="B20" s="339">
        <v>23</v>
      </c>
      <c r="C20" s="185" t="s">
        <v>628</v>
      </c>
      <c r="D20" s="183">
        <v>0</v>
      </c>
      <c r="E20" s="367">
        <v>0</v>
      </c>
      <c r="F20" s="221">
        <v>1</v>
      </c>
      <c r="G20" s="367">
        <v>7.5471698113207543E-4</v>
      </c>
      <c r="H20" s="256">
        <v>0</v>
      </c>
      <c r="I20" s="367">
        <v>0</v>
      </c>
      <c r="J20" s="221">
        <v>0</v>
      </c>
      <c r="K20" s="367">
        <v>0</v>
      </c>
      <c r="L20" s="221">
        <v>0</v>
      </c>
      <c r="M20" s="367">
        <v>0</v>
      </c>
      <c r="N20" s="301">
        <v>0</v>
      </c>
      <c r="O20" s="361">
        <v>0</v>
      </c>
      <c r="P20" s="301">
        <v>0</v>
      </c>
      <c r="Q20" s="361">
        <v>0</v>
      </c>
      <c r="R20" s="301">
        <v>0</v>
      </c>
      <c r="S20" s="171">
        <v>0</v>
      </c>
      <c r="T20" s="193">
        <v>1</v>
      </c>
      <c r="U20" s="172">
        <v>1.2208521548040532E-4</v>
      </c>
    </row>
    <row r="21" spans="2:21" ht="15" thickBot="1" x14ac:dyDescent="0.35">
      <c r="B21" s="339">
        <v>29</v>
      </c>
      <c r="C21" s="185" t="s">
        <v>629</v>
      </c>
      <c r="D21" s="183">
        <v>2</v>
      </c>
      <c r="E21" s="367">
        <v>8.4352593842260647E-4</v>
      </c>
      <c r="F21" s="221">
        <v>0</v>
      </c>
      <c r="G21" s="367">
        <v>0</v>
      </c>
      <c r="H21" s="256">
        <v>1</v>
      </c>
      <c r="I21" s="367">
        <v>8.9686098654708521E-4</v>
      </c>
      <c r="J21" s="221">
        <v>1</v>
      </c>
      <c r="K21" s="367">
        <v>9.4073377234242712E-4</v>
      </c>
      <c r="L21" s="221">
        <v>0</v>
      </c>
      <c r="M21" s="367">
        <v>0</v>
      </c>
      <c r="N21" s="301">
        <v>0</v>
      </c>
      <c r="O21" s="361">
        <v>0</v>
      </c>
      <c r="P21" s="301">
        <v>0</v>
      </c>
      <c r="Q21" s="361">
        <v>0</v>
      </c>
      <c r="R21" s="301">
        <v>0</v>
      </c>
      <c r="S21" s="171">
        <v>0</v>
      </c>
      <c r="T21" s="193">
        <v>4</v>
      </c>
      <c r="U21" s="172">
        <v>4.8834086192162129E-4</v>
      </c>
    </row>
    <row r="22" spans="2:21" ht="15.6" thickTop="1" thickBot="1" x14ac:dyDescent="0.35">
      <c r="B22" s="340">
        <v>3</v>
      </c>
      <c r="C22" s="187" t="s">
        <v>630</v>
      </c>
      <c r="D22" s="190">
        <v>1199</v>
      </c>
      <c r="E22" s="359">
        <v>0.50569380008435261</v>
      </c>
      <c r="F22" s="303">
        <v>540</v>
      </c>
      <c r="G22" s="359">
        <v>0.40754716981132072</v>
      </c>
      <c r="H22" s="303">
        <v>471</v>
      </c>
      <c r="I22" s="359">
        <v>0.42242152466367711</v>
      </c>
      <c r="J22" s="303">
        <v>442</v>
      </c>
      <c r="K22" s="359">
        <v>0.41580432737535283</v>
      </c>
      <c r="L22" s="303">
        <v>274</v>
      </c>
      <c r="M22" s="359">
        <v>0.41079460269865065</v>
      </c>
      <c r="N22" s="303">
        <v>443</v>
      </c>
      <c r="O22" s="359">
        <v>0.46729957805907174</v>
      </c>
      <c r="P22" s="303">
        <v>174</v>
      </c>
      <c r="Q22" s="359">
        <v>0.42962962962962958</v>
      </c>
      <c r="R22" s="303">
        <v>123</v>
      </c>
      <c r="S22" s="191">
        <v>0.41414141414141414</v>
      </c>
      <c r="T22" s="190">
        <v>3666</v>
      </c>
      <c r="U22" s="189">
        <v>0.44756439995116587</v>
      </c>
    </row>
    <row r="23" spans="2:21" ht="15" thickTop="1" x14ac:dyDescent="0.3">
      <c r="B23" s="339">
        <v>30</v>
      </c>
      <c r="C23" s="185" t="s">
        <v>631</v>
      </c>
      <c r="D23" s="183">
        <v>66</v>
      </c>
      <c r="E23" s="367">
        <v>2.7836355967946015E-2</v>
      </c>
      <c r="F23" s="221">
        <v>40</v>
      </c>
      <c r="G23" s="367">
        <v>3.0188679245283019E-2</v>
      </c>
      <c r="H23" s="256">
        <v>44</v>
      </c>
      <c r="I23" s="367">
        <v>3.9461883408071746E-2</v>
      </c>
      <c r="J23" s="221">
        <v>38</v>
      </c>
      <c r="K23" s="367">
        <v>3.574788334901223E-2</v>
      </c>
      <c r="L23" s="221">
        <v>17</v>
      </c>
      <c r="M23" s="367">
        <v>2.5487256371814093E-2</v>
      </c>
      <c r="N23" s="301">
        <v>28</v>
      </c>
      <c r="O23" s="361">
        <v>2.9535864978902954E-2</v>
      </c>
      <c r="P23" s="301">
        <v>12</v>
      </c>
      <c r="Q23" s="361">
        <v>2.9629629629629631E-2</v>
      </c>
      <c r="R23" s="301">
        <v>6</v>
      </c>
      <c r="S23" s="171">
        <v>2.0202020202020204E-2</v>
      </c>
      <c r="T23" s="193">
        <v>251</v>
      </c>
      <c r="U23" s="172">
        <v>3.0643389085581736E-2</v>
      </c>
    </row>
    <row r="24" spans="2:21" x14ac:dyDescent="0.3">
      <c r="B24" s="339">
        <v>31</v>
      </c>
      <c r="C24" s="185" t="s">
        <v>632</v>
      </c>
      <c r="D24" s="183">
        <v>1054</v>
      </c>
      <c r="E24" s="367">
        <v>0.44453816954871361</v>
      </c>
      <c r="F24" s="221">
        <v>442</v>
      </c>
      <c r="G24" s="367">
        <v>0.33358490566037735</v>
      </c>
      <c r="H24" s="256">
        <v>369</v>
      </c>
      <c r="I24" s="367">
        <v>0.33094170403587442</v>
      </c>
      <c r="J24" s="221">
        <v>342</v>
      </c>
      <c r="K24" s="367">
        <v>0.32173095014111008</v>
      </c>
      <c r="L24" s="221">
        <v>226</v>
      </c>
      <c r="M24" s="367">
        <v>0.33883058470764615</v>
      </c>
      <c r="N24" s="301">
        <v>357</v>
      </c>
      <c r="O24" s="361">
        <v>0.37658227848101267</v>
      </c>
      <c r="P24" s="301">
        <v>153</v>
      </c>
      <c r="Q24" s="361">
        <v>0.37777777777777777</v>
      </c>
      <c r="R24" s="301">
        <v>106</v>
      </c>
      <c r="S24" s="171">
        <v>0.35690235690235689</v>
      </c>
      <c r="T24" s="193">
        <v>3049</v>
      </c>
      <c r="U24" s="172">
        <v>0.3722378219997558</v>
      </c>
    </row>
    <row r="25" spans="2:21" x14ac:dyDescent="0.3">
      <c r="B25" s="339">
        <v>32</v>
      </c>
      <c r="C25" s="185" t="s">
        <v>633</v>
      </c>
      <c r="D25" s="183">
        <v>62</v>
      </c>
      <c r="E25" s="367">
        <v>2.6149304091100802E-2</v>
      </c>
      <c r="F25" s="221">
        <v>55</v>
      </c>
      <c r="G25" s="367">
        <v>4.1509433962264149E-2</v>
      </c>
      <c r="H25" s="256">
        <v>52</v>
      </c>
      <c r="I25" s="367">
        <v>4.663677130044843E-2</v>
      </c>
      <c r="J25" s="221">
        <v>52</v>
      </c>
      <c r="K25" s="367">
        <v>4.8918156161806212E-2</v>
      </c>
      <c r="L25" s="221">
        <v>27</v>
      </c>
      <c r="M25" s="367">
        <v>4.0479760119940027E-2</v>
      </c>
      <c r="N25" s="301">
        <v>47</v>
      </c>
      <c r="O25" s="361">
        <v>4.9578059071729956E-2</v>
      </c>
      <c r="P25" s="301">
        <v>9</v>
      </c>
      <c r="Q25" s="361">
        <v>2.2222222222222223E-2</v>
      </c>
      <c r="R25" s="301">
        <v>8</v>
      </c>
      <c r="S25" s="171">
        <v>2.6936026936026935E-2</v>
      </c>
      <c r="T25" s="193">
        <v>312</v>
      </c>
      <c r="U25" s="172">
        <v>3.8090587229886459E-2</v>
      </c>
    </row>
    <row r="26" spans="2:21" ht="15" thickBot="1" x14ac:dyDescent="0.35">
      <c r="B26" s="339">
        <v>39</v>
      </c>
      <c r="C26" s="185" t="s">
        <v>634</v>
      </c>
      <c r="D26" s="183">
        <v>17</v>
      </c>
      <c r="E26" s="367">
        <v>7.169970476592155E-3</v>
      </c>
      <c r="F26" s="221">
        <v>3</v>
      </c>
      <c r="G26" s="367">
        <v>2.2641509433962265E-3</v>
      </c>
      <c r="H26" s="256">
        <v>6</v>
      </c>
      <c r="I26" s="367">
        <v>5.3811659192825115E-3</v>
      </c>
      <c r="J26" s="221">
        <v>10</v>
      </c>
      <c r="K26" s="367">
        <v>9.4073377234242701E-3</v>
      </c>
      <c r="L26" s="221">
        <v>4</v>
      </c>
      <c r="M26" s="367">
        <v>5.9970014992503746E-3</v>
      </c>
      <c r="N26" s="301">
        <v>11</v>
      </c>
      <c r="O26" s="361">
        <v>1.1603375527426161E-2</v>
      </c>
      <c r="P26" s="301">
        <v>0</v>
      </c>
      <c r="Q26" s="361">
        <v>0</v>
      </c>
      <c r="R26" s="301">
        <v>3</v>
      </c>
      <c r="S26" s="171">
        <v>1.0101010101010102E-2</v>
      </c>
      <c r="T26" s="193">
        <v>54</v>
      </c>
      <c r="U26" s="172">
        <v>6.5926016359418877E-3</v>
      </c>
    </row>
    <row r="27" spans="2:21" ht="15.6" thickTop="1" thickBot="1" x14ac:dyDescent="0.35">
      <c r="B27" s="340">
        <v>4</v>
      </c>
      <c r="C27" s="187" t="s">
        <v>635</v>
      </c>
      <c r="D27" s="190">
        <v>547</v>
      </c>
      <c r="E27" s="359">
        <v>0.23070434415858287</v>
      </c>
      <c r="F27" s="303">
        <v>434</v>
      </c>
      <c r="G27" s="359">
        <v>0.32754716981132076</v>
      </c>
      <c r="H27" s="303">
        <v>305</v>
      </c>
      <c r="I27" s="359">
        <v>0.273542600896861</v>
      </c>
      <c r="J27" s="303">
        <v>292</v>
      </c>
      <c r="K27" s="359">
        <v>0.27469426152398868</v>
      </c>
      <c r="L27" s="303">
        <v>187</v>
      </c>
      <c r="M27" s="359">
        <v>0.28035982008995503</v>
      </c>
      <c r="N27" s="303">
        <v>228</v>
      </c>
      <c r="O27" s="359">
        <v>0.24050632911392406</v>
      </c>
      <c r="P27" s="303">
        <v>107</v>
      </c>
      <c r="Q27" s="359">
        <v>0.26419753086419751</v>
      </c>
      <c r="R27" s="303">
        <v>99</v>
      </c>
      <c r="S27" s="191">
        <v>0.33333333333333331</v>
      </c>
      <c r="T27" s="190">
        <v>2199</v>
      </c>
      <c r="U27" s="189">
        <v>0.2684653888414113</v>
      </c>
    </row>
    <row r="28" spans="2:21" ht="15" thickTop="1" x14ac:dyDescent="0.3">
      <c r="B28" s="339">
        <v>40</v>
      </c>
      <c r="C28" s="185" t="s">
        <v>636</v>
      </c>
      <c r="D28" s="183">
        <v>49</v>
      </c>
      <c r="E28" s="367">
        <v>2.0666385491353859E-2</v>
      </c>
      <c r="F28" s="221">
        <v>57</v>
      </c>
      <c r="G28" s="367">
        <v>4.3018867924528303E-2</v>
      </c>
      <c r="H28" s="256">
        <v>37</v>
      </c>
      <c r="I28" s="367">
        <v>3.3183856502242155E-2</v>
      </c>
      <c r="J28" s="221">
        <v>36</v>
      </c>
      <c r="K28" s="367">
        <v>3.3866415804327372E-2</v>
      </c>
      <c r="L28" s="221">
        <v>21</v>
      </c>
      <c r="M28" s="367">
        <v>3.1484257871064465E-2</v>
      </c>
      <c r="N28" s="301">
        <v>20</v>
      </c>
      <c r="O28" s="361">
        <v>2.1097046413502109E-2</v>
      </c>
      <c r="P28" s="301">
        <v>6</v>
      </c>
      <c r="Q28" s="361">
        <v>1.4814814814814815E-2</v>
      </c>
      <c r="R28" s="301">
        <v>8</v>
      </c>
      <c r="S28" s="171">
        <v>2.6936026936026935E-2</v>
      </c>
      <c r="T28" s="193">
        <v>234</v>
      </c>
      <c r="U28" s="172">
        <v>2.8567940422414846E-2</v>
      </c>
    </row>
    <row r="29" spans="2:21" x14ac:dyDescent="0.3">
      <c r="B29" s="339">
        <v>41</v>
      </c>
      <c r="C29" s="185" t="s">
        <v>637</v>
      </c>
      <c r="D29" s="183">
        <v>5</v>
      </c>
      <c r="E29" s="367">
        <v>2.1088148460565162E-3</v>
      </c>
      <c r="F29" s="221">
        <v>2</v>
      </c>
      <c r="G29" s="367">
        <v>1.5094339622641509E-3</v>
      </c>
      <c r="H29" s="256">
        <v>5</v>
      </c>
      <c r="I29" s="367">
        <v>4.4843049327354259E-3</v>
      </c>
      <c r="J29" s="221">
        <v>2</v>
      </c>
      <c r="K29" s="367">
        <v>1.8814675446848542E-3</v>
      </c>
      <c r="L29" s="221">
        <v>2</v>
      </c>
      <c r="M29" s="367">
        <v>2.9985007496251873E-3</v>
      </c>
      <c r="N29" s="301">
        <v>1</v>
      </c>
      <c r="O29" s="361">
        <v>1.0548523206751054E-3</v>
      </c>
      <c r="P29" s="301">
        <v>2</v>
      </c>
      <c r="Q29" s="361">
        <v>4.9382716049382715E-3</v>
      </c>
      <c r="R29" s="301">
        <v>1</v>
      </c>
      <c r="S29" s="171">
        <v>3.3670033670033669E-3</v>
      </c>
      <c r="T29" s="193">
        <v>20</v>
      </c>
      <c r="U29" s="172">
        <v>2.4417043096081063E-3</v>
      </c>
    </row>
    <row r="30" spans="2:21" x14ac:dyDescent="0.3">
      <c r="B30" s="339">
        <v>42</v>
      </c>
      <c r="C30" s="185" t="s">
        <v>638</v>
      </c>
      <c r="D30" s="183">
        <v>17</v>
      </c>
      <c r="E30" s="367">
        <v>7.169970476592155E-3</v>
      </c>
      <c r="F30" s="221">
        <v>4</v>
      </c>
      <c r="G30" s="367">
        <v>3.0188679245283017E-3</v>
      </c>
      <c r="H30" s="256">
        <v>2</v>
      </c>
      <c r="I30" s="367">
        <v>1.7937219730941704E-3</v>
      </c>
      <c r="J30" s="221">
        <v>4</v>
      </c>
      <c r="K30" s="367">
        <v>3.7629350893697085E-3</v>
      </c>
      <c r="L30" s="221">
        <v>1</v>
      </c>
      <c r="M30" s="367">
        <v>1.4992503748125937E-3</v>
      </c>
      <c r="N30" s="301">
        <v>8</v>
      </c>
      <c r="O30" s="361">
        <v>8.4388185654008432E-3</v>
      </c>
      <c r="P30" s="301">
        <v>1</v>
      </c>
      <c r="Q30" s="361">
        <v>2.4691358024691358E-3</v>
      </c>
      <c r="R30" s="301">
        <v>2</v>
      </c>
      <c r="S30" s="171">
        <v>6.7340067340067337E-3</v>
      </c>
      <c r="T30" s="193">
        <v>39</v>
      </c>
      <c r="U30" s="172">
        <v>4.7613234037358074E-3</v>
      </c>
    </row>
    <row r="31" spans="2:21" x14ac:dyDescent="0.3">
      <c r="B31" s="339">
        <v>43</v>
      </c>
      <c r="C31" s="185" t="s">
        <v>639</v>
      </c>
      <c r="D31" s="183">
        <v>1</v>
      </c>
      <c r="E31" s="367">
        <v>4.2176296921130323E-4</v>
      </c>
      <c r="F31" s="221">
        <v>3</v>
      </c>
      <c r="G31" s="367">
        <v>2.2641509433962265E-3</v>
      </c>
      <c r="H31" s="256">
        <v>0</v>
      </c>
      <c r="I31" s="367">
        <v>0</v>
      </c>
      <c r="J31" s="221">
        <v>2</v>
      </c>
      <c r="K31" s="367">
        <v>1.8814675446848542E-3</v>
      </c>
      <c r="L31" s="221">
        <v>0</v>
      </c>
      <c r="M31" s="367">
        <v>0</v>
      </c>
      <c r="N31" s="301">
        <v>1</v>
      </c>
      <c r="O31" s="361">
        <v>1.0548523206751054E-3</v>
      </c>
      <c r="P31" s="301">
        <v>0</v>
      </c>
      <c r="Q31" s="361">
        <v>0</v>
      </c>
      <c r="R31" s="301">
        <v>0</v>
      </c>
      <c r="S31" s="171">
        <v>0</v>
      </c>
      <c r="T31" s="193">
        <v>7</v>
      </c>
      <c r="U31" s="172">
        <v>8.5459650836283729E-4</v>
      </c>
    </row>
    <row r="32" spans="2:21" x14ac:dyDescent="0.3">
      <c r="B32" s="339">
        <v>44</v>
      </c>
      <c r="C32" s="185" t="s">
        <v>640</v>
      </c>
      <c r="D32" s="183">
        <v>134</v>
      </c>
      <c r="E32" s="367">
        <v>5.6516237874314638E-2</v>
      </c>
      <c r="F32" s="221">
        <v>100</v>
      </c>
      <c r="G32" s="367">
        <v>7.5471698113207544E-2</v>
      </c>
      <c r="H32" s="256">
        <v>69</v>
      </c>
      <c r="I32" s="367">
        <v>6.1883408071748879E-2</v>
      </c>
      <c r="J32" s="221">
        <v>79</v>
      </c>
      <c r="K32" s="367">
        <v>7.4317968015051736E-2</v>
      </c>
      <c r="L32" s="221">
        <v>44</v>
      </c>
      <c r="M32" s="367">
        <v>6.5967016491754127E-2</v>
      </c>
      <c r="N32" s="301">
        <v>52</v>
      </c>
      <c r="O32" s="361">
        <v>5.4852320675105488E-2</v>
      </c>
      <c r="P32" s="301">
        <v>24</v>
      </c>
      <c r="Q32" s="361">
        <v>5.9259259259259262E-2</v>
      </c>
      <c r="R32" s="301">
        <v>23</v>
      </c>
      <c r="S32" s="171">
        <v>7.7441077441077436E-2</v>
      </c>
      <c r="T32" s="193">
        <v>525</v>
      </c>
      <c r="U32" s="172">
        <v>6.4094738127212794E-2</v>
      </c>
    </row>
    <row r="33" spans="2:21" x14ac:dyDescent="0.3">
      <c r="B33" s="339">
        <v>45</v>
      </c>
      <c r="C33" s="185" t="s">
        <v>641</v>
      </c>
      <c r="D33" s="183">
        <v>331</v>
      </c>
      <c r="E33" s="367">
        <v>0.13960354280894138</v>
      </c>
      <c r="F33" s="221">
        <v>261</v>
      </c>
      <c r="G33" s="367">
        <v>0.19698113207547169</v>
      </c>
      <c r="H33" s="256">
        <v>184</v>
      </c>
      <c r="I33" s="367">
        <v>0.16502242152466368</v>
      </c>
      <c r="J33" s="221">
        <v>160</v>
      </c>
      <c r="K33" s="367">
        <v>0.15051740357478832</v>
      </c>
      <c r="L33" s="221">
        <v>117</v>
      </c>
      <c r="M33" s="367">
        <v>0.17541229385307347</v>
      </c>
      <c r="N33" s="301">
        <v>137</v>
      </c>
      <c r="O33" s="361">
        <v>0.14451476793248946</v>
      </c>
      <c r="P33" s="301">
        <v>70</v>
      </c>
      <c r="Q33" s="361">
        <v>0.1728395061728395</v>
      </c>
      <c r="R33" s="301">
        <v>61</v>
      </c>
      <c r="S33" s="171">
        <v>0.2053872053872054</v>
      </c>
      <c r="T33" s="193">
        <v>1321</v>
      </c>
      <c r="U33" s="172">
        <v>0.16127456964961542</v>
      </c>
    </row>
    <row r="34" spans="2:21" ht="15" thickBot="1" x14ac:dyDescent="0.35">
      <c r="B34" s="339">
        <v>49</v>
      </c>
      <c r="C34" s="185" t="s">
        <v>642</v>
      </c>
      <c r="D34" s="183">
        <v>10</v>
      </c>
      <c r="E34" s="367">
        <v>4.2176296921130323E-3</v>
      </c>
      <c r="F34" s="221">
        <v>7</v>
      </c>
      <c r="G34" s="367">
        <v>5.2830188679245287E-3</v>
      </c>
      <c r="H34" s="256">
        <v>8</v>
      </c>
      <c r="I34" s="367">
        <v>7.1748878923766817E-3</v>
      </c>
      <c r="J34" s="221">
        <v>9</v>
      </c>
      <c r="K34" s="367">
        <v>8.4666039510818431E-3</v>
      </c>
      <c r="L34" s="221">
        <v>2</v>
      </c>
      <c r="M34" s="367">
        <v>2.9985007496251873E-3</v>
      </c>
      <c r="N34" s="301">
        <v>9</v>
      </c>
      <c r="O34" s="361">
        <v>9.4936708860759497E-3</v>
      </c>
      <c r="P34" s="301">
        <v>4</v>
      </c>
      <c r="Q34" s="361">
        <v>9.876543209876543E-3</v>
      </c>
      <c r="R34" s="301">
        <v>4</v>
      </c>
      <c r="S34" s="171">
        <v>1.3468013468013467E-2</v>
      </c>
      <c r="T34" s="193">
        <v>53</v>
      </c>
      <c r="U34" s="172">
        <v>6.4705164204614824E-3</v>
      </c>
    </row>
    <row r="35" spans="2:21" ht="15.6" thickTop="1" thickBot="1" x14ac:dyDescent="0.35">
      <c r="B35" s="340">
        <v>5</v>
      </c>
      <c r="C35" s="187" t="s">
        <v>643</v>
      </c>
      <c r="D35" s="190">
        <v>200</v>
      </c>
      <c r="E35" s="359">
        <v>8.4352593842260654E-2</v>
      </c>
      <c r="F35" s="303">
        <v>120</v>
      </c>
      <c r="G35" s="359">
        <v>9.056603773584905E-2</v>
      </c>
      <c r="H35" s="303">
        <v>95</v>
      </c>
      <c r="I35" s="359">
        <v>8.520179372197309E-2</v>
      </c>
      <c r="J35" s="303">
        <v>110</v>
      </c>
      <c r="K35" s="359">
        <v>0.10348071495766697</v>
      </c>
      <c r="L35" s="303">
        <v>74</v>
      </c>
      <c r="M35" s="359">
        <v>0.11094452773613192</v>
      </c>
      <c r="N35" s="303">
        <v>90</v>
      </c>
      <c r="O35" s="359">
        <v>9.49367088607595E-2</v>
      </c>
      <c r="P35" s="303">
        <v>38</v>
      </c>
      <c r="Q35" s="359">
        <v>9.3827160493827153E-2</v>
      </c>
      <c r="R35" s="303">
        <v>20</v>
      </c>
      <c r="S35" s="191">
        <v>6.7340067340067339E-2</v>
      </c>
      <c r="T35" s="190">
        <v>747</v>
      </c>
      <c r="U35" s="189">
        <v>9.119765596386277E-2</v>
      </c>
    </row>
    <row r="36" spans="2:21" ht="15" thickTop="1" x14ac:dyDescent="0.3">
      <c r="B36" s="339">
        <v>50</v>
      </c>
      <c r="C36" s="185" t="s">
        <v>644</v>
      </c>
      <c r="D36" s="183">
        <v>9</v>
      </c>
      <c r="E36" s="367">
        <v>3.7958667229017291E-3</v>
      </c>
      <c r="F36" s="221">
        <v>5</v>
      </c>
      <c r="G36" s="367">
        <v>3.7735849056603774E-3</v>
      </c>
      <c r="H36" s="256">
        <v>1</v>
      </c>
      <c r="I36" s="367">
        <v>8.9686098654708521E-4</v>
      </c>
      <c r="J36" s="221">
        <v>5</v>
      </c>
      <c r="K36" s="367">
        <v>4.7036688617121351E-3</v>
      </c>
      <c r="L36" s="221">
        <v>4</v>
      </c>
      <c r="M36" s="367">
        <v>5.9970014992503746E-3</v>
      </c>
      <c r="N36" s="301">
        <v>1</v>
      </c>
      <c r="O36" s="361">
        <v>1.0548523206751054E-3</v>
      </c>
      <c r="P36" s="301">
        <v>1</v>
      </c>
      <c r="Q36" s="361">
        <v>2.4691358024691358E-3</v>
      </c>
      <c r="R36" s="301">
        <v>1</v>
      </c>
      <c r="S36" s="171">
        <v>3.3670033670033669E-3</v>
      </c>
      <c r="T36" s="193">
        <v>27</v>
      </c>
      <c r="U36" s="172">
        <v>3.2963008179709439E-3</v>
      </c>
    </row>
    <row r="37" spans="2:21" x14ac:dyDescent="0.3">
      <c r="B37" s="339">
        <v>51</v>
      </c>
      <c r="C37" s="185" t="s">
        <v>645</v>
      </c>
      <c r="D37" s="183">
        <v>1</v>
      </c>
      <c r="E37" s="367">
        <v>4.2176296921130323E-4</v>
      </c>
      <c r="F37" s="221">
        <v>0</v>
      </c>
      <c r="G37" s="367">
        <v>0</v>
      </c>
      <c r="H37" s="256">
        <v>1</v>
      </c>
      <c r="I37" s="367">
        <v>8.9686098654708521E-4</v>
      </c>
      <c r="J37" s="221">
        <v>0</v>
      </c>
      <c r="K37" s="367">
        <v>0</v>
      </c>
      <c r="L37" s="221">
        <v>1</v>
      </c>
      <c r="M37" s="367">
        <v>1.4992503748125937E-3</v>
      </c>
      <c r="N37" s="301">
        <v>1</v>
      </c>
      <c r="O37" s="361">
        <v>1.0548523206751054E-3</v>
      </c>
      <c r="P37" s="301">
        <v>0</v>
      </c>
      <c r="Q37" s="361">
        <v>0</v>
      </c>
      <c r="R37" s="301">
        <v>0</v>
      </c>
      <c r="S37" s="171">
        <v>0</v>
      </c>
      <c r="T37" s="193">
        <v>4</v>
      </c>
      <c r="U37" s="172">
        <v>4.8834086192162129E-4</v>
      </c>
    </row>
    <row r="38" spans="2:21" x14ac:dyDescent="0.3">
      <c r="B38" s="339">
        <v>52</v>
      </c>
      <c r="C38" s="185" t="s">
        <v>646</v>
      </c>
      <c r="D38" s="183">
        <v>2</v>
      </c>
      <c r="E38" s="367">
        <v>8.4352593842260647E-4</v>
      </c>
      <c r="F38" s="221">
        <v>2</v>
      </c>
      <c r="G38" s="367">
        <v>1.5094339622641509E-3</v>
      </c>
      <c r="H38" s="256">
        <v>0</v>
      </c>
      <c r="I38" s="367">
        <v>0</v>
      </c>
      <c r="J38" s="221">
        <v>2</v>
      </c>
      <c r="K38" s="367">
        <v>1.8814675446848542E-3</v>
      </c>
      <c r="L38" s="221">
        <v>1</v>
      </c>
      <c r="M38" s="367">
        <v>1.4992503748125937E-3</v>
      </c>
      <c r="N38" s="301">
        <v>0</v>
      </c>
      <c r="O38" s="361">
        <v>0</v>
      </c>
      <c r="P38" s="301">
        <v>0</v>
      </c>
      <c r="Q38" s="361">
        <v>0</v>
      </c>
      <c r="R38" s="301">
        <v>0</v>
      </c>
      <c r="S38" s="171">
        <v>0</v>
      </c>
      <c r="T38" s="193">
        <v>7</v>
      </c>
      <c r="U38" s="172">
        <v>8.5459650836283729E-4</v>
      </c>
    </row>
    <row r="39" spans="2:21" x14ac:dyDescent="0.3">
      <c r="B39" s="339">
        <v>53</v>
      </c>
      <c r="C39" s="185" t="s">
        <v>647</v>
      </c>
      <c r="D39" s="183">
        <v>183</v>
      </c>
      <c r="E39" s="367">
        <v>7.7182623365668501E-2</v>
      </c>
      <c r="F39" s="221">
        <v>106</v>
      </c>
      <c r="G39" s="367">
        <v>0.08</v>
      </c>
      <c r="H39" s="256">
        <v>90</v>
      </c>
      <c r="I39" s="367">
        <v>8.0717488789237665E-2</v>
      </c>
      <c r="J39" s="221">
        <v>101</v>
      </c>
      <c r="K39" s="367">
        <v>9.5014111006585134E-2</v>
      </c>
      <c r="L39" s="221">
        <v>65</v>
      </c>
      <c r="M39" s="367">
        <v>9.7451274362818585E-2</v>
      </c>
      <c r="N39" s="301">
        <v>83</v>
      </c>
      <c r="O39" s="361">
        <v>8.7552742616033755E-2</v>
      </c>
      <c r="P39" s="301">
        <v>35</v>
      </c>
      <c r="Q39" s="361">
        <v>8.6419753086419748E-2</v>
      </c>
      <c r="R39" s="301">
        <v>19</v>
      </c>
      <c r="S39" s="171">
        <v>6.3973063973063973E-2</v>
      </c>
      <c r="T39" s="193">
        <v>682</v>
      </c>
      <c r="U39" s="172">
        <v>8.3262116957636426E-2</v>
      </c>
    </row>
    <row r="40" spans="2:21" ht="15" thickBot="1" x14ac:dyDescent="0.35">
      <c r="B40" s="339">
        <v>59</v>
      </c>
      <c r="C40" s="185" t="s">
        <v>648</v>
      </c>
      <c r="D40" s="183">
        <v>5</v>
      </c>
      <c r="E40" s="367">
        <v>2.1088148460565162E-3</v>
      </c>
      <c r="F40" s="221">
        <v>7</v>
      </c>
      <c r="G40" s="367">
        <v>5.2830188679245287E-3</v>
      </c>
      <c r="H40" s="256">
        <v>3</v>
      </c>
      <c r="I40" s="367">
        <v>2.6905829596412557E-3</v>
      </c>
      <c r="J40" s="221">
        <v>2</v>
      </c>
      <c r="K40" s="367">
        <v>1.8814675446848542E-3</v>
      </c>
      <c r="L40" s="221">
        <v>3</v>
      </c>
      <c r="M40" s="367">
        <v>4.4977511244377807E-3</v>
      </c>
      <c r="N40" s="301">
        <v>5</v>
      </c>
      <c r="O40" s="361">
        <v>5.2742616033755272E-3</v>
      </c>
      <c r="P40" s="301">
        <v>2</v>
      </c>
      <c r="Q40" s="361">
        <v>4.9382716049382715E-3</v>
      </c>
      <c r="R40" s="301">
        <v>0</v>
      </c>
      <c r="S40" s="171">
        <v>0</v>
      </c>
      <c r="T40" s="193">
        <v>27</v>
      </c>
      <c r="U40" s="172">
        <v>3.2963008179709439E-3</v>
      </c>
    </row>
    <row r="41" spans="2:21" ht="15.6" thickTop="1" thickBot="1" x14ac:dyDescent="0.35">
      <c r="B41" s="340">
        <v>6</v>
      </c>
      <c r="C41" s="187" t="s">
        <v>649</v>
      </c>
      <c r="D41" s="190">
        <v>17</v>
      </c>
      <c r="E41" s="359">
        <v>7.169970476592155E-3</v>
      </c>
      <c r="F41" s="303">
        <v>17</v>
      </c>
      <c r="G41" s="359">
        <v>1.2830188679245283E-2</v>
      </c>
      <c r="H41" s="303">
        <v>15</v>
      </c>
      <c r="I41" s="359">
        <v>1.3452914798206277E-2</v>
      </c>
      <c r="J41" s="303">
        <v>7</v>
      </c>
      <c r="K41" s="359">
        <v>6.58513640639699E-3</v>
      </c>
      <c r="L41" s="303">
        <v>11</v>
      </c>
      <c r="M41" s="359">
        <v>1.6491754122938532E-2</v>
      </c>
      <c r="N41" s="303">
        <v>14</v>
      </c>
      <c r="O41" s="359">
        <v>1.4767932489451477E-2</v>
      </c>
      <c r="P41" s="303">
        <v>5</v>
      </c>
      <c r="Q41" s="359">
        <v>1.2345679012345678E-2</v>
      </c>
      <c r="R41" s="303">
        <v>6</v>
      </c>
      <c r="S41" s="191">
        <v>2.02020202020202E-2</v>
      </c>
      <c r="T41" s="190">
        <v>92</v>
      </c>
      <c r="U41" s="189">
        <v>1.1231839824197291E-2</v>
      </c>
    </row>
    <row r="42" spans="2:21" ht="15" thickTop="1" x14ac:dyDescent="0.3">
      <c r="B42" s="339">
        <v>60</v>
      </c>
      <c r="C42" s="185" t="s">
        <v>650</v>
      </c>
      <c r="D42" s="183">
        <v>8</v>
      </c>
      <c r="E42" s="367">
        <v>3.3741037536904259E-3</v>
      </c>
      <c r="F42" s="221">
        <v>5</v>
      </c>
      <c r="G42" s="367">
        <v>3.7735849056603774E-3</v>
      </c>
      <c r="H42" s="256">
        <v>7</v>
      </c>
      <c r="I42" s="367">
        <v>6.2780269058295961E-3</v>
      </c>
      <c r="J42" s="221">
        <v>2</v>
      </c>
      <c r="K42" s="367">
        <v>1.8814675446848542E-3</v>
      </c>
      <c r="L42" s="221">
        <v>1</v>
      </c>
      <c r="M42" s="367">
        <v>1.4992503748125937E-3</v>
      </c>
      <c r="N42" s="301">
        <v>7</v>
      </c>
      <c r="O42" s="361">
        <v>7.3839662447257384E-3</v>
      </c>
      <c r="P42" s="301">
        <v>3</v>
      </c>
      <c r="Q42" s="361">
        <v>7.4074074074074077E-3</v>
      </c>
      <c r="R42" s="301">
        <v>3</v>
      </c>
      <c r="S42" s="171">
        <v>1.0101010101010102E-2</v>
      </c>
      <c r="T42" s="193">
        <v>36</v>
      </c>
      <c r="U42" s="172">
        <v>4.3950677572945915E-3</v>
      </c>
    </row>
    <row r="43" spans="2:21" x14ac:dyDescent="0.3">
      <c r="B43" s="339">
        <v>61</v>
      </c>
      <c r="C43" s="185" t="s">
        <v>651</v>
      </c>
      <c r="D43" s="183">
        <v>1</v>
      </c>
      <c r="E43" s="367">
        <v>4.2176296921130323E-4</v>
      </c>
      <c r="F43" s="221">
        <v>2</v>
      </c>
      <c r="G43" s="367">
        <v>1.5094339622641509E-3</v>
      </c>
      <c r="H43" s="256">
        <v>0</v>
      </c>
      <c r="I43" s="367">
        <v>0</v>
      </c>
      <c r="J43" s="221">
        <v>0</v>
      </c>
      <c r="K43" s="367">
        <v>0</v>
      </c>
      <c r="L43" s="221">
        <v>0</v>
      </c>
      <c r="M43" s="367">
        <v>0</v>
      </c>
      <c r="N43" s="301">
        <v>2</v>
      </c>
      <c r="O43" s="361">
        <v>2.1097046413502108E-3</v>
      </c>
      <c r="P43" s="301">
        <v>0</v>
      </c>
      <c r="Q43" s="361">
        <v>0</v>
      </c>
      <c r="R43" s="301">
        <v>0</v>
      </c>
      <c r="S43" s="171">
        <v>0</v>
      </c>
      <c r="T43" s="193">
        <v>5</v>
      </c>
      <c r="U43" s="172">
        <v>6.1042607740202659E-4</v>
      </c>
    </row>
    <row r="44" spans="2:21" ht="21.9" customHeight="1" x14ac:dyDescent="0.3">
      <c r="B44" s="339">
        <v>62</v>
      </c>
      <c r="C44" s="185" t="s">
        <v>652</v>
      </c>
      <c r="D44" s="183">
        <v>0</v>
      </c>
      <c r="E44" s="367">
        <v>0</v>
      </c>
      <c r="F44" s="221">
        <v>4</v>
      </c>
      <c r="G44" s="367">
        <v>3.0188679245283017E-3</v>
      </c>
      <c r="H44" s="256">
        <v>1</v>
      </c>
      <c r="I44" s="367">
        <v>8.9686098654708521E-4</v>
      </c>
      <c r="J44" s="221">
        <v>3</v>
      </c>
      <c r="K44" s="367">
        <v>2.8222013170272815E-3</v>
      </c>
      <c r="L44" s="221">
        <v>3</v>
      </c>
      <c r="M44" s="367">
        <v>4.4977511244377807E-3</v>
      </c>
      <c r="N44" s="301">
        <v>1</v>
      </c>
      <c r="O44" s="361">
        <v>1.0548523206751054E-3</v>
      </c>
      <c r="P44" s="301">
        <v>2</v>
      </c>
      <c r="Q44" s="361">
        <v>4.9382716049382715E-3</v>
      </c>
      <c r="R44" s="301">
        <v>0</v>
      </c>
      <c r="S44" s="171">
        <v>0</v>
      </c>
      <c r="T44" s="193">
        <v>14</v>
      </c>
      <c r="U44" s="172">
        <v>1.7091930167256746E-3</v>
      </c>
    </row>
    <row r="45" spans="2:21" ht="21.9" customHeight="1" x14ac:dyDescent="0.3">
      <c r="B45" s="339">
        <v>63</v>
      </c>
      <c r="C45" s="185" t="s">
        <v>653</v>
      </c>
      <c r="D45" s="183">
        <v>6</v>
      </c>
      <c r="E45" s="367">
        <v>2.5305778152678194E-3</v>
      </c>
      <c r="F45" s="221">
        <v>5</v>
      </c>
      <c r="G45" s="367">
        <v>3.7735849056603774E-3</v>
      </c>
      <c r="H45" s="256">
        <v>6</v>
      </c>
      <c r="I45" s="367">
        <v>5.3811659192825115E-3</v>
      </c>
      <c r="J45" s="221">
        <v>2</v>
      </c>
      <c r="K45" s="367">
        <v>1.8814675446848542E-3</v>
      </c>
      <c r="L45" s="221">
        <v>6</v>
      </c>
      <c r="M45" s="367">
        <v>8.9955022488755615E-3</v>
      </c>
      <c r="N45" s="301">
        <v>4</v>
      </c>
      <c r="O45" s="361">
        <v>4.2194092827004216E-3</v>
      </c>
      <c r="P45" s="301">
        <v>0</v>
      </c>
      <c r="Q45" s="361">
        <v>0</v>
      </c>
      <c r="R45" s="301">
        <v>1</v>
      </c>
      <c r="S45" s="171">
        <v>3.3670033670033669E-3</v>
      </c>
      <c r="T45" s="193">
        <v>30</v>
      </c>
      <c r="U45" s="172">
        <v>3.6625564644121597E-3</v>
      </c>
    </row>
    <row r="46" spans="2:21" ht="21.9" customHeight="1" x14ac:dyDescent="0.3">
      <c r="B46" s="339">
        <v>64</v>
      </c>
      <c r="C46" s="185" t="s">
        <v>654</v>
      </c>
      <c r="D46" s="183">
        <v>0</v>
      </c>
      <c r="E46" s="367">
        <v>0</v>
      </c>
      <c r="F46" s="221">
        <v>0</v>
      </c>
      <c r="G46" s="367">
        <v>0</v>
      </c>
      <c r="H46" s="256">
        <v>0</v>
      </c>
      <c r="I46" s="367">
        <v>0</v>
      </c>
      <c r="J46" s="221">
        <v>0</v>
      </c>
      <c r="K46" s="367">
        <v>0</v>
      </c>
      <c r="L46" s="221">
        <v>0</v>
      </c>
      <c r="M46" s="367">
        <v>0</v>
      </c>
      <c r="N46" s="301">
        <v>0</v>
      </c>
      <c r="O46" s="361">
        <v>0</v>
      </c>
      <c r="P46" s="301">
        <v>0</v>
      </c>
      <c r="Q46" s="361">
        <v>0</v>
      </c>
      <c r="R46" s="301">
        <v>1</v>
      </c>
      <c r="S46" s="171">
        <v>3.3670033670033669E-3</v>
      </c>
      <c r="T46" s="193">
        <v>1</v>
      </c>
      <c r="U46" s="172">
        <v>1.2208521548040532E-4</v>
      </c>
    </row>
    <row r="47" spans="2:21" ht="21.9" customHeight="1" thickBot="1" x14ac:dyDescent="0.35">
      <c r="B47" s="339">
        <v>69</v>
      </c>
      <c r="C47" s="185" t="s">
        <v>655</v>
      </c>
      <c r="D47" s="183">
        <v>2</v>
      </c>
      <c r="E47" s="367">
        <v>8.4352593842260647E-4</v>
      </c>
      <c r="F47" s="221">
        <v>1</v>
      </c>
      <c r="G47" s="367">
        <v>7.5471698113207543E-4</v>
      </c>
      <c r="H47" s="256">
        <v>1</v>
      </c>
      <c r="I47" s="367">
        <v>8.9686098654708521E-4</v>
      </c>
      <c r="J47" s="221">
        <v>0</v>
      </c>
      <c r="K47" s="367">
        <v>0</v>
      </c>
      <c r="L47" s="221">
        <v>1</v>
      </c>
      <c r="M47" s="367">
        <v>1.4992503748125937E-3</v>
      </c>
      <c r="N47" s="301">
        <v>0</v>
      </c>
      <c r="O47" s="361">
        <v>0</v>
      </c>
      <c r="P47" s="301">
        <v>0</v>
      </c>
      <c r="Q47" s="361">
        <v>0</v>
      </c>
      <c r="R47" s="301">
        <v>1</v>
      </c>
      <c r="S47" s="171">
        <v>3.3670033670033669E-3</v>
      </c>
      <c r="T47" s="193">
        <v>6</v>
      </c>
      <c r="U47" s="172">
        <v>7.3251129288243199E-4</v>
      </c>
    </row>
    <row r="48" spans="2:21" ht="21.9" customHeight="1" thickTop="1" thickBot="1" x14ac:dyDescent="0.35">
      <c r="B48" s="340">
        <v>7</v>
      </c>
      <c r="C48" s="187" t="s">
        <v>656</v>
      </c>
      <c r="D48" s="190">
        <v>184</v>
      </c>
      <c r="E48" s="359">
        <v>7.7604386334879788E-2</v>
      </c>
      <c r="F48" s="303">
        <v>82</v>
      </c>
      <c r="G48" s="359">
        <v>6.1886792452830193E-2</v>
      </c>
      <c r="H48" s="303">
        <v>99</v>
      </c>
      <c r="I48" s="359">
        <v>8.8789237668161422E-2</v>
      </c>
      <c r="J48" s="303">
        <v>100</v>
      </c>
      <c r="K48" s="359">
        <v>9.4073377234242694E-2</v>
      </c>
      <c r="L48" s="303">
        <v>57</v>
      </c>
      <c r="M48" s="359">
        <v>8.5457271364317841E-2</v>
      </c>
      <c r="N48" s="303">
        <v>99</v>
      </c>
      <c r="O48" s="359">
        <v>0.10443037974683546</v>
      </c>
      <c r="P48" s="303">
        <v>41</v>
      </c>
      <c r="Q48" s="359">
        <v>0.10123456790123457</v>
      </c>
      <c r="R48" s="303">
        <v>24</v>
      </c>
      <c r="S48" s="191">
        <v>8.0808080808080815E-2</v>
      </c>
      <c r="T48" s="190">
        <v>686</v>
      </c>
      <c r="U48" s="189">
        <v>8.3750457819558047E-2</v>
      </c>
    </row>
    <row r="49" spans="2:22" ht="21.9" customHeight="1" thickTop="1" x14ac:dyDescent="0.3">
      <c r="B49" s="339">
        <v>70</v>
      </c>
      <c r="C49" s="185" t="s">
        <v>657</v>
      </c>
      <c r="D49" s="183">
        <v>31</v>
      </c>
      <c r="E49" s="367">
        <v>1.3074652045550401E-2</v>
      </c>
      <c r="F49" s="221">
        <v>17</v>
      </c>
      <c r="G49" s="367">
        <v>1.2830188679245283E-2</v>
      </c>
      <c r="H49" s="256">
        <v>32</v>
      </c>
      <c r="I49" s="367">
        <v>2.8699551569506727E-2</v>
      </c>
      <c r="J49" s="221">
        <v>28</v>
      </c>
      <c r="K49" s="367">
        <v>2.634054562558796E-2</v>
      </c>
      <c r="L49" s="221">
        <v>11</v>
      </c>
      <c r="M49" s="367">
        <v>1.6491754122938532E-2</v>
      </c>
      <c r="N49" s="301">
        <v>16</v>
      </c>
      <c r="O49" s="361">
        <v>1.6877637130801686E-2</v>
      </c>
      <c r="P49" s="301">
        <v>6</v>
      </c>
      <c r="Q49" s="361">
        <v>1.4814814814814815E-2</v>
      </c>
      <c r="R49" s="301">
        <v>5</v>
      </c>
      <c r="S49" s="171">
        <v>1.6835016835016835E-2</v>
      </c>
      <c r="T49" s="193">
        <v>146</v>
      </c>
      <c r="U49" s="172">
        <v>1.7824441460139177E-2</v>
      </c>
    </row>
    <row r="50" spans="2:22" ht="21.9" customHeight="1" x14ac:dyDescent="0.3">
      <c r="B50" s="339">
        <v>71</v>
      </c>
      <c r="C50" s="185" t="s">
        <v>658</v>
      </c>
      <c r="D50" s="183">
        <v>139</v>
      </c>
      <c r="E50" s="367">
        <v>5.8625052720371149E-2</v>
      </c>
      <c r="F50" s="221">
        <v>57</v>
      </c>
      <c r="G50" s="367">
        <v>4.3018867924528303E-2</v>
      </c>
      <c r="H50" s="256">
        <v>63</v>
      </c>
      <c r="I50" s="367">
        <v>5.6502242152466367E-2</v>
      </c>
      <c r="J50" s="221">
        <v>65</v>
      </c>
      <c r="K50" s="367">
        <v>6.1147695202257761E-2</v>
      </c>
      <c r="L50" s="221">
        <v>42</v>
      </c>
      <c r="M50" s="367">
        <v>6.296851574212893E-2</v>
      </c>
      <c r="N50" s="301">
        <v>76</v>
      </c>
      <c r="O50" s="361">
        <v>8.0168776371308023E-2</v>
      </c>
      <c r="P50" s="301">
        <v>31</v>
      </c>
      <c r="Q50" s="361">
        <v>7.6543209876543214E-2</v>
      </c>
      <c r="R50" s="301">
        <v>18</v>
      </c>
      <c r="S50" s="171">
        <v>6.0606060606060608E-2</v>
      </c>
      <c r="T50" s="193">
        <v>491</v>
      </c>
      <c r="U50" s="172">
        <v>5.9943840800879014E-2</v>
      </c>
    </row>
    <row r="51" spans="2:22" ht="21.9" customHeight="1" x14ac:dyDescent="0.3">
      <c r="B51" s="339">
        <v>72</v>
      </c>
      <c r="C51" s="185" t="s">
        <v>659</v>
      </c>
      <c r="D51" s="183">
        <v>2</v>
      </c>
      <c r="E51" s="367">
        <v>8.4352593842260647E-4</v>
      </c>
      <c r="F51" s="221">
        <v>0</v>
      </c>
      <c r="G51" s="367">
        <v>0</v>
      </c>
      <c r="H51" s="256">
        <v>0</v>
      </c>
      <c r="I51" s="367">
        <v>0</v>
      </c>
      <c r="J51" s="221">
        <v>1</v>
      </c>
      <c r="K51" s="367">
        <v>9.4073377234242712E-4</v>
      </c>
      <c r="L51" s="221">
        <v>0</v>
      </c>
      <c r="M51" s="367">
        <v>0</v>
      </c>
      <c r="N51" s="301">
        <v>0</v>
      </c>
      <c r="O51" s="361">
        <v>0</v>
      </c>
      <c r="P51" s="301">
        <v>0</v>
      </c>
      <c r="Q51" s="361">
        <v>0</v>
      </c>
      <c r="R51" s="301">
        <v>0</v>
      </c>
      <c r="S51" s="171">
        <v>0</v>
      </c>
      <c r="T51" s="193">
        <v>3</v>
      </c>
      <c r="U51" s="172">
        <v>3.66255646441216E-4</v>
      </c>
    </row>
    <row r="52" spans="2:22" ht="21.9" customHeight="1" x14ac:dyDescent="0.3">
      <c r="B52" s="339">
        <v>73</v>
      </c>
      <c r="C52" s="185" t="s">
        <v>660</v>
      </c>
      <c r="D52" s="183">
        <v>7</v>
      </c>
      <c r="E52" s="367">
        <v>2.9523407844791226E-3</v>
      </c>
      <c r="F52" s="221">
        <v>5</v>
      </c>
      <c r="G52" s="367">
        <v>3.7735849056603774E-3</v>
      </c>
      <c r="H52" s="256">
        <v>3</v>
      </c>
      <c r="I52" s="367">
        <v>2.6905829596412557E-3</v>
      </c>
      <c r="J52" s="221">
        <v>3</v>
      </c>
      <c r="K52" s="367">
        <v>2.8222013170272815E-3</v>
      </c>
      <c r="L52" s="221">
        <v>3</v>
      </c>
      <c r="M52" s="367">
        <v>4.4977511244377807E-3</v>
      </c>
      <c r="N52" s="301">
        <v>4</v>
      </c>
      <c r="O52" s="361">
        <v>4.2194092827004216E-3</v>
      </c>
      <c r="P52" s="301">
        <v>3</v>
      </c>
      <c r="Q52" s="361">
        <v>7.4074074074074077E-3</v>
      </c>
      <c r="R52" s="301">
        <v>1</v>
      </c>
      <c r="S52" s="171">
        <v>3.3670033670033669E-3</v>
      </c>
      <c r="T52" s="193">
        <v>29</v>
      </c>
      <c r="U52" s="172">
        <v>3.5404712489317544E-3</v>
      </c>
    </row>
    <row r="53" spans="2:22" ht="21.9" customHeight="1" thickBot="1" x14ac:dyDescent="0.35">
      <c r="B53" s="339">
        <v>79</v>
      </c>
      <c r="C53" s="185" t="s">
        <v>661</v>
      </c>
      <c r="D53" s="183">
        <v>5</v>
      </c>
      <c r="E53" s="367">
        <v>2.1088148460565162E-3</v>
      </c>
      <c r="F53" s="221">
        <v>3</v>
      </c>
      <c r="G53" s="367">
        <v>2.2641509433962265E-3</v>
      </c>
      <c r="H53" s="256">
        <v>1</v>
      </c>
      <c r="I53" s="367">
        <v>8.9686098654708521E-4</v>
      </c>
      <c r="J53" s="221">
        <v>3</v>
      </c>
      <c r="K53" s="367">
        <v>2.8222013170272815E-3</v>
      </c>
      <c r="L53" s="221">
        <v>1</v>
      </c>
      <c r="M53" s="367">
        <v>1.4992503748125937E-3</v>
      </c>
      <c r="N53" s="301">
        <v>3</v>
      </c>
      <c r="O53" s="361">
        <v>3.1645569620253164E-3</v>
      </c>
      <c r="P53" s="301">
        <v>1</v>
      </c>
      <c r="Q53" s="361">
        <v>2.4691358024691358E-3</v>
      </c>
      <c r="R53" s="301">
        <v>0</v>
      </c>
      <c r="S53" s="171">
        <v>0</v>
      </c>
      <c r="T53" s="193">
        <v>17</v>
      </c>
      <c r="U53" s="172">
        <v>2.0754486631668905E-3</v>
      </c>
    </row>
    <row r="54" spans="2:22" ht="21.9" customHeight="1" thickTop="1" thickBot="1" x14ac:dyDescent="0.35">
      <c r="B54" s="340">
        <v>8</v>
      </c>
      <c r="C54" s="187" t="s">
        <v>662</v>
      </c>
      <c r="D54" s="190">
        <v>40</v>
      </c>
      <c r="E54" s="359">
        <v>1.6870518768452129E-2</v>
      </c>
      <c r="F54" s="303">
        <v>22</v>
      </c>
      <c r="G54" s="359">
        <v>1.6603773584905661E-2</v>
      </c>
      <c r="H54" s="303">
        <v>21</v>
      </c>
      <c r="I54" s="359">
        <v>1.883408071748879E-2</v>
      </c>
      <c r="J54" s="303">
        <v>11</v>
      </c>
      <c r="K54" s="359">
        <v>1.0348071495766699E-2</v>
      </c>
      <c r="L54" s="303">
        <v>5</v>
      </c>
      <c r="M54" s="359">
        <v>7.4962518740629685E-3</v>
      </c>
      <c r="N54" s="303">
        <v>5</v>
      </c>
      <c r="O54" s="359">
        <v>5.2742616033755272E-3</v>
      </c>
      <c r="P54" s="303">
        <v>4</v>
      </c>
      <c r="Q54" s="359">
        <v>9.876543209876543E-3</v>
      </c>
      <c r="R54" s="303">
        <v>6</v>
      </c>
      <c r="S54" s="191">
        <v>2.0202020202020204E-2</v>
      </c>
      <c r="T54" s="190">
        <v>114</v>
      </c>
      <c r="U54" s="189">
        <v>1.3917714564766207E-2</v>
      </c>
    </row>
    <row r="55" spans="2:22" ht="21.9" customHeight="1" thickTop="1" x14ac:dyDescent="0.3">
      <c r="B55" s="339">
        <v>80</v>
      </c>
      <c r="C55" s="185" t="s">
        <v>663</v>
      </c>
      <c r="D55" s="183">
        <v>7</v>
      </c>
      <c r="E55" s="367">
        <v>2.9523407844791226E-3</v>
      </c>
      <c r="F55" s="221">
        <v>2</v>
      </c>
      <c r="G55" s="367">
        <v>1.5094339622641509E-3</v>
      </c>
      <c r="H55" s="256">
        <v>3</v>
      </c>
      <c r="I55" s="367">
        <v>2.6905829596412557E-3</v>
      </c>
      <c r="J55" s="221">
        <v>3</v>
      </c>
      <c r="K55" s="367">
        <v>2.8222013170272815E-3</v>
      </c>
      <c r="L55" s="221">
        <v>0</v>
      </c>
      <c r="M55" s="367">
        <v>0</v>
      </c>
      <c r="N55" s="301">
        <v>0</v>
      </c>
      <c r="O55" s="361">
        <v>0</v>
      </c>
      <c r="P55" s="301">
        <v>0</v>
      </c>
      <c r="Q55" s="361">
        <v>0</v>
      </c>
      <c r="R55" s="301">
        <v>3</v>
      </c>
      <c r="S55" s="171">
        <v>1.0101010101010102E-2</v>
      </c>
      <c r="T55" s="193">
        <v>18</v>
      </c>
      <c r="U55" s="172">
        <v>2.1975338786472958E-3</v>
      </c>
    </row>
    <row r="56" spans="2:22" ht="21.9" customHeight="1" x14ac:dyDescent="0.3">
      <c r="B56" s="339">
        <v>81</v>
      </c>
      <c r="C56" s="185" t="s">
        <v>664</v>
      </c>
      <c r="D56" s="183">
        <v>6</v>
      </c>
      <c r="E56" s="367">
        <v>2.5305778152678194E-3</v>
      </c>
      <c r="F56" s="221">
        <v>1</v>
      </c>
      <c r="G56" s="367">
        <v>7.5471698113207543E-4</v>
      </c>
      <c r="H56" s="256">
        <v>1</v>
      </c>
      <c r="I56" s="367">
        <v>8.9686098654708521E-4</v>
      </c>
      <c r="J56" s="221">
        <v>0</v>
      </c>
      <c r="K56" s="367">
        <v>0</v>
      </c>
      <c r="L56" s="221">
        <v>0</v>
      </c>
      <c r="M56" s="367">
        <v>0</v>
      </c>
      <c r="N56" s="301">
        <v>0</v>
      </c>
      <c r="O56" s="361">
        <v>0</v>
      </c>
      <c r="P56" s="301">
        <v>1</v>
      </c>
      <c r="Q56" s="361">
        <v>2.4691358024691358E-3</v>
      </c>
      <c r="R56" s="301">
        <v>0</v>
      </c>
      <c r="S56" s="171">
        <v>0</v>
      </c>
      <c r="T56" s="193">
        <v>9</v>
      </c>
      <c r="U56" s="172">
        <v>1.0987669393236479E-3</v>
      </c>
    </row>
    <row r="57" spans="2:22" ht="21.9" customHeight="1" x14ac:dyDescent="0.3">
      <c r="B57" s="339">
        <v>82</v>
      </c>
      <c r="C57" s="185" t="s">
        <v>665</v>
      </c>
      <c r="D57" s="183">
        <v>5</v>
      </c>
      <c r="E57" s="367">
        <v>2.1088148460565162E-3</v>
      </c>
      <c r="F57" s="221">
        <v>2</v>
      </c>
      <c r="G57" s="367">
        <v>1.5094339622641509E-3</v>
      </c>
      <c r="H57" s="256">
        <v>0</v>
      </c>
      <c r="I57" s="367">
        <v>0</v>
      </c>
      <c r="J57" s="221">
        <v>0</v>
      </c>
      <c r="K57" s="367">
        <v>0</v>
      </c>
      <c r="L57" s="221">
        <v>0</v>
      </c>
      <c r="M57" s="367">
        <v>0</v>
      </c>
      <c r="N57" s="301">
        <v>0</v>
      </c>
      <c r="O57" s="361">
        <v>0</v>
      </c>
      <c r="P57" s="301">
        <v>0</v>
      </c>
      <c r="Q57" s="361">
        <v>0</v>
      </c>
      <c r="R57" s="301">
        <v>0</v>
      </c>
      <c r="S57" s="171">
        <v>0</v>
      </c>
      <c r="T57" s="193">
        <v>7</v>
      </c>
      <c r="U57" s="172">
        <v>8.5459650836283729E-4</v>
      </c>
    </row>
    <row r="58" spans="2:22" ht="21.9" customHeight="1" x14ac:dyDescent="0.3">
      <c r="B58" s="339">
        <v>83</v>
      </c>
      <c r="C58" s="185" t="s">
        <v>666</v>
      </c>
      <c r="D58" s="183">
        <v>17</v>
      </c>
      <c r="E58" s="367">
        <v>7.169970476592155E-3</v>
      </c>
      <c r="F58" s="221">
        <v>17</v>
      </c>
      <c r="G58" s="367">
        <v>1.2830188679245283E-2</v>
      </c>
      <c r="H58" s="256">
        <v>15</v>
      </c>
      <c r="I58" s="367">
        <v>1.3452914798206279E-2</v>
      </c>
      <c r="J58" s="221">
        <v>7</v>
      </c>
      <c r="K58" s="367">
        <v>6.58513640639699E-3</v>
      </c>
      <c r="L58" s="221">
        <v>5</v>
      </c>
      <c r="M58" s="367">
        <v>7.4962518740629685E-3</v>
      </c>
      <c r="N58" s="301">
        <v>3</v>
      </c>
      <c r="O58" s="361">
        <v>3.1645569620253164E-3</v>
      </c>
      <c r="P58" s="301">
        <v>2</v>
      </c>
      <c r="Q58" s="361">
        <v>4.9382716049382715E-3</v>
      </c>
      <c r="R58" s="301">
        <v>3</v>
      </c>
      <c r="S58" s="171">
        <v>1.0101010101010102E-2</v>
      </c>
      <c r="T58" s="193">
        <v>69</v>
      </c>
      <c r="U58" s="172">
        <v>8.4238798681479671E-3</v>
      </c>
    </row>
    <row r="59" spans="2:22" ht="21.9" customHeight="1" thickBot="1" x14ac:dyDescent="0.35">
      <c r="B59" s="339">
        <v>89</v>
      </c>
      <c r="C59" s="185" t="s">
        <v>667</v>
      </c>
      <c r="D59" s="183">
        <v>5</v>
      </c>
      <c r="E59" s="367">
        <v>2.1088148460565162E-3</v>
      </c>
      <c r="F59" s="221">
        <v>0</v>
      </c>
      <c r="G59" s="367">
        <v>0</v>
      </c>
      <c r="H59" s="256">
        <v>2</v>
      </c>
      <c r="I59" s="367">
        <v>1.7937219730941704E-3</v>
      </c>
      <c r="J59" s="221">
        <v>1</v>
      </c>
      <c r="K59" s="367">
        <v>9.4073377234242712E-4</v>
      </c>
      <c r="L59" s="221">
        <v>0</v>
      </c>
      <c r="M59" s="367">
        <v>0</v>
      </c>
      <c r="N59" s="301">
        <v>2</v>
      </c>
      <c r="O59" s="361">
        <v>2.1097046413502108E-3</v>
      </c>
      <c r="P59" s="301">
        <v>1</v>
      </c>
      <c r="Q59" s="361">
        <v>2.4691358024691358E-3</v>
      </c>
      <c r="R59" s="301">
        <v>0</v>
      </c>
      <c r="S59" s="171">
        <v>0</v>
      </c>
      <c r="T59" s="193">
        <v>11</v>
      </c>
      <c r="U59" s="172">
        <v>1.3429373702844585E-3</v>
      </c>
    </row>
    <row r="60" spans="2:22" ht="21.9" customHeight="1" thickTop="1" thickBot="1" x14ac:dyDescent="0.35">
      <c r="B60" s="340">
        <v>99</v>
      </c>
      <c r="C60" s="187" t="s">
        <v>668</v>
      </c>
      <c r="D60" s="190">
        <v>62</v>
      </c>
      <c r="E60" s="359">
        <v>2.6149304091100802E-2</v>
      </c>
      <c r="F60" s="303">
        <v>42</v>
      </c>
      <c r="G60" s="359">
        <v>3.1698113207547167E-2</v>
      </c>
      <c r="H60" s="303">
        <v>41</v>
      </c>
      <c r="I60" s="359">
        <v>3.6771300448430494E-2</v>
      </c>
      <c r="J60" s="303">
        <v>43</v>
      </c>
      <c r="K60" s="359">
        <v>4.0451552210724363E-2</v>
      </c>
      <c r="L60" s="303">
        <v>24</v>
      </c>
      <c r="M60" s="359">
        <v>3.5982008995502246E-2</v>
      </c>
      <c r="N60" s="303">
        <v>28</v>
      </c>
      <c r="O60" s="359">
        <v>2.9535864978902954E-2</v>
      </c>
      <c r="P60" s="303">
        <v>11</v>
      </c>
      <c r="Q60" s="359">
        <v>2.7160493827160494E-2</v>
      </c>
      <c r="R60" s="303">
        <v>4</v>
      </c>
      <c r="S60" s="191">
        <v>1.3468013468013467E-2</v>
      </c>
      <c r="T60" s="190">
        <v>255</v>
      </c>
      <c r="U60" s="189">
        <v>3.1131729947503357E-2</v>
      </c>
    </row>
    <row r="61" spans="2:22" ht="21.9" customHeight="1" thickTop="1" thickBot="1" x14ac:dyDescent="0.35">
      <c r="B61" s="340" t="s">
        <v>46</v>
      </c>
      <c r="C61" s="187" t="s">
        <v>482</v>
      </c>
      <c r="D61" s="190">
        <v>104</v>
      </c>
      <c r="E61" s="359">
        <v>4.3863348797975536E-2</v>
      </c>
      <c r="F61" s="303">
        <v>54</v>
      </c>
      <c r="G61" s="359">
        <v>4.0754716981132075E-2</v>
      </c>
      <c r="H61" s="303">
        <v>59</v>
      </c>
      <c r="I61" s="359">
        <v>5.2914798206278028E-2</v>
      </c>
      <c r="J61" s="303">
        <v>44</v>
      </c>
      <c r="K61" s="359">
        <v>4.1392285983066796E-2</v>
      </c>
      <c r="L61" s="303">
        <v>31</v>
      </c>
      <c r="M61" s="359">
        <v>4.6476761619190406E-2</v>
      </c>
      <c r="N61" s="303">
        <v>34</v>
      </c>
      <c r="O61" s="359">
        <v>3.5864978902953586E-2</v>
      </c>
      <c r="P61" s="303">
        <v>25</v>
      </c>
      <c r="Q61" s="359">
        <v>6.1728395061728392E-2</v>
      </c>
      <c r="R61" s="303">
        <v>13</v>
      </c>
      <c r="S61" s="191">
        <v>4.3771043771043773E-2</v>
      </c>
      <c r="T61" s="190">
        <v>364</v>
      </c>
      <c r="U61" s="189">
        <v>4.4439018434867535E-2</v>
      </c>
      <c r="V61" s="161"/>
    </row>
    <row r="62" spans="2:22" ht="21.9" customHeight="1" thickTop="1" thickBot="1" x14ac:dyDescent="0.35">
      <c r="B62" s="560" t="s">
        <v>440</v>
      </c>
      <c r="C62" s="411"/>
      <c r="D62" s="275">
        <v>2371</v>
      </c>
      <c r="E62" s="371">
        <v>1</v>
      </c>
      <c r="F62" s="257">
        <v>1325</v>
      </c>
      <c r="G62" s="371">
        <v>0.99999999999999989</v>
      </c>
      <c r="H62" s="257">
        <v>1115</v>
      </c>
      <c r="I62" s="371">
        <v>1</v>
      </c>
      <c r="J62" s="257">
        <v>1063</v>
      </c>
      <c r="K62" s="371">
        <v>1</v>
      </c>
      <c r="L62" s="257">
        <v>667</v>
      </c>
      <c r="M62" s="371">
        <v>1</v>
      </c>
      <c r="N62" s="257">
        <v>948</v>
      </c>
      <c r="O62" s="371">
        <v>1</v>
      </c>
      <c r="P62" s="257">
        <v>405</v>
      </c>
      <c r="Q62" s="371">
        <v>0.99999999999999978</v>
      </c>
      <c r="R62" s="257">
        <v>297</v>
      </c>
      <c r="S62" s="204">
        <v>1</v>
      </c>
      <c r="T62" s="275">
        <v>8191</v>
      </c>
      <c r="U62" s="206">
        <v>0.99999999999999989</v>
      </c>
    </row>
    <row r="63" spans="2:22" s="148" customFormat="1" ht="15" thickTop="1" x14ac:dyDescent="0.3">
      <c r="T63" s="152"/>
    </row>
    <row r="64" spans="2:22" s="148" customFormat="1" x14ac:dyDescent="0.3">
      <c r="D64" s="152"/>
      <c r="T64" s="152"/>
    </row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</sheetData>
  <mergeCells count="14">
    <mergeCell ref="P4:Q4"/>
    <mergeCell ref="R4:S4"/>
    <mergeCell ref="T4:U4"/>
    <mergeCell ref="B62:C62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64"/>
  <sheetViews>
    <sheetView zoomScaleNormal="100" workbookViewId="0">
      <selection activeCell="L80" sqref="L80"/>
    </sheetView>
  </sheetViews>
  <sheetFormatPr defaultColWidth="9.109375" defaultRowHeight="14.4" x14ac:dyDescent="0.3"/>
  <cols>
    <col min="1" max="1" width="10.33203125" style="101" customWidth="1"/>
    <col min="2" max="2" width="81.109375" style="101" customWidth="1"/>
    <col min="3" max="22" width="10.88671875" style="101" customWidth="1"/>
    <col min="23" max="16384" width="9.109375" style="101"/>
  </cols>
  <sheetData>
    <row r="1" spans="1:23" ht="25.2" customHeight="1" thickTop="1" thickBot="1" x14ac:dyDescent="0.35">
      <c r="A1" s="480" t="s">
        <v>392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2"/>
      <c r="N1" s="482"/>
      <c r="O1" s="482"/>
      <c r="P1" s="482"/>
      <c r="Q1" s="482"/>
      <c r="R1" s="482"/>
      <c r="S1" s="482"/>
      <c r="T1" s="482"/>
      <c r="U1" s="569"/>
      <c r="V1" s="570"/>
    </row>
    <row r="2" spans="1:23" ht="19.95" customHeight="1" thickTop="1" thickBot="1" x14ac:dyDescent="0.35">
      <c r="A2" s="549" t="s">
        <v>50</v>
      </c>
      <c r="B2" s="552" t="s">
        <v>1</v>
      </c>
      <c r="C2" s="532" t="s">
        <v>56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71" t="s">
        <v>55</v>
      </c>
      <c r="V2" s="572"/>
    </row>
    <row r="3" spans="1:23" ht="19.95" customHeight="1" x14ac:dyDescent="0.3">
      <c r="A3" s="550"/>
      <c r="B3" s="552"/>
      <c r="C3" s="559">
        <v>0</v>
      </c>
      <c r="D3" s="521"/>
      <c r="E3" s="536" t="s">
        <v>57</v>
      </c>
      <c r="F3" s="536"/>
      <c r="G3" s="520" t="s">
        <v>58</v>
      </c>
      <c r="H3" s="521"/>
      <c r="I3" s="536" t="s">
        <v>59</v>
      </c>
      <c r="J3" s="536"/>
      <c r="K3" s="520" t="s">
        <v>60</v>
      </c>
      <c r="L3" s="521"/>
      <c r="M3" s="536" t="s">
        <v>61</v>
      </c>
      <c r="N3" s="536"/>
      <c r="O3" s="520" t="s">
        <v>62</v>
      </c>
      <c r="P3" s="521"/>
      <c r="Q3" s="536" t="s">
        <v>63</v>
      </c>
      <c r="R3" s="536"/>
      <c r="S3" s="520" t="s">
        <v>52</v>
      </c>
      <c r="T3" s="521"/>
      <c r="U3" s="573"/>
      <c r="V3" s="572"/>
    </row>
    <row r="4" spans="1:23" ht="19.95" customHeight="1" thickBot="1" x14ac:dyDescent="0.35">
      <c r="A4" s="550"/>
      <c r="B4" s="552"/>
      <c r="C4" s="15" t="s">
        <v>2</v>
      </c>
      <c r="D4" s="25" t="s">
        <v>3</v>
      </c>
      <c r="E4" s="4" t="s">
        <v>2</v>
      </c>
      <c r="F4" s="24" t="s">
        <v>3</v>
      </c>
      <c r="G4" s="78" t="s">
        <v>2</v>
      </c>
      <c r="H4" s="25" t="s">
        <v>3</v>
      </c>
      <c r="I4" s="4" t="s">
        <v>2</v>
      </c>
      <c r="J4" s="24" t="s">
        <v>3</v>
      </c>
      <c r="K4" s="15" t="s">
        <v>2</v>
      </c>
      <c r="L4" s="25" t="s">
        <v>3</v>
      </c>
      <c r="M4" s="4" t="s">
        <v>2</v>
      </c>
      <c r="N4" s="24" t="s">
        <v>3</v>
      </c>
      <c r="O4" s="15" t="s">
        <v>2</v>
      </c>
      <c r="P4" s="25" t="s">
        <v>3</v>
      </c>
      <c r="Q4" s="4" t="s">
        <v>2</v>
      </c>
      <c r="R4" s="24" t="s">
        <v>3</v>
      </c>
      <c r="S4" s="15" t="s">
        <v>2</v>
      </c>
      <c r="T4" s="87" t="s">
        <v>3</v>
      </c>
      <c r="U4" s="2" t="s">
        <v>2</v>
      </c>
      <c r="V4" s="3" t="s">
        <v>3</v>
      </c>
    </row>
    <row r="5" spans="1:23" ht="15" thickBot="1" x14ac:dyDescent="0.35">
      <c r="A5" s="93">
        <v>1</v>
      </c>
      <c r="B5" s="6" t="s">
        <v>177</v>
      </c>
      <c r="C5" s="109">
        <f>SUM(C6:C14)</f>
        <v>6933</v>
      </c>
      <c r="D5" s="110">
        <f>C5/$C$60</f>
        <v>7.3350331679344891E-2</v>
      </c>
      <c r="E5" s="111">
        <f>SUM(E6:E14)</f>
        <v>160</v>
      </c>
      <c r="F5" s="112">
        <f>E5/$E$60</f>
        <v>2.7624309392265192E-2</v>
      </c>
      <c r="G5" s="109">
        <f>SUM(G6:G14)</f>
        <v>92</v>
      </c>
      <c r="H5" s="110">
        <f>G5/$G$60</f>
        <v>2.4925494445949607E-2</v>
      </c>
      <c r="I5" s="111">
        <f>SUM(I6:I14)</f>
        <v>30</v>
      </c>
      <c r="J5" s="112">
        <f>I5/$I$60</f>
        <v>3.0333670374115267E-2</v>
      </c>
      <c r="K5" s="109">
        <f>SUM(K6:K14)</f>
        <v>8</v>
      </c>
      <c r="L5" s="110">
        <f>K5/$K$60</f>
        <v>0.11940298507462686</v>
      </c>
      <c r="M5" s="113">
        <f>SUM(M6:M14)</f>
        <v>7</v>
      </c>
      <c r="N5" s="114">
        <f>M5/$M$60</f>
        <v>5.2238805970149252E-2</v>
      </c>
      <c r="O5" s="115">
        <f>SUM(O6:O14)</f>
        <v>3</v>
      </c>
      <c r="P5" s="116">
        <f>O5/$O$60</f>
        <v>0.11538461538461539</v>
      </c>
      <c r="Q5" s="113">
        <f>SUM(Q6:Q14)</f>
        <v>0</v>
      </c>
      <c r="R5" s="114">
        <f>Q5/$Q$60</f>
        <v>0</v>
      </c>
      <c r="S5" s="115">
        <f>SUM(S6:S14)</f>
        <v>0</v>
      </c>
      <c r="T5" s="116">
        <f>S5/$S$60</f>
        <v>0</v>
      </c>
      <c r="U5" s="68">
        <f>SUM(U6:U14)</f>
        <v>7233</v>
      </c>
      <c r="V5" s="8">
        <f>U5/$U$60</f>
        <v>6.8688806374108513E-2</v>
      </c>
    </row>
    <row r="6" spans="1:23" ht="27.6" x14ac:dyDescent="0.3">
      <c r="A6" s="94">
        <v>10</v>
      </c>
      <c r="B6" s="71" t="s">
        <v>178</v>
      </c>
      <c r="C6" s="26">
        <v>123</v>
      </c>
      <c r="D6" s="117">
        <f>C6/$C$60</f>
        <v>1.3013256593912335E-3</v>
      </c>
      <c r="E6" s="29">
        <v>5</v>
      </c>
      <c r="F6" s="118">
        <f>E6/$E$60</f>
        <v>8.6325966850828726E-4</v>
      </c>
      <c r="G6" s="26">
        <v>3</v>
      </c>
      <c r="H6" s="117">
        <f>G6/$G$60</f>
        <v>8.1278786236792201E-4</v>
      </c>
      <c r="I6" s="29">
        <v>1</v>
      </c>
      <c r="J6" s="118">
        <f>I6/$I$60</f>
        <v>1.0111223458038423E-3</v>
      </c>
      <c r="K6" s="26">
        <v>0</v>
      </c>
      <c r="L6" s="117">
        <f>K6/$K$60</f>
        <v>0</v>
      </c>
      <c r="M6" s="85">
        <v>0</v>
      </c>
      <c r="N6" s="119">
        <f>M6/$M$60</f>
        <v>0</v>
      </c>
      <c r="O6" s="81">
        <v>0</v>
      </c>
      <c r="P6" s="120">
        <f>O6/$O$60</f>
        <v>0</v>
      </c>
      <c r="Q6" s="85">
        <v>0</v>
      </c>
      <c r="R6" s="119">
        <f>Q6/$Q$60</f>
        <v>0</v>
      </c>
      <c r="S6" s="81">
        <v>0</v>
      </c>
      <c r="T6" s="120">
        <f>S6/$S$60</f>
        <v>0</v>
      </c>
      <c r="U6" s="81">
        <v>132</v>
      </c>
      <c r="V6" s="64">
        <f t="shared" ref="V6:V61" si="0">U6/$U$60</f>
        <v>1.2535493490090312E-3</v>
      </c>
      <c r="W6" s="101" t="s">
        <v>341</v>
      </c>
    </row>
    <row r="7" spans="1:23" x14ac:dyDescent="0.3">
      <c r="A7" s="94">
        <v>11</v>
      </c>
      <c r="B7" s="71" t="s">
        <v>179</v>
      </c>
      <c r="C7" s="26">
        <v>144</v>
      </c>
      <c r="D7" s="117">
        <f t="shared" ref="D7:D14" si="1">C7/$C$60</f>
        <v>1.5235032109946148E-3</v>
      </c>
      <c r="E7" s="29">
        <v>8</v>
      </c>
      <c r="F7" s="118">
        <f t="shared" ref="F7:F14" si="2">E7/$E$60</f>
        <v>1.3812154696132596E-3</v>
      </c>
      <c r="G7" s="26">
        <v>1</v>
      </c>
      <c r="H7" s="117">
        <f t="shared" ref="H7:H14" si="3">G7/$G$60</f>
        <v>2.70929287455974E-4</v>
      </c>
      <c r="I7" s="29">
        <v>2</v>
      </c>
      <c r="J7" s="118">
        <f t="shared" ref="J7:J14" si="4">I7/$I$60</f>
        <v>2.0222446916076846E-3</v>
      </c>
      <c r="K7" s="26">
        <v>0</v>
      </c>
      <c r="L7" s="117">
        <f t="shared" ref="L7:L14" si="5">K7/$K$60</f>
        <v>0</v>
      </c>
      <c r="M7" s="85">
        <v>0</v>
      </c>
      <c r="N7" s="119">
        <f t="shared" ref="N7:N14" si="6">M7/$M$60</f>
        <v>0</v>
      </c>
      <c r="O7" s="81">
        <v>0</v>
      </c>
      <c r="P7" s="120">
        <f t="shared" ref="P7:P14" si="7">O7/$O$60</f>
        <v>0</v>
      </c>
      <c r="Q7" s="85">
        <v>0</v>
      </c>
      <c r="R7" s="119">
        <f t="shared" ref="R7:R14" si="8">Q7/$Q$60</f>
        <v>0</v>
      </c>
      <c r="S7" s="81">
        <v>0</v>
      </c>
      <c r="T7" s="120">
        <f t="shared" ref="T7:T14" si="9">S7/$S$60</f>
        <v>0</v>
      </c>
      <c r="U7" s="81">
        <v>155</v>
      </c>
      <c r="V7" s="64">
        <f t="shared" si="0"/>
        <v>1.4719708264878777E-3</v>
      </c>
      <c r="W7" s="101" t="s">
        <v>342</v>
      </c>
    </row>
    <row r="8" spans="1:23" ht="27.6" x14ac:dyDescent="0.3">
      <c r="A8" s="94">
        <v>12</v>
      </c>
      <c r="B8" s="71" t="s">
        <v>180</v>
      </c>
      <c r="C8" s="26">
        <v>140</v>
      </c>
      <c r="D8" s="117">
        <f t="shared" si="1"/>
        <v>1.4811836773558754E-3</v>
      </c>
      <c r="E8" s="29">
        <v>4</v>
      </c>
      <c r="F8" s="118">
        <f t="shared" si="2"/>
        <v>6.9060773480662981E-4</v>
      </c>
      <c r="G8" s="26">
        <v>7</v>
      </c>
      <c r="H8" s="117">
        <f t="shared" si="3"/>
        <v>1.896505012191818E-3</v>
      </c>
      <c r="I8" s="29">
        <v>0</v>
      </c>
      <c r="J8" s="118">
        <f t="shared" si="4"/>
        <v>0</v>
      </c>
      <c r="K8" s="26">
        <v>0</v>
      </c>
      <c r="L8" s="117">
        <f t="shared" si="5"/>
        <v>0</v>
      </c>
      <c r="M8" s="85">
        <v>0</v>
      </c>
      <c r="N8" s="119">
        <f t="shared" si="6"/>
        <v>0</v>
      </c>
      <c r="O8" s="81">
        <v>0</v>
      </c>
      <c r="P8" s="120">
        <f t="shared" si="7"/>
        <v>0</v>
      </c>
      <c r="Q8" s="85">
        <v>0</v>
      </c>
      <c r="R8" s="119">
        <f t="shared" si="8"/>
        <v>0</v>
      </c>
      <c r="S8" s="81">
        <v>0</v>
      </c>
      <c r="T8" s="120">
        <f t="shared" si="9"/>
        <v>0</v>
      </c>
      <c r="U8" s="81">
        <v>151</v>
      </c>
      <c r="V8" s="64">
        <f t="shared" si="0"/>
        <v>1.4339844825785131E-3</v>
      </c>
      <c r="W8" s="101" t="s">
        <v>343</v>
      </c>
    </row>
    <row r="9" spans="1:23" x14ac:dyDescent="0.3">
      <c r="A9" s="94">
        <v>13</v>
      </c>
      <c r="B9" s="71" t="s">
        <v>181</v>
      </c>
      <c r="C9" s="26">
        <v>1293</v>
      </c>
      <c r="D9" s="117">
        <f t="shared" si="1"/>
        <v>1.367978924872248E-2</v>
      </c>
      <c r="E9" s="29">
        <v>30</v>
      </c>
      <c r="F9" s="118">
        <f t="shared" si="2"/>
        <v>5.1795580110497235E-3</v>
      </c>
      <c r="G9" s="26">
        <v>10</v>
      </c>
      <c r="H9" s="117">
        <f t="shared" si="3"/>
        <v>2.70929287455974E-3</v>
      </c>
      <c r="I9" s="29">
        <v>6</v>
      </c>
      <c r="J9" s="118">
        <f t="shared" si="4"/>
        <v>6.0667340748230538E-3</v>
      </c>
      <c r="K9" s="26">
        <v>0</v>
      </c>
      <c r="L9" s="117">
        <f t="shared" si="5"/>
        <v>0</v>
      </c>
      <c r="M9" s="85">
        <v>0</v>
      </c>
      <c r="N9" s="119">
        <f t="shared" si="6"/>
        <v>0</v>
      </c>
      <c r="O9" s="81">
        <v>1</v>
      </c>
      <c r="P9" s="120">
        <f t="shared" si="7"/>
        <v>3.8461538461538464E-2</v>
      </c>
      <c r="Q9" s="85">
        <v>0</v>
      </c>
      <c r="R9" s="119">
        <f t="shared" si="8"/>
        <v>0</v>
      </c>
      <c r="S9" s="81">
        <v>0</v>
      </c>
      <c r="T9" s="120">
        <f t="shared" si="9"/>
        <v>0</v>
      </c>
      <c r="U9" s="81">
        <v>1340</v>
      </c>
      <c r="V9" s="64">
        <f t="shared" si="0"/>
        <v>1.2725425209637136E-2</v>
      </c>
      <c r="W9" s="101" t="s">
        <v>344</v>
      </c>
    </row>
    <row r="10" spans="1:23" x14ac:dyDescent="0.3">
      <c r="A10" s="94">
        <v>14</v>
      </c>
      <c r="B10" s="71" t="s">
        <v>182</v>
      </c>
      <c r="C10" s="26">
        <v>627</v>
      </c>
      <c r="D10" s="117">
        <f t="shared" si="1"/>
        <v>6.6335868978723853E-3</v>
      </c>
      <c r="E10" s="29">
        <v>29</v>
      </c>
      <c r="F10" s="118">
        <f t="shared" si="2"/>
        <v>5.0069060773480665E-3</v>
      </c>
      <c r="G10" s="26">
        <v>18</v>
      </c>
      <c r="H10" s="117">
        <f t="shared" si="3"/>
        <v>4.8767271742075321E-3</v>
      </c>
      <c r="I10" s="29">
        <v>5</v>
      </c>
      <c r="J10" s="118">
        <f t="shared" si="4"/>
        <v>5.0556117290192111E-3</v>
      </c>
      <c r="K10" s="26">
        <v>0</v>
      </c>
      <c r="L10" s="117">
        <f t="shared" si="5"/>
        <v>0</v>
      </c>
      <c r="M10" s="85">
        <v>1</v>
      </c>
      <c r="N10" s="119">
        <f t="shared" si="6"/>
        <v>7.462686567164179E-3</v>
      </c>
      <c r="O10" s="81">
        <v>0</v>
      </c>
      <c r="P10" s="120">
        <f t="shared" si="7"/>
        <v>0</v>
      </c>
      <c r="Q10" s="85">
        <v>0</v>
      </c>
      <c r="R10" s="119">
        <f t="shared" si="8"/>
        <v>0</v>
      </c>
      <c r="S10" s="81">
        <v>0</v>
      </c>
      <c r="T10" s="120">
        <f t="shared" si="9"/>
        <v>0</v>
      </c>
      <c r="U10" s="81">
        <v>680</v>
      </c>
      <c r="V10" s="64">
        <f t="shared" si="0"/>
        <v>6.4576784645919792E-3</v>
      </c>
      <c r="W10" s="101" t="s">
        <v>345</v>
      </c>
    </row>
    <row r="11" spans="1:23" x14ac:dyDescent="0.3">
      <c r="A11" s="94">
        <v>15</v>
      </c>
      <c r="B11" s="71" t="s">
        <v>183</v>
      </c>
      <c r="C11" s="26">
        <v>511</v>
      </c>
      <c r="D11" s="117">
        <f t="shared" si="1"/>
        <v>5.4063204223489458E-3</v>
      </c>
      <c r="E11" s="29">
        <v>3</v>
      </c>
      <c r="F11" s="118">
        <f t="shared" si="2"/>
        <v>5.1795580110497235E-4</v>
      </c>
      <c r="G11" s="26">
        <v>4</v>
      </c>
      <c r="H11" s="117">
        <f t="shared" si="3"/>
        <v>1.083717149823896E-3</v>
      </c>
      <c r="I11" s="29">
        <v>0</v>
      </c>
      <c r="J11" s="118">
        <f t="shared" si="4"/>
        <v>0</v>
      </c>
      <c r="K11" s="26">
        <v>0</v>
      </c>
      <c r="L11" s="117">
        <f t="shared" si="5"/>
        <v>0</v>
      </c>
      <c r="M11" s="85">
        <v>0</v>
      </c>
      <c r="N11" s="119">
        <f t="shared" si="6"/>
        <v>0</v>
      </c>
      <c r="O11" s="81">
        <v>0</v>
      </c>
      <c r="P11" s="120">
        <f t="shared" si="7"/>
        <v>0</v>
      </c>
      <c r="Q11" s="85">
        <v>0</v>
      </c>
      <c r="R11" s="119">
        <f t="shared" si="8"/>
        <v>0</v>
      </c>
      <c r="S11" s="81">
        <v>0</v>
      </c>
      <c r="T11" s="120">
        <f t="shared" si="9"/>
        <v>0</v>
      </c>
      <c r="U11" s="81">
        <v>518</v>
      </c>
      <c r="V11" s="64">
        <f t="shared" si="0"/>
        <v>4.9192315362627135E-3</v>
      </c>
      <c r="W11" s="101" t="s">
        <v>346</v>
      </c>
    </row>
    <row r="12" spans="1:23" ht="27.6" x14ac:dyDescent="0.3">
      <c r="A12" s="94">
        <v>16</v>
      </c>
      <c r="B12" s="71" t="s">
        <v>184</v>
      </c>
      <c r="C12" s="26">
        <v>3434</v>
      </c>
      <c r="D12" s="117">
        <f t="shared" si="1"/>
        <v>3.6331319628857689E-2</v>
      </c>
      <c r="E12" s="29">
        <v>26</v>
      </c>
      <c r="F12" s="118">
        <f t="shared" si="2"/>
        <v>4.4889502762430937E-3</v>
      </c>
      <c r="G12" s="26">
        <v>19</v>
      </c>
      <c r="H12" s="117">
        <f t="shared" si="3"/>
        <v>5.1476564616635056E-3</v>
      </c>
      <c r="I12" s="29">
        <v>11</v>
      </c>
      <c r="J12" s="118">
        <f t="shared" si="4"/>
        <v>1.1122345803842264E-2</v>
      </c>
      <c r="K12" s="26">
        <v>3</v>
      </c>
      <c r="L12" s="117">
        <f t="shared" si="5"/>
        <v>4.4776119402985072E-2</v>
      </c>
      <c r="M12" s="85">
        <v>4</v>
      </c>
      <c r="N12" s="119">
        <f t="shared" si="6"/>
        <v>2.9850746268656716E-2</v>
      </c>
      <c r="O12" s="81">
        <v>1</v>
      </c>
      <c r="P12" s="120">
        <f t="shared" si="7"/>
        <v>3.8461538461538464E-2</v>
      </c>
      <c r="Q12" s="85">
        <v>0</v>
      </c>
      <c r="R12" s="119">
        <f t="shared" si="8"/>
        <v>0</v>
      </c>
      <c r="S12" s="81">
        <v>0</v>
      </c>
      <c r="T12" s="120">
        <f t="shared" si="9"/>
        <v>0</v>
      </c>
      <c r="U12" s="81">
        <v>3498</v>
      </c>
      <c r="V12" s="64">
        <f t="shared" si="0"/>
        <v>3.3219057748739331E-2</v>
      </c>
      <c r="W12" s="101" t="s">
        <v>347</v>
      </c>
    </row>
    <row r="13" spans="1:23" ht="27.6" x14ac:dyDescent="0.3">
      <c r="A13" s="94">
        <v>17</v>
      </c>
      <c r="B13" s="71" t="s">
        <v>185</v>
      </c>
      <c r="C13" s="26">
        <v>42</v>
      </c>
      <c r="D13" s="117">
        <f t="shared" si="1"/>
        <v>4.4435510320676265E-4</v>
      </c>
      <c r="E13" s="29">
        <v>0</v>
      </c>
      <c r="F13" s="118">
        <f t="shared" si="2"/>
        <v>0</v>
      </c>
      <c r="G13" s="26">
        <v>1</v>
      </c>
      <c r="H13" s="117">
        <f t="shared" si="3"/>
        <v>2.70929287455974E-4</v>
      </c>
      <c r="I13" s="29">
        <v>0</v>
      </c>
      <c r="J13" s="118">
        <f t="shared" si="4"/>
        <v>0</v>
      </c>
      <c r="K13" s="26">
        <v>0</v>
      </c>
      <c r="L13" s="117">
        <f t="shared" si="5"/>
        <v>0</v>
      </c>
      <c r="M13" s="85">
        <v>0</v>
      </c>
      <c r="N13" s="119">
        <f t="shared" si="6"/>
        <v>0</v>
      </c>
      <c r="O13" s="81">
        <v>0</v>
      </c>
      <c r="P13" s="120">
        <f t="shared" si="7"/>
        <v>0</v>
      </c>
      <c r="Q13" s="85">
        <v>0</v>
      </c>
      <c r="R13" s="119">
        <f t="shared" si="8"/>
        <v>0</v>
      </c>
      <c r="S13" s="81">
        <v>0</v>
      </c>
      <c r="T13" s="120">
        <f t="shared" si="9"/>
        <v>0</v>
      </c>
      <c r="U13" s="81">
        <v>43</v>
      </c>
      <c r="V13" s="64">
        <f t="shared" si="0"/>
        <v>4.083531970256693E-4</v>
      </c>
      <c r="W13" s="101" t="s">
        <v>348</v>
      </c>
    </row>
    <row r="14" spans="1:23" ht="28.2" thickBot="1" x14ac:dyDescent="0.35">
      <c r="A14" s="95">
        <v>19</v>
      </c>
      <c r="B14" s="96" t="s">
        <v>186</v>
      </c>
      <c r="C14" s="30">
        <v>619</v>
      </c>
      <c r="D14" s="121">
        <f t="shared" si="1"/>
        <v>6.5489478305949065E-3</v>
      </c>
      <c r="E14" s="33">
        <v>55</v>
      </c>
      <c r="F14" s="122">
        <f t="shared" si="2"/>
        <v>9.4958563535911603E-3</v>
      </c>
      <c r="G14" s="30">
        <v>29</v>
      </c>
      <c r="H14" s="121">
        <f t="shared" si="3"/>
        <v>7.8569493362232457E-3</v>
      </c>
      <c r="I14" s="33">
        <v>5</v>
      </c>
      <c r="J14" s="122">
        <f t="shared" si="4"/>
        <v>5.0556117290192111E-3</v>
      </c>
      <c r="K14" s="30">
        <v>5</v>
      </c>
      <c r="L14" s="121">
        <f t="shared" si="5"/>
        <v>7.4626865671641784E-2</v>
      </c>
      <c r="M14" s="123">
        <v>2</v>
      </c>
      <c r="N14" s="124">
        <f t="shared" si="6"/>
        <v>1.4925373134328358E-2</v>
      </c>
      <c r="O14" s="125">
        <v>1</v>
      </c>
      <c r="P14" s="126">
        <f t="shared" si="7"/>
        <v>3.8461538461538464E-2</v>
      </c>
      <c r="Q14" s="123">
        <v>0</v>
      </c>
      <c r="R14" s="124">
        <f t="shared" si="8"/>
        <v>0</v>
      </c>
      <c r="S14" s="125">
        <v>0</v>
      </c>
      <c r="T14" s="126">
        <f t="shared" si="9"/>
        <v>0</v>
      </c>
      <c r="U14" s="125">
        <v>716</v>
      </c>
      <c r="V14" s="66">
        <f t="shared" si="0"/>
        <v>6.7995555597762606E-3</v>
      </c>
      <c r="W14" s="101" t="s">
        <v>349</v>
      </c>
    </row>
    <row r="15" spans="1:23" ht="15" thickBot="1" x14ac:dyDescent="0.35">
      <c r="A15" s="93">
        <v>2</v>
      </c>
      <c r="B15" s="6" t="s">
        <v>187</v>
      </c>
      <c r="C15" s="109">
        <f>SUM(C16:C20)</f>
        <v>238</v>
      </c>
      <c r="D15" s="110">
        <f t="shared" ref="D15:D60" si="10">C15/$C$60</f>
        <v>2.5180122515049883E-3</v>
      </c>
      <c r="E15" s="111">
        <f>SUM(E16:E20)</f>
        <v>3</v>
      </c>
      <c r="F15" s="112">
        <f t="shared" ref="F15:F60" si="11">E15/$E$60</f>
        <v>5.1795580110497235E-4</v>
      </c>
      <c r="G15" s="109">
        <f>SUM(G16:G20)</f>
        <v>3</v>
      </c>
      <c r="H15" s="110">
        <f t="shared" ref="H15:H60" si="12">G15/$G$60</f>
        <v>8.1278786236792201E-4</v>
      </c>
      <c r="I15" s="111">
        <f>SUM(I16:I20)</f>
        <v>2</v>
      </c>
      <c r="J15" s="112">
        <f t="shared" ref="J15:J60" si="13">I15/$I$60</f>
        <v>2.0222446916076846E-3</v>
      </c>
      <c r="K15" s="109">
        <f>SUM(K16:K20)</f>
        <v>1</v>
      </c>
      <c r="L15" s="110">
        <f t="shared" ref="L15:L60" si="14">K15/$K$60</f>
        <v>1.4925373134328358E-2</v>
      </c>
      <c r="M15" s="113">
        <f>SUM(M16:M20)</f>
        <v>0</v>
      </c>
      <c r="N15" s="114">
        <f t="shared" ref="N15:N60" si="15">M15/$M$60</f>
        <v>0</v>
      </c>
      <c r="O15" s="115">
        <f>SUM(O16:O20)</f>
        <v>0</v>
      </c>
      <c r="P15" s="116">
        <f t="shared" ref="P15:P60" si="16">O15/$O$60</f>
        <v>0</v>
      </c>
      <c r="Q15" s="113">
        <f>SUM(Q16:Q20)</f>
        <v>0</v>
      </c>
      <c r="R15" s="114">
        <f t="shared" ref="R15:R60" si="17">Q15/$Q$60</f>
        <v>0</v>
      </c>
      <c r="S15" s="115">
        <f>SUM(S16:S20)</f>
        <v>4</v>
      </c>
      <c r="T15" s="116">
        <f t="shared" ref="T15:T21" si="18">S15/$S$60</f>
        <v>6.0606060606060608E-2</v>
      </c>
      <c r="U15" s="68">
        <f>SUM(U16:U20)</f>
        <v>251</v>
      </c>
      <c r="V15" s="8">
        <f t="shared" si="0"/>
        <v>2.3836430803126276E-3</v>
      </c>
    </row>
    <row r="16" spans="1:23" x14ac:dyDescent="0.3">
      <c r="A16" s="99">
        <v>20</v>
      </c>
      <c r="B16" s="100" t="s">
        <v>188</v>
      </c>
      <c r="C16" s="26">
        <v>9</v>
      </c>
      <c r="D16" s="117">
        <f t="shared" si="10"/>
        <v>9.5218950687163428E-5</v>
      </c>
      <c r="E16" s="29">
        <v>0</v>
      </c>
      <c r="F16" s="118">
        <f t="shared" si="11"/>
        <v>0</v>
      </c>
      <c r="G16" s="26">
        <v>0</v>
      </c>
      <c r="H16" s="117">
        <f t="shared" si="12"/>
        <v>0</v>
      </c>
      <c r="I16" s="29">
        <v>0</v>
      </c>
      <c r="J16" s="118">
        <f t="shared" si="13"/>
        <v>0</v>
      </c>
      <c r="K16" s="26">
        <v>0</v>
      </c>
      <c r="L16" s="117">
        <f t="shared" si="14"/>
        <v>0</v>
      </c>
      <c r="M16" s="85">
        <v>0</v>
      </c>
      <c r="N16" s="119">
        <f t="shared" si="15"/>
        <v>0</v>
      </c>
      <c r="O16" s="81">
        <v>0</v>
      </c>
      <c r="P16" s="120">
        <f t="shared" si="16"/>
        <v>0</v>
      </c>
      <c r="Q16" s="85">
        <v>0</v>
      </c>
      <c r="R16" s="119">
        <f t="shared" si="17"/>
        <v>0</v>
      </c>
      <c r="S16" s="81">
        <v>0</v>
      </c>
      <c r="T16" s="120">
        <f t="shared" si="18"/>
        <v>0</v>
      </c>
      <c r="U16" s="81">
        <v>9</v>
      </c>
      <c r="V16" s="64">
        <f t="shared" si="0"/>
        <v>8.5469273796070307E-5</v>
      </c>
      <c r="W16" s="101" t="s">
        <v>350</v>
      </c>
    </row>
    <row r="17" spans="1:23" x14ac:dyDescent="0.3">
      <c r="A17" s="94">
        <v>21</v>
      </c>
      <c r="B17" s="71" t="s">
        <v>189</v>
      </c>
      <c r="C17" s="26">
        <v>2</v>
      </c>
      <c r="D17" s="117">
        <f t="shared" si="10"/>
        <v>2.1159766819369651E-5</v>
      </c>
      <c r="E17" s="29">
        <v>0</v>
      </c>
      <c r="F17" s="118">
        <f t="shared" si="11"/>
        <v>0</v>
      </c>
      <c r="G17" s="26">
        <v>0</v>
      </c>
      <c r="H17" s="117">
        <f t="shared" si="12"/>
        <v>0</v>
      </c>
      <c r="I17" s="29">
        <v>0</v>
      </c>
      <c r="J17" s="118">
        <f t="shared" si="13"/>
        <v>0</v>
      </c>
      <c r="K17" s="26">
        <v>0</v>
      </c>
      <c r="L17" s="117">
        <f t="shared" si="14"/>
        <v>0</v>
      </c>
      <c r="M17" s="85">
        <v>0</v>
      </c>
      <c r="N17" s="119">
        <f t="shared" si="15"/>
        <v>0</v>
      </c>
      <c r="O17" s="81">
        <v>0</v>
      </c>
      <c r="P17" s="120">
        <f t="shared" si="16"/>
        <v>0</v>
      </c>
      <c r="Q17" s="85">
        <v>0</v>
      </c>
      <c r="R17" s="119">
        <f t="shared" si="17"/>
        <v>0</v>
      </c>
      <c r="S17" s="81">
        <v>2</v>
      </c>
      <c r="T17" s="120">
        <f t="shared" si="18"/>
        <v>3.0303030303030304E-2</v>
      </c>
      <c r="U17" s="81">
        <v>4</v>
      </c>
      <c r="V17" s="64">
        <f t="shared" si="0"/>
        <v>3.7986343909364581E-5</v>
      </c>
      <c r="W17" s="101" t="s">
        <v>351</v>
      </c>
    </row>
    <row r="18" spans="1:23" x14ac:dyDescent="0.3">
      <c r="A18" s="94">
        <v>22</v>
      </c>
      <c r="B18" s="71" t="s">
        <v>190</v>
      </c>
      <c r="C18" s="26">
        <v>12</v>
      </c>
      <c r="D18" s="117">
        <f t="shared" si="10"/>
        <v>1.2695860091621789E-4</v>
      </c>
      <c r="E18" s="29">
        <v>1</v>
      </c>
      <c r="F18" s="118">
        <f t="shared" si="11"/>
        <v>1.7265193370165745E-4</v>
      </c>
      <c r="G18" s="26">
        <v>0</v>
      </c>
      <c r="H18" s="117">
        <f t="shared" si="12"/>
        <v>0</v>
      </c>
      <c r="I18" s="29">
        <v>0</v>
      </c>
      <c r="J18" s="118">
        <f t="shared" si="13"/>
        <v>0</v>
      </c>
      <c r="K18" s="26">
        <v>0</v>
      </c>
      <c r="L18" s="117">
        <f t="shared" si="14"/>
        <v>0</v>
      </c>
      <c r="M18" s="85">
        <v>0</v>
      </c>
      <c r="N18" s="119">
        <f t="shared" si="15"/>
        <v>0</v>
      </c>
      <c r="O18" s="81">
        <v>0</v>
      </c>
      <c r="P18" s="120">
        <f t="shared" si="16"/>
        <v>0</v>
      </c>
      <c r="Q18" s="85">
        <v>0</v>
      </c>
      <c r="R18" s="119">
        <f t="shared" si="17"/>
        <v>0</v>
      </c>
      <c r="S18" s="81">
        <v>2</v>
      </c>
      <c r="T18" s="120">
        <f t="shared" si="18"/>
        <v>3.0303030303030304E-2</v>
      </c>
      <c r="U18" s="81">
        <v>15</v>
      </c>
      <c r="V18" s="64">
        <f t="shared" si="0"/>
        <v>1.4244878966011718E-4</v>
      </c>
      <c r="W18" s="101" t="s">
        <v>352</v>
      </c>
    </row>
    <row r="19" spans="1:23" x14ac:dyDescent="0.3">
      <c r="A19" s="94">
        <v>23</v>
      </c>
      <c r="B19" s="71" t="s">
        <v>191</v>
      </c>
      <c r="C19" s="26">
        <v>116</v>
      </c>
      <c r="D19" s="117">
        <f t="shared" si="10"/>
        <v>1.2272664755234397E-3</v>
      </c>
      <c r="E19" s="29">
        <v>0</v>
      </c>
      <c r="F19" s="118">
        <f t="shared" si="11"/>
        <v>0</v>
      </c>
      <c r="G19" s="26">
        <v>1</v>
      </c>
      <c r="H19" s="117">
        <f t="shared" si="12"/>
        <v>2.70929287455974E-4</v>
      </c>
      <c r="I19" s="29">
        <v>1</v>
      </c>
      <c r="J19" s="118">
        <f t="shared" si="13"/>
        <v>1.0111223458038423E-3</v>
      </c>
      <c r="K19" s="26">
        <v>0</v>
      </c>
      <c r="L19" s="117">
        <f t="shared" si="14"/>
        <v>0</v>
      </c>
      <c r="M19" s="85">
        <v>0</v>
      </c>
      <c r="N19" s="119">
        <f t="shared" si="15"/>
        <v>0</v>
      </c>
      <c r="O19" s="81">
        <v>0</v>
      </c>
      <c r="P19" s="120">
        <f t="shared" si="16"/>
        <v>0</v>
      </c>
      <c r="Q19" s="85">
        <v>0</v>
      </c>
      <c r="R19" s="119">
        <f t="shared" si="17"/>
        <v>0</v>
      </c>
      <c r="S19" s="81">
        <v>0</v>
      </c>
      <c r="T19" s="120">
        <f t="shared" si="18"/>
        <v>0</v>
      </c>
      <c r="U19" s="81">
        <v>118</v>
      </c>
      <c r="V19" s="64">
        <f t="shared" si="0"/>
        <v>1.1205971453262552E-3</v>
      </c>
      <c r="W19" s="101" t="s">
        <v>353</v>
      </c>
    </row>
    <row r="20" spans="1:23" ht="28.2" thickBot="1" x14ac:dyDescent="0.35">
      <c r="A20" s="95">
        <v>29</v>
      </c>
      <c r="B20" s="96" t="s">
        <v>192</v>
      </c>
      <c r="C20" s="30">
        <v>99</v>
      </c>
      <c r="D20" s="121">
        <f t="shared" si="10"/>
        <v>1.0474084575587976E-3</v>
      </c>
      <c r="E20" s="33">
        <v>2</v>
      </c>
      <c r="F20" s="122">
        <f t="shared" si="11"/>
        <v>3.453038674033149E-4</v>
      </c>
      <c r="G20" s="30">
        <v>2</v>
      </c>
      <c r="H20" s="121">
        <f t="shared" si="12"/>
        <v>5.4185857491194801E-4</v>
      </c>
      <c r="I20" s="33">
        <v>1</v>
      </c>
      <c r="J20" s="122">
        <f t="shared" si="13"/>
        <v>1.0111223458038423E-3</v>
      </c>
      <c r="K20" s="30">
        <v>1</v>
      </c>
      <c r="L20" s="121">
        <f t="shared" si="14"/>
        <v>1.4925373134328358E-2</v>
      </c>
      <c r="M20" s="123">
        <v>0</v>
      </c>
      <c r="N20" s="124">
        <f t="shared" si="15"/>
        <v>0</v>
      </c>
      <c r="O20" s="125">
        <v>0</v>
      </c>
      <c r="P20" s="126">
        <f t="shared" si="16"/>
        <v>0</v>
      </c>
      <c r="Q20" s="123">
        <v>0</v>
      </c>
      <c r="R20" s="124">
        <f t="shared" si="17"/>
        <v>0</v>
      </c>
      <c r="S20" s="125">
        <v>0</v>
      </c>
      <c r="T20" s="126">
        <f t="shared" si="18"/>
        <v>0</v>
      </c>
      <c r="U20" s="125">
        <v>105</v>
      </c>
      <c r="V20" s="66">
        <f t="shared" si="0"/>
        <v>9.971415276208203E-4</v>
      </c>
      <c r="W20" s="101" t="s">
        <v>354</v>
      </c>
    </row>
    <row r="21" spans="1:23" ht="28.2" thickBot="1" x14ac:dyDescent="0.35">
      <c r="A21" s="93">
        <v>3</v>
      </c>
      <c r="B21" s="6" t="s">
        <v>193</v>
      </c>
      <c r="C21" s="109">
        <f>SUM(C22:C25)</f>
        <v>17070</v>
      </c>
      <c r="D21" s="110">
        <f t="shared" si="10"/>
        <v>0.18059860980331996</v>
      </c>
      <c r="E21" s="111">
        <f>SUM(E22:E25)</f>
        <v>1546</v>
      </c>
      <c r="F21" s="112">
        <f t="shared" si="11"/>
        <v>0.26691988950276241</v>
      </c>
      <c r="G21" s="109">
        <f>SUM(G22:G25)</f>
        <v>1193</v>
      </c>
      <c r="H21" s="110">
        <f t="shared" si="12"/>
        <v>0.32321863993497696</v>
      </c>
      <c r="I21" s="111">
        <f>SUM(I22:I25)</f>
        <v>430</v>
      </c>
      <c r="J21" s="112">
        <f t="shared" si="13"/>
        <v>0.43478260869565216</v>
      </c>
      <c r="K21" s="109">
        <f>SUM(K22:K25)</f>
        <v>28</v>
      </c>
      <c r="L21" s="110">
        <f t="shared" si="14"/>
        <v>0.41791044776119401</v>
      </c>
      <c r="M21" s="113">
        <f>SUM(M22:M25)</f>
        <v>52</v>
      </c>
      <c r="N21" s="114">
        <f t="shared" si="15"/>
        <v>0.38805970149253732</v>
      </c>
      <c r="O21" s="115">
        <f>SUM(O22:O25)</f>
        <v>9</v>
      </c>
      <c r="P21" s="116">
        <f t="shared" si="16"/>
        <v>0.34615384615384615</v>
      </c>
      <c r="Q21" s="113">
        <f>SUM(Q22:Q25)</f>
        <v>4</v>
      </c>
      <c r="R21" s="114">
        <f t="shared" si="17"/>
        <v>0.23529411764705882</v>
      </c>
      <c r="S21" s="115">
        <f>SUM(S22:S25)</f>
        <v>16</v>
      </c>
      <c r="T21" s="116">
        <f t="shared" si="18"/>
        <v>0.24242424242424243</v>
      </c>
      <c r="U21" s="68">
        <f>SUM(U22:U25)</f>
        <v>20348</v>
      </c>
      <c r="V21" s="8">
        <f t="shared" si="0"/>
        <v>0.19323653146693764</v>
      </c>
    </row>
    <row r="22" spans="1:23" ht="27.6" x14ac:dyDescent="0.3">
      <c r="A22" s="94">
        <v>30</v>
      </c>
      <c r="B22" s="71" t="s">
        <v>194</v>
      </c>
      <c r="C22" s="26">
        <v>1058</v>
      </c>
      <c r="D22" s="117">
        <f t="shared" si="10"/>
        <v>1.1193516647446545E-2</v>
      </c>
      <c r="E22" s="29">
        <v>86</v>
      </c>
      <c r="F22" s="118">
        <f t="shared" si="11"/>
        <v>1.4848066298342542E-2</v>
      </c>
      <c r="G22" s="26">
        <v>44</v>
      </c>
      <c r="H22" s="117">
        <f t="shared" si="12"/>
        <v>1.1920888648062856E-2</v>
      </c>
      <c r="I22" s="29">
        <v>18</v>
      </c>
      <c r="J22" s="118">
        <f t="shared" si="13"/>
        <v>1.8200202224469161E-2</v>
      </c>
      <c r="K22" s="26">
        <v>2</v>
      </c>
      <c r="L22" s="117">
        <f t="shared" si="14"/>
        <v>2.9850746268656716E-2</v>
      </c>
      <c r="M22" s="85">
        <v>5</v>
      </c>
      <c r="N22" s="119">
        <f t="shared" si="15"/>
        <v>3.7313432835820892E-2</v>
      </c>
      <c r="O22" s="81">
        <v>1</v>
      </c>
      <c r="P22" s="120">
        <f t="shared" si="16"/>
        <v>3.8461538461538464E-2</v>
      </c>
      <c r="Q22" s="85">
        <v>1</v>
      </c>
      <c r="R22" s="119">
        <f t="shared" si="17"/>
        <v>5.8823529411764705E-2</v>
      </c>
      <c r="S22" s="81">
        <v>1</v>
      </c>
      <c r="T22" s="120">
        <f t="shared" ref="T22:T33" si="19">S22/$S$60</f>
        <v>1.5151515151515152E-2</v>
      </c>
      <c r="U22" s="81">
        <v>1216</v>
      </c>
      <c r="V22" s="64">
        <f t="shared" si="0"/>
        <v>1.1547848548446833E-2</v>
      </c>
      <c r="W22" s="101" t="s">
        <v>355</v>
      </c>
    </row>
    <row r="23" spans="1:23" x14ac:dyDescent="0.3">
      <c r="A23" s="94">
        <v>31</v>
      </c>
      <c r="B23" s="71" t="s">
        <v>195</v>
      </c>
      <c r="C23" s="26">
        <v>12365</v>
      </c>
      <c r="D23" s="117">
        <f t="shared" si="10"/>
        <v>0.13082025836075287</v>
      </c>
      <c r="E23" s="29">
        <v>1164</v>
      </c>
      <c r="F23" s="118">
        <f t="shared" si="11"/>
        <v>0.20096685082872928</v>
      </c>
      <c r="G23" s="26">
        <v>955</v>
      </c>
      <c r="H23" s="117">
        <f t="shared" si="12"/>
        <v>0.25873746952045518</v>
      </c>
      <c r="I23" s="29">
        <v>366</v>
      </c>
      <c r="J23" s="118">
        <f t="shared" si="13"/>
        <v>0.37007077856420628</v>
      </c>
      <c r="K23" s="26">
        <v>25</v>
      </c>
      <c r="L23" s="117">
        <f t="shared" si="14"/>
        <v>0.37313432835820898</v>
      </c>
      <c r="M23" s="85">
        <v>41</v>
      </c>
      <c r="N23" s="119">
        <f t="shared" si="15"/>
        <v>0.30597014925373134</v>
      </c>
      <c r="O23" s="81">
        <v>8</v>
      </c>
      <c r="P23" s="120">
        <f t="shared" si="16"/>
        <v>0.30769230769230771</v>
      </c>
      <c r="Q23" s="85">
        <v>3</v>
      </c>
      <c r="R23" s="119">
        <f t="shared" si="17"/>
        <v>0.17647058823529413</v>
      </c>
      <c r="S23" s="81">
        <v>14</v>
      </c>
      <c r="T23" s="120">
        <f t="shared" si="19"/>
        <v>0.21212121212121213</v>
      </c>
      <c r="U23" s="81">
        <v>14941</v>
      </c>
      <c r="V23" s="64">
        <f t="shared" si="0"/>
        <v>0.14188849108745405</v>
      </c>
      <c r="W23" s="101" t="s">
        <v>356</v>
      </c>
    </row>
    <row r="24" spans="1:23" x14ac:dyDescent="0.3">
      <c r="A24" s="94">
        <v>32</v>
      </c>
      <c r="B24" s="71" t="s">
        <v>196</v>
      </c>
      <c r="C24" s="26">
        <v>3165</v>
      </c>
      <c r="D24" s="117">
        <f t="shared" si="10"/>
        <v>3.3485330991652469E-2</v>
      </c>
      <c r="E24" s="29">
        <v>251</v>
      </c>
      <c r="F24" s="118">
        <f t="shared" si="11"/>
        <v>4.3335635359116019E-2</v>
      </c>
      <c r="G24" s="26">
        <v>175</v>
      </c>
      <c r="H24" s="117">
        <f t="shared" si="12"/>
        <v>4.7412625304795446E-2</v>
      </c>
      <c r="I24" s="29">
        <v>42</v>
      </c>
      <c r="J24" s="118">
        <f t="shared" si="13"/>
        <v>4.2467138523761376E-2</v>
      </c>
      <c r="K24" s="26">
        <v>1</v>
      </c>
      <c r="L24" s="117">
        <f t="shared" si="14"/>
        <v>1.4925373134328358E-2</v>
      </c>
      <c r="M24" s="85">
        <v>6</v>
      </c>
      <c r="N24" s="119">
        <f t="shared" si="15"/>
        <v>4.4776119402985072E-2</v>
      </c>
      <c r="O24" s="81">
        <v>0</v>
      </c>
      <c r="P24" s="120">
        <f t="shared" si="16"/>
        <v>0</v>
      </c>
      <c r="Q24" s="85">
        <v>0</v>
      </c>
      <c r="R24" s="119">
        <f t="shared" si="17"/>
        <v>0</v>
      </c>
      <c r="S24" s="81">
        <v>1</v>
      </c>
      <c r="T24" s="120">
        <f t="shared" si="19"/>
        <v>1.5151515151515152E-2</v>
      </c>
      <c r="U24" s="81">
        <v>3641</v>
      </c>
      <c r="V24" s="64">
        <f t="shared" si="0"/>
        <v>3.4577069543499109E-2</v>
      </c>
      <c r="W24" s="101" t="s">
        <v>357</v>
      </c>
    </row>
    <row r="25" spans="1:23" ht="28.2" thickBot="1" x14ac:dyDescent="0.35">
      <c r="A25" s="95">
        <v>39</v>
      </c>
      <c r="B25" s="96" t="s">
        <v>197</v>
      </c>
      <c r="C25" s="30">
        <v>482</v>
      </c>
      <c r="D25" s="121">
        <f t="shared" si="10"/>
        <v>5.0995038034680855E-3</v>
      </c>
      <c r="E25" s="33">
        <v>45</v>
      </c>
      <c r="F25" s="122">
        <f t="shared" si="11"/>
        <v>7.7693370165745857E-3</v>
      </c>
      <c r="G25" s="30">
        <v>19</v>
      </c>
      <c r="H25" s="121">
        <f t="shared" si="12"/>
        <v>5.1476564616635056E-3</v>
      </c>
      <c r="I25" s="33">
        <v>4</v>
      </c>
      <c r="J25" s="122">
        <f t="shared" si="13"/>
        <v>4.0444893832153692E-3</v>
      </c>
      <c r="K25" s="30">
        <v>0</v>
      </c>
      <c r="L25" s="121">
        <f t="shared" si="14"/>
        <v>0</v>
      </c>
      <c r="M25" s="123">
        <v>0</v>
      </c>
      <c r="N25" s="124">
        <f t="shared" si="15"/>
        <v>0</v>
      </c>
      <c r="O25" s="125">
        <v>0</v>
      </c>
      <c r="P25" s="126">
        <f t="shared" si="16"/>
        <v>0</v>
      </c>
      <c r="Q25" s="123">
        <v>0</v>
      </c>
      <c r="R25" s="124">
        <f t="shared" si="17"/>
        <v>0</v>
      </c>
      <c r="S25" s="125">
        <v>0</v>
      </c>
      <c r="T25" s="126">
        <f t="shared" si="19"/>
        <v>0</v>
      </c>
      <c r="U25" s="125">
        <v>550</v>
      </c>
      <c r="V25" s="66">
        <f t="shared" si="0"/>
        <v>5.2231222875376302E-3</v>
      </c>
      <c r="W25" s="101" t="s">
        <v>358</v>
      </c>
    </row>
    <row r="26" spans="1:23" ht="15" thickBot="1" x14ac:dyDescent="0.35">
      <c r="A26" s="93">
        <v>4</v>
      </c>
      <c r="B26" s="6" t="s">
        <v>198</v>
      </c>
      <c r="C26" s="109">
        <f>SUM(C27:C33)</f>
        <v>15243</v>
      </c>
      <c r="D26" s="110">
        <f>C26/$C$60</f>
        <v>0.16126916281382578</v>
      </c>
      <c r="E26" s="111">
        <f>SUM(E27:E33)</f>
        <v>784</v>
      </c>
      <c r="F26" s="112">
        <f>E26/$E$60</f>
        <v>0.13535911602209943</v>
      </c>
      <c r="G26" s="109">
        <f>SUM(G27:G33)</f>
        <v>456</v>
      </c>
      <c r="H26" s="110">
        <f>G26/$G$60</f>
        <v>0.12354375507992414</v>
      </c>
      <c r="I26" s="111">
        <f>SUM(I27:I33)</f>
        <v>125</v>
      </c>
      <c r="J26" s="112">
        <f>I26/$I$60</f>
        <v>0.12639029322548029</v>
      </c>
      <c r="K26" s="109">
        <f>SUM(K27:K33)</f>
        <v>10</v>
      </c>
      <c r="L26" s="110">
        <f>K26/$K$60</f>
        <v>0.14925373134328357</v>
      </c>
      <c r="M26" s="113">
        <f>SUM(M27:M33)</f>
        <v>29</v>
      </c>
      <c r="N26" s="114">
        <f>M26/$M$60</f>
        <v>0.21641791044776118</v>
      </c>
      <c r="O26" s="115">
        <f>SUM(O27:O33)</f>
        <v>4</v>
      </c>
      <c r="P26" s="116">
        <f>O26/$O$60</f>
        <v>0.15384615384615385</v>
      </c>
      <c r="Q26" s="113">
        <f>SUM(Q27:Q33)</f>
        <v>8</v>
      </c>
      <c r="R26" s="114">
        <f>Q26/$Q$60</f>
        <v>0.47058823529411764</v>
      </c>
      <c r="S26" s="115">
        <f>SUM(S27:S33)</f>
        <v>23</v>
      </c>
      <c r="T26" s="116">
        <f>S26/$S$60</f>
        <v>0.34848484848484851</v>
      </c>
      <c r="U26" s="68">
        <f>SUM(U27:U33)</f>
        <v>16682</v>
      </c>
      <c r="V26" s="8">
        <f t="shared" si="0"/>
        <v>0.158422047274005</v>
      </c>
    </row>
    <row r="27" spans="1:23" x14ac:dyDescent="0.3">
      <c r="A27" s="94">
        <v>40</v>
      </c>
      <c r="B27" s="71" t="s">
        <v>199</v>
      </c>
      <c r="C27" s="26">
        <v>1537</v>
      </c>
      <c r="D27" s="117">
        <f t="shared" si="10"/>
        <v>1.6261280800685576E-2</v>
      </c>
      <c r="E27" s="29">
        <v>77</v>
      </c>
      <c r="F27" s="118">
        <f t="shared" si="11"/>
        <v>1.3294198895027625E-2</v>
      </c>
      <c r="G27" s="26">
        <v>42</v>
      </c>
      <c r="H27" s="117">
        <f t="shared" si="12"/>
        <v>1.1379030073150907E-2</v>
      </c>
      <c r="I27" s="29">
        <v>9</v>
      </c>
      <c r="J27" s="118">
        <f t="shared" si="13"/>
        <v>9.1001011122345803E-3</v>
      </c>
      <c r="K27" s="26">
        <v>0</v>
      </c>
      <c r="L27" s="117">
        <f t="shared" si="14"/>
        <v>0</v>
      </c>
      <c r="M27" s="85">
        <v>1</v>
      </c>
      <c r="N27" s="119">
        <f t="shared" si="15"/>
        <v>7.462686567164179E-3</v>
      </c>
      <c r="O27" s="81">
        <v>0</v>
      </c>
      <c r="P27" s="120">
        <f t="shared" si="16"/>
        <v>0</v>
      </c>
      <c r="Q27" s="85">
        <v>0</v>
      </c>
      <c r="R27" s="119">
        <f t="shared" si="17"/>
        <v>0</v>
      </c>
      <c r="S27" s="81">
        <v>1</v>
      </c>
      <c r="T27" s="120">
        <f t="shared" si="19"/>
        <v>1.5151515151515152E-2</v>
      </c>
      <c r="U27" s="81">
        <v>1667</v>
      </c>
      <c r="V27" s="64">
        <f t="shared" si="0"/>
        <v>1.5830808824227691E-2</v>
      </c>
      <c r="W27" s="101" t="s">
        <v>359</v>
      </c>
    </row>
    <row r="28" spans="1:23" x14ac:dyDescent="0.3">
      <c r="A28" s="94">
        <v>41</v>
      </c>
      <c r="B28" s="71" t="s">
        <v>200</v>
      </c>
      <c r="C28" s="26">
        <v>1863</v>
      </c>
      <c r="D28" s="117">
        <f t="shared" si="10"/>
        <v>1.9710322792242829E-2</v>
      </c>
      <c r="E28" s="29">
        <v>77</v>
      </c>
      <c r="F28" s="118">
        <f t="shared" si="11"/>
        <v>1.3294198895027625E-2</v>
      </c>
      <c r="G28" s="26">
        <v>43</v>
      </c>
      <c r="H28" s="117">
        <f t="shared" si="12"/>
        <v>1.1649959360606881E-2</v>
      </c>
      <c r="I28" s="29">
        <v>12</v>
      </c>
      <c r="J28" s="118">
        <f t="shared" si="13"/>
        <v>1.2133468149646108E-2</v>
      </c>
      <c r="K28" s="26">
        <v>1</v>
      </c>
      <c r="L28" s="117">
        <f t="shared" si="14"/>
        <v>1.4925373134328358E-2</v>
      </c>
      <c r="M28" s="85">
        <v>3</v>
      </c>
      <c r="N28" s="119">
        <f t="shared" si="15"/>
        <v>2.2388059701492536E-2</v>
      </c>
      <c r="O28" s="81">
        <v>0</v>
      </c>
      <c r="P28" s="120">
        <f t="shared" si="16"/>
        <v>0</v>
      </c>
      <c r="Q28" s="85">
        <v>0</v>
      </c>
      <c r="R28" s="119">
        <f t="shared" si="17"/>
        <v>0</v>
      </c>
      <c r="S28" s="81">
        <v>1</v>
      </c>
      <c r="T28" s="120">
        <f t="shared" si="19"/>
        <v>1.5151515151515152E-2</v>
      </c>
      <c r="U28" s="81">
        <v>2000</v>
      </c>
      <c r="V28" s="64">
        <f t="shared" si="0"/>
        <v>1.8993171954682291E-2</v>
      </c>
      <c r="W28" s="101" t="s">
        <v>360</v>
      </c>
    </row>
    <row r="29" spans="1:23" x14ac:dyDescent="0.3">
      <c r="A29" s="94">
        <v>42</v>
      </c>
      <c r="B29" s="71" t="s">
        <v>201</v>
      </c>
      <c r="C29" s="26">
        <v>6680</v>
      </c>
      <c r="D29" s="117">
        <f t="shared" si="10"/>
        <v>7.0673621176694637E-2</v>
      </c>
      <c r="E29" s="29">
        <v>366</v>
      </c>
      <c r="F29" s="118">
        <f t="shared" si="11"/>
        <v>6.3190607734806628E-2</v>
      </c>
      <c r="G29" s="26">
        <v>196</v>
      </c>
      <c r="H29" s="117">
        <f t="shared" si="12"/>
        <v>5.3102140341370903E-2</v>
      </c>
      <c r="I29" s="29">
        <v>57</v>
      </c>
      <c r="J29" s="118">
        <f t="shared" si="13"/>
        <v>5.7633973710819006E-2</v>
      </c>
      <c r="K29" s="26">
        <v>3</v>
      </c>
      <c r="L29" s="117">
        <f t="shared" si="14"/>
        <v>4.4776119402985072E-2</v>
      </c>
      <c r="M29" s="85">
        <v>14</v>
      </c>
      <c r="N29" s="119">
        <f t="shared" si="15"/>
        <v>0.1044776119402985</v>
      </c>
      <c r="O29" s="81">
        <v>0</v>
      </c>
      <c r="P29" s="120">
        <f t="shared" si="16"/>
        <v>0</v>
      </c>
      <c r="Q29" s="85">
        <v>0</v>
      </c>
      <c r="R29" s="119">
        <f t="shared" si="17"/>
        <v>0</v>
      </c>
      <c r="S29" s="81">
        <v>6</v>
      </c>
      <c r="T29" s="120">
        <f t="shared" si="19"/>
        <v>9.0909090909090912E-2</v>
      </c>
      <c r="U29" s="81">
        <v>7322</v>
      </c>
      <c r="V29" s="64">
        <f t="shared" si="0"/>
        <v>6.9534002526091876E-2</v>
      </c>
      <c r="W29" s="101" t="s">
        <v>361</v>
      </c>
    </row>
    <row r="30" spans="1:23" x14ac:dyDescent="0.3">
      <c r="A30" s="94">
        <v>43</v>
      </c>
      <c r="B30" s="71" t="s">
        <v>202</v>
      </c>
      <c r="C30" s="26">
        <v>1270</v>
      </c>
      <c r="D30" s="117">
        <f t="shared" si="10"/>
        <v>1.3436451930299728E-2</v>
      </c>
      <c r="E30" s="29">
        <v>56</v>
      </c>
      <c r="F30" s="118">
        <f t="shared" si="11"/>
        <v>9.6685082872928173E-3</v>
      </c>
      <c r="G30" s="26">
        <v>32</v>
      </c>
      <c r="H30" s="117">
        <f t="shared" si="12"/>
        <v>8.6697371985911681E-3</v>
      </c>
      <c r="I30" s="29">
        <v>13</v>
      </c>
      <c r="J30" s="118">
        <f t="shared" si="13"/>
        <v>1.314459049544995E-2</v>
      </c>
      <c r="K30" s="26">
        <v>1</v>
      </c>
      <c r="L30" s="117">
        <f t="shared" si="14"/>
        <v>1.4925373134328358E-2</v>
      </c>
      <c r="M30" s="85">
        <v>1</v>
      </c>
      <c r="N30" s="119">
        <f t="shared" si="15"/>
        <v>7.462686567164179E-3</v>
      </c>
      <c r="O30" s="81">
        <v>0</v>
      </c>
      <c r="P30" s="120">
        <f t="shared" si="16"/>
        <v>0</v>
      </c>
      <c r="Q30" s="85">
        <v>0</v>
      </c>
      <c r="R30" s="119">
        <f t="shared" si="17"/>
        <v>0</v>
      </c>
      <c r="S30" s="81">
        <v>0</v>
      </c>
      <c r="T30" s="120">
        <f t="shared" si="19"/>
        <v>0</v>
      </c>
      <c r="U30" s="81">
        <v>1373</v>
      </c>
      <c r="V30" s="64">
        <f t="shared" si="0"/>
        <v>1.3038812546889393E-2</v>
      </c>
      <c r="W30" s="101" t="s">
        <v>362</v>
      </c>
    </row>
    <row r="31" spans="1:23" ht="27.6" x14ac:dyDescent="0.3">
      <c r="A31" s="94">
        <v>44</v>
      </c>
      <c r="B31" s="71" t="s">
        <v>203</v>
      </c>
      <c r="C31" s="26">
        <v>1984</v>
      </c>
      <c r="D31" s="117">
        <f t="shared" si="10"/>
        <v>2.0990488684814693E-2</v>
      </c>
      <c r="E31" s="29">
        <v>120</v>
      </c>
      <c r="F31" s="118">
        <f t="shared" si="11"/>
        <v>2.0718232044198894E-2</v>
      </c>
      <c r="G31" s="26">
        <v>73</v>
      </c>
      <c r="H31" s="117">
        <f t="shared" si="12"/>
        <v>1.97778379842861E-2</v>
      </c>
      <c r="I31" s="29">
        <v>25</v>
      </c>
      <c r="J31" s="118">
        <f t="shared" si="13"/>
        <v>2.5278058645096056E-2</v>
      </c>
      <c r="K31" s="26">
        <v>2</v>
      </c>
      <c r="L31" s="117">
        <f t="shared" si="14"/>
        <v>2.9850746268656716E-2</v>
      </c>
      <c r="M31" s="85">
        <v>5</v>
      </c>
      <c r="N31" s="119">
        <f t="shared" si="15"/>
        <v>3.7313432835820892E-2</v>
      </c>
      <c r="O31" s="81">
        <v>2</v>
      </c>
      <c r="P31" s="120">
        <f t="shared" si="16"/>
        <v>7.6923076923076927E-2</v>
      </c>
      <c r="Q31" s="85">
        <v>6</v>
      </c>
      <c r="R31" s="119">
        <f t="shared" si="17"/>
        <v>0.35294117647058826</v>
      </c>
      <c r="S31" s="81">
        <v>3</v>
      </c>
      <c r="T31" s="120">
        <f t="shared" si="19"/>
        <v>4.5454545454545456E-2</v>
      </c>
      <c r="U31" s="81">
        <v>2220</v>
      </c>
      <c r="V31" s="64">
        <f t="shared" si="0"/>
        <v>2.1082420869697343E-2</v>
      </c>
      <c r="W31" s="101" t="s">
        <v>363</v>
      </c>
    </row>
    <row r="32" spans="1:23" ht="27.6" x14ac:dyDescent="0.3">
      <c r="A32" s="94">
        <v>45</v>
      </c>
      <c r="B32" s="71" t="s">
        <v>204</v>
      </c>
      <c r="C32" s="26">
        <v>1347</v>
      </c>
      <c r="D32" s="117">
        <f t="shared" si="10"/>
        <v>1.425110295284546E-2</v>
      </c>
      <c r="E32" s="29">
        <v>74</v>
      </c>
      <c r="F32" s="118">
        <f t="shared" si="11"/>
        <v>1.2776243093922652E-2</v>
      </c>
      <c r="G32" s="26">
        <v>53</v>
      </c>
      <c r="H32" s="117">
        <f t="shared" si="12"/>
        <v>1.4359252235166622E-2</v>
      </c>
      <c r="I32" s="29">
        <v>9</v>
      </c>
      <c r="J32" s="118">
        <f t="shared" si="13"/>
        <v>9.1001011122345803E-3</v>
      </c>
      <c r="K32" s="26">
        <v>2</v>
      </c>
      <c r="L32" s="117">
        <f t="shared" si="14"/>
        <v>2.9850746268656716E-2</v>
      </c>
      <c r="M32" s="85">
        <v>4</v>
      </c>
      <c r="N32" s="119">
        <f t="shared" si="15"/>
        <v>2.9850746268656716E-2</v>
      </c>
      <c r="O32" s="81">
        <v>2</v>
      </c>
      <c r="P32" s="120">
        <f t="shared" si="16"/>
        <v>7.6923076923076927E-2</v>
      </c>
      <c r="Q32" s="85">
        <v>2</v>
      </c>
      <c r="R32" s="119">
        <f t="shared" si="17"/>
        <v>0.11764705882352941</v>
      </c>
      <c r="S32" s="81">
        <v>12</v>
      </c>
      <c r="T32" s="120">
        <f t="shared" si="19"/>
        <v>0.18181818181818182</v>
      </c>
      <c r="U32" s="81">
        <v>1505</v>
      </c>
      <c r="V32" s="64">
        <f t="shared" si="0"/>
        <v>1.4292361895898425E-2</v>
      </c>
      <c r="W32" s="101" t="s">
        <v>364</v>
      </c>
    </row>
    <row r="33" spans="1:23" ht="28.2" thickBot="1" x14ac:dyDescent="0.35">
      <c r="A33" s="95">
        <v>49</v>
      </c>
      <c r="B33" s="96" t="s">
        <v>205</v>
      </c>
      <c r="C33" s="30">
        <v>562</v>
      </c>
      <c r="D33" s="121">
        <f t="shared" si="10"/>
        <v>5.9458944762428717E-3</v>
      </c>
      <c r="E33" s="33">
        <v>14</v>
      </c>
      <c r="F33" s="122">
        <f t="shared" si="11"/>
        <v>2.4171270718232043E-3</v>
      </c>
      <c r="G33" s="30">
        <v>17</v>
      </c>
      <c r="H33" s="121">
        <f t="shared" si="12"/>
        <v>4.6057978867515576E-3</v>
      </c>
      <c r="I33" s="33">
        <v>0</v>
      </c>
      <c r="J33" s="122">
        <f t="shared" si="13"/>
        <v>0</v>
      </c>
      <c r="K33" s="30">
        <v>1</v>
      </c>
      <c r="L33" s="121">
        <f t="shared" si="14"/>
        <v>1.4925373134328358E-2</v>
      </c>
      <c r="M33" s="123">
        <v>1</v>
      </c>
      <c r="N33" s="124">
        <f t="shared" si="15"/>
        <v>7.462686567164179E-3</v>
      </c>
      <c r="O33" s="125">
        <v>0</v>
      </c>
      <c r="P33" s="126">
        <f t="shared" si="16"/>
        <v>0</v>
      </c>
      <c r="Q33" s="123">
        <v>0</v>
      </c>
      <c r="R33" s="124">
        <f t="shared" si="17"/>
        <v>0</v>
      </c>
      <c r="S33" s="125">
        <v>0</v>
      </c>
      <c r="T33" s="126">
        <f t="shared" si="19"/>
        <v>0</v>
      </c>
      <c r="U33" s="125">
        <v>595</v>
      </c>
      <c r="V33" s="66">
        <f t="shared" si="0"/>
        <v>5.650468656517982E-3</v>
      </c>
      <c r="W33" s="101" t="s">
        <v>365</v>
      </c>
    </row>
    <row r="34" spans="1:23" ht="15" thickBot="1" x14ac:dyDescent="0.35">
      <c r="A34" s="93">
        <v>5</v>
      </c>
      <c r="B34" s="6" t="s">
        <v>206</v>
      </c>
      <c r="C34" s="109">
        <f>SUM(C35:C39)</f>
        <v>24236</v>
      </c>
      <c r="D34" s="110">
        <f t="shared" si="10"/>
        <v>0.25641405431712144</v>
      </c>
      <c r="E34" s="111">
        <f>SUM(E35:E39)</f>
        <v>802</v>
      </c>
      <c r="F34" s="112">
        <f t="shared" si="11"/>
        <v>0.13846685082872928</v>
      </c>
      <c r="G34" s="109">
        <f>SUM(G35:G39)</f>
        <v>443</v>
      </c>
      <c r="H34" s="110">
        <f t="shared" si="12"/>
        <v>0.12002167434299647</v>
      </c>
      <c r="I34" s="111">
        <f>SUM(I35:I39)</f>
        <v>98</v>
      </c>
      <c r="J34" s="112">
        <f t="shared" si="13"/>
        <v>9.9089989888776542E-2</v>
      </c>
      <c r="K34" s="109">
        <f>SUM(K35:K39)</f>
        <v>5</v>
      </c>
      <c r="L34" s="110">
        <f t="shared" si="14"/>
        <v>7.4626865671641784E-2</v>
      </c>
      <c r="M34" s="113">
        <f>SUM(M35:M39)</f>
        <v>15</v>
      </c>
      <c r="N34" s="114">
        <f t="shared" si="15"/>
        <v>0.11194029850746269</v>
      </c>
      <c r="O34" s="115">
        <f>SUM(O35:O39)</f>
        <v>2</v>
      </c>
      <c r="P34" s="116">
        <f t="shared" si="16"/>
        <v>7.6923076923076927E-2</v>
      </c>
      <c r="Q34" s="113">
        <f>SUM(Q35:Q39)</f>
        <v>1</v>
      </c>
      <c r="R34" s="114">
        <f t="shared" si="17"/>
        <v>5.8823529411764705E-2</v>
      </c>
      <c r="S34" s="115">
        <f>SUM(S35:S39)</f>
        <v>4</v>
      </c>
      <c r="T34" s="116">
        <f t="shared" ref="T34:T40" si="20">S34/$S$60</f>
        <v>6.0606060606060608E-2</v>
      </c>
      <c r="U34" s="68">
        <f>SUM(U35:U39)</f>
        <v>25606</v>
      </c>
      <c r="V34" s="8">
        <f t="shared" si="0"/>
        <v>0.24316958053579737</v>
      </c>
    </row>
    <row r="35" spans="1:23" x14ac:dyDescent="0.3">
      <c r="A35" s="94">
        <v>50</v>
      </c>
      <c r="B35" s="71" t="s">
        <v>207</v>
      </c>
      <c r="C35" s="26">
        <v>1879</v>
      </c>
      <c r="D35" s="117">
        <f t="shared" si="10"/>
        <v>1.9879600926797785E-2</v>
      </c>
      <c r="E35" s="29">
        <v>50</v>
      </c>
      <c r="F35" s="118">
        <f t="shared" si="11"/>
        <v>8.6325966850828734E-3</v>
      </c>
      <c r="G35" s="26">
        <v>20</v>
      </c>
      <c r="H35" s="117">
        <f t="shared" si="12"/>
        <v>5.4185857491194801E-3</v>
      </c>
      <c r="I35" s="29">
        <v>4</v>
      </c>
      <c r="J35" s="118">
        <f t="shared" si="13"/>
        <v>4.0444893832153692E-3</v>
      </c>
      <c r="K35" s="26">
        <v>0</v>
      </c>
      <c r="L35" s="117">
        <f t="shared" si="14"/>
        <v>0</v>
      </c>
      <c r="M35" s="85">
        <v>0</v>
      </c>
      <c r="N35" s="119">
        <f t="shared" si="15"/>
        <v>0</v>
      </c>
      <c r="O35" s="81">
        <v>0</v>
      </c>
      <c r="P35" s="120">
        <f t="shared" si="16"/>
        <v>0</v>
      </c>
      <c r="Q35" s="85">
        <v>0</v>
      </c>
      <c r="R35" s="119">
        <f t="shared" si="17"/>
        <v>0</v>
      </c>
      <c r="S35" s="81">
        <v>0</v>
      </c>
      <c r="T35" s="120">
        <f t="shared" si="20"/>
        <v>0</v>
      </c>
      <c r="U35" s="81">
        <v>1953</v>
      </c>
      <c r="V35" s="64">
        <f t="shared" si="0"/>
        <v>1.8546832413747258E-2</v>
      </c>
      <c r="W35" s="101" t="s">
        <v>366</v>
      </c>
    </row>
    <row r="36" spans="1:23" x14ac:dyDescent="0.3">
      <c r="A36" s="94">
        <v>51</v>
      </c>
      <c r="B36" s="71" t="s">
        <v>208</v>
      </c>
      <c r="C36" s="26">
        <v>9066</v>
      </c>
      <c r="D36" s="117">
        <f t="shared" si="10"/>
        <v>9.5917222992202622E-2</v>
      </c>
      <c r="E36" s="29">
        <v>270</v>
      </c>
      <c r="F36" s="118">
        <f t="shared" si="11"/>
        <v>4.6616022099447513E-2</v>
      </c>
      <c r="G36" s="26">
        <v>112</v>
      </c>
      <c r="H36" s="117">
        <f t="shared" si="12"/>
        <v>3.0344080195069088E-2</v>
      </c>
      <c r="I36" s="29">
        <v>25</v>
      </c>
      <c r="J36" s="118">
        <f t="shared" si="13"/>
        <v>2.5278058645096056E-2</v>
      </c>
      <c r="K36" s="26">
        <v>2</v>
      </c>
      <c r="L36" s="117">
        <f t="shared" si="14"/>
        <v>2.9850746268656716E-2</v>
      </c>
      <c r="M36" s="85">
        <v>5</v>
      </c>
      <c r="N36" s="119">
        <f t="shared" si="15"/>
        <v>3.7313432835820892E-2</v>
      </c>
      <c r="O36" s="81">
        <v>2</v>
      </c>
      <c r="P36" s="120">
        <f t="shared" si="16"/>
        <v>7.6923076923076927E-2</v>
      </c>
      <c r="Q36" s="85">
        <v>1</v>
      </c>
      <c r="R36" s="119">
        <f t="shared" si="17"/>
        <v>5.8823529411764705E-2</v>
      </c>
      <c r="S36" s="81">
        <v>0</v>
      </c>
      <c r="T36" s="120">
        <f t="shared" si="20"/>
        <v>0</v>
      </c>
      <c r="U36" s="81">
        <v>9483</v>
      </c>
      <c r="V36" s="64">
        <f t="shared" si="0"/>
        <v>9.0056124823126082E-2</v>
      </c>
      <c r="W36" s="101" t="s">
        <v>367</v>
      </c>
    </row>
    <row r="37" spans="1:23" x14ac:dyDescent="0.3">
      <c r="A37" s="94">
        <v>52</v>
      </c>
      <c r="B37" s="71" t="s">
        <v>209</v>
      </c>
      <c r="C37" s="26">
        <v>3302</v>
      </c>
      <c r="D37" s="117">
        <f t="shared" si="10"/>
        <v>3.4934775018779292E-2</v>
      </c>
      <c r="E37" s="29">
        <v>20</v>
      </c>
      <c r="F37" s="118">
        <f t="shared" si="11"/>
        <v>3.453038674033149E-3</v>
      </c>
      <c r="G37" s="26">
        <v>13</v>
      </c>
      <c r="H37" s="117">
        <f t="shared" si="12"/>
        <v>3.522080736927662E-3</v>
      </c>
      <c r="I37" s="29">
        <v>2</v>
      </c>
      <c r="J37" s="118">
        <f t="shared" si="13"/>
        <v>2.0222446916076846E-3</v>
      </c>
      <c r="K37" s="26">
        <v>0</v>
      </c>
      <c r="L37" s="117">
        <f t="shared" si="14"/>
        <v>0</v>
      </c>
      <c r="M37" s="85">
        <v>3</v>
      </c>
      <c r="N37" s="119">
        <f t="shared" si="15"/>
        <v>2.2388059701492536E-2</v>
      </c>
      <c r="O37" s="81">
        <v>0</v>
      </c>
      <c r="P37" s="120">
        <f t="shared" si="16"/>
        <v>0</v>
      </c>
      <c r="Q37" s="85">
        <v>0</v>
      </c>
      <c r="R37" s="119">
        <f t="shared" si="17"/>
        <v>0</v>
      </c>
      <c r="S37" s="81">
        <v>0</v>
      </c>
      <c r="T37" s="120">
        <f t="shared" si="20"/>
        <v>0</v>
      </c>
      <c r="U37" s="81">
        <v>3340</v>
      </c>
      <c r="V37" s="64">
        <f t="shared" si="0"/>
        <v>3.1718597164319427E-2</v>
      </c>
      <c r="W37" s="101" t="s">
        <v>368</v>
      </c>
    </row>
    <row r="38" spans="1:23" x14ac:dyDescent="0.3">
      <c r="A38" s="94">
        <v>53</v>
      </c>
      <c r="B38" s="71" t="s">
        <v>210</v>
      </c>
      <c r="C38" s="26">
        <v>9059</v>
      </c>
      <c r="D38" s="117">
        <f t="shared" si="10"/>
        <v>9.5843163808334839E-2</v>
      </c>
      <c r="E38" s="29">
        <v>440</v>
      </c>
      <c r="F38" s="118">
        <f t="shared" si="11"/>
        <v>7.5966850828729282E-2</v>
      </c>
      <c r="G38" s="26">
        <v>284</v>
      </c>
      <c r="H38" s="117">
        <f t="shared" si="12"/>
        <v>7.6943917637496612E-2</v>
      </c>
      <c r="I38" s="29">
        <v>63</v>
      </c>
      <c r="J38" s="118">
        <f t="shared" si="13"/>
        <v>6.3700707785642061E-2</v>
      </c>
      <c r="K38" s="26">
        <v>2</v>
      </c>
      <c r="L38" s="117">
        <f t="shared" si="14"/>
        <v>2.9850746268656716E-2</v>
      </c>
      <c r="M38" s="85">
        <v>6</v>
      </c>
      <c r="N38" s="119">
        <f t="shared" si="15"/>
        <v>4.4776119402985072E-2</v>
      </c>
      <c r="O38" s="81">
        <v>0</v>
      </c>
      <c r="P38" s="120">
        <f t="shared" si="16"/>
        <v>0</v>
      </c>
      <c r="Q38" s="85">
        <v>0</v>
      </c>
      <c r="R38" s="119">
        <f t="shared" si="17"/>
        <v>0</v>
      </c>
      <c r="S38" s="81">
        <v>3</v>
      </c>
      <c r="T38" s="120">
        <f t="shared" si="20"/>
        <v>4.5454545454545456E-2</v>
      </c>
      <c r="U38" s="81">
        <v>9857</v>
      </c>
      <c r="V38" s="64">
        <f t="shared" si="0"/>
        <v>9.3607847978651681E-2</v>
      </c>
      <c r="W38" s="101" t="s">
        <v>369</v>
      </c>
    </row>
    <row r="39" spans="1:23" ht="28.2" thickBot="1" x14ac:dyDescent="0.35">
      <c r="A39" s="95">
        <v>59</v>
      </c>
      <c r="B39" s="96" t="s">
        <v>211</v>
      </c>
      <c r="C39" s="30">
        <v>930</v>
      </c>
      <c r="D39" s="121">
        <f t="shared" si="10"/>
        <v>9.8392915710068876E-3</v>
      </c>
      <c r="E39" s="33">
        <v>22</v>
      </c>
      <c r="F39" s="122">
        <f t="shared" si="11"/>
        <v>3.7983425414364639E-3</v>
      </c>
      <c r="G39" s="30">
        <v>14</v>
      </c>
      <c r="H39" s="121">
        <f t="shared" si="12"/>
        <v>3.793010024383636E-3</v>
      </c>
      <c r="I39" s="33">
        <v>4</v>
      </c>
      <c r="J39" s="122">
        <f t="shared" si="13"/>
        <v>4.0444893832153692E-3</v>
      </c>
      <c r="K39" s="30">
        <v>1</v>
      </c>
      <c r="L39" s="121">
        <f t="shared" si="14"/>
        <v>1.4925373134328358E-2</v>
      </c>
      <c r="M39" s="123">
        <v>1</v>
      </c>
      <c r="N39" s="124">
        <f t="shared" si="15"/>
        <v>7.462686567164179E-3</v>
      </c>
      <c r="O39" s="125">
        <v>0</v>
      </c>
      <c r="P39" s="126">
        <f t="shared" si="16"/>
        <v>0</v>
      </c>
      <c r="Q39" s="123">
        <v>0</v>
      </c>
      <c r="R39" s="124">
        <f t="shared" si="17"/>
        <v>0</v>
      </c>
      <c r="S39" s="125">
        <v>1</v>
      </c>
      <c r="T39" s="126">
        <f t="shared" si="20"/>
        <v>1.5151515151515152E-2</v>
      </c>
      <c r="U39" s="125">
        <v>973</v>
      </c>
      <c r="V39" s="66">
        <f t="shared" si="0"/>
        <v>9.2401781559529345E-3</v>
      </c>
      <c r="W39" s="101" t="s">
        <v>370</v>
      </c>
    </row>
    <row r="40" spans="1:23" ht="15" thickBot="1" x14ac:dyDescent="0.35">
      <c r="A40" s="93">
        <v>6</v>
      </c>
      <c r="B40" s="6" t="s">
        <v>212</v>
      </c>
      <c r="C40" s="109">
        <f>SUM(C41:C46)</f>
        <v>7539</v>
      </c>
      <c r="D40" s="110">
        <f t="shared" si="10"/>
        <v>7.9761741025613897E-2</v>
      </c>
      <c r="E40" s="111">
        <f>SUM(E41:E46)</f>
        <v>738</v>
      </c>
      <c r="F40" s="112">
        <f t="shared" si="11"/>
        <v>0.12741712707182321</v>
      </c>
      <c r="G40" s="109">
        <f>SUM(G41:G46)</f>
        <v>267</v>
      </c>
      <c r="H40" s="110">
        <f t="shared" si="12"/>
        <v>7.2338119750745056E-2</v>
      </c>
      <c r="I40" s="111">
        <f>SUM(I41:I46)</f>
        <v>69</v>
      </c>
      <c r="J40" s="112">
        <f t="shared" si="13"/>
        <v>6.9767441860465115E-2</v>
      </c>
      <c r="K40" s="109">
        <f>SUM(K41:K46)</f>
        <v>8</v>
      </c>
      <c r="L40" s="110">
        <f t="shared" si="14"/>
        <v>0.11940298507462686</v>
      </c>
      <c r="M40" s="113">
        <f>SUM(M41:M46)</f>
        <v>19</v>
      </c>
      <c r="N40" s="114">
        <f t="shared" si="15"/>
        <v>0.1417910447761194</v>
      </c>
      <c r="O40" s="115">
        <f>SUM(O41:O46)</f>
        <v>6</v>
      </c>
      <c r="P40" s="116">
        <f t="shared" si="16"/>
        <v>0.23076923076923078</v>
      </c>
      <c r="Q40" s="113">
        <f>SUM(Q41:Q46)</f>
        <v>2</v>
      </c>
      <c r="R40" s="114">
        <f t="shared" si="17"/>
        <v>0.11764705882352941</v>
      </c>
      <c r="S40" s="115">
        <f>SUM(S41:S46)</f>
        <v>9</v>
      </c>
      <c r="T40" s="116">
        <f t="shared" si="20"/>
        <v>0.13636363636363635</v>
      </c>
      <c r="U40" s="68">
        <f>SUM(U41:U46)</f>
        <v>8657</v>
      </c>
      <c r="V40" s="8">
        <f t="shared" si="0"/>
        <v>8.2211944805842305E-2</v>
      </c>
    </row>
    <row r="41" spans="1:23" x14ac:dyDescent="0.3">
      <c r="A41" s="94">
        <v>60</v>
      </c>
      <c r="B41" s="71" t="s">
        <v>213</v>
      </c>
      <c r="C41" s="26">
        <v>442</v>
      </c>
      <c r="D41" s="117">
        <f t="shared" si="10"/>
        <v>4.6763084670806924E-3</v>
      </c>
      <c r="E41" s="29">
        <v>37</v>
      </c>
      <c r="F41" s="118">
        <f t="shared" si="11"/>
        <v>6.3881215469613261E-3</v>
      </c>
      <c r="G41" s="26">
        <v>18</v>
      </c>
      <c r="H41" s="117">
        <f t="shared" si="12"/>
        <v>4.8767271742075321E-3</v>
      </c>
      <c r="I41" s="29">
        <v>6</v>
      </c>
      <c r="J41" s="118">
        <f t="shared" si="13"/>
        <v>6.0667340748230538E-3</v>
      </c>
      <c r="K41" s="26">
        <v>0</v>
      </c>
      <c r="L41" s="117">
        <f t="shared" si="14"/>
        <v>0</v>
      </c>
      <c r="M41" s="85">
        <v>0</v>
      </c>
      <c r="N41" s="119">
        <f t="shared" si="15"/>
        <v>0</v>
      </c>
      <c r="O41" s="81">
        <v>0</v>
      </c>
      <c r="P41" s="120">
        <f t="shared" si="16"/>
        <v>0</v>
      </c>
      <c r="Q41" s="85">
        <v>1</v>
      </c>
      <c r="R41" s="119">
        <f t="shared" si="17"/>
        <v>5.8823529411764705E-2</v>
      </c>
      <c r="S41" s="81">
        <v>1</v>
      </c>
      <c r="T41" s="120">
        <f t="shared" ref="T41:T46" si="21">S41/$S$60</f>
        <v>1.5151515151515152E-2</v>
      </c>
      <c r="U41" s="81">
        <v>505</v>
      </c>
      <c r="V41" s="64">
        <f t="shared" si="0"/>
        <v>4.7957759185572784E-3</v>
      </c>
      <c r="W41" s="101" t="s">
        <v>371</v>
      </c>
    </row>
    <row r="42" spans="1:23" x14ac:dyDescent="0.3">
      <c r="A42" s="94">
        <v>61</v>
      </c>
      <c r="B42" s="71" t="s">
        <v>214</v>
      </c>
      <c r="C42" s="26">
        <v>394</v>
      </c>
      <c r="D42" s="117">
        <f t="shared" si="10"/>
        <v>4.1684740634158213E-3</v>
      </c>
      <c r="E42" s="29">
        <v>59</v>
      </c>
      <c r="F42" s="118">
        <f t="shared" si="11"/>
        <v>1.018646408839779E-2</v>
      </c>
      <c r="G42" s="26">
        <v>10</v>
      </c>
      <c r="H42" s="117">
        <f t="shared" si="12"/>
        <v>2.70929287455974E-3</v>
      </c>
      <c r="I42" s="29">
        <v>4</v>
      </c>
      <c r="J42" s="118">
        <f t="shared" si="13"/>
        <v>4.0444893832153692E-3</v>
      </c>
      <c r="K42" s="26">
        <v>1</v>
      </c>
      <c r="L42" s="117">
        <f t="shared" si="14"/>
        <v>1.4925373134328358E-2</v>
      </c>
      <c r="M42" s="85">
        <v>3</v>
      </c>
      <c r="N42" s="119">
        <f t="shared" si="15"/>
        <v>2.2388059701492536E-2</v>
      </c>
      <c r="O42" s="81">
        <v>0</v>
      </c>
      <c r="P42" s="120">
        <f t="shared" si="16"/>
        <v>0</v>
      </c>
      <c r="Q42" s="85">
        <v>1</v>
      </c>
      <c r="R42" s="119">
        <f t="shared" si="17"/>
        <v>5.8823529411764705E-2</v>
      </c>
      <c r="S42" s="81">
        <v>2</v>
      </c>
      <c r="T42" s="120">
        <f t="shared" si="21"/>
        <v>3.0303030303030304E-2</v>
      </c>
      <c r="U42" s="81">
        <v>474</v>
      </c>
      <c r="V42" s="64">
        <f t="shared" si="0"/>
        <v>4.5013817532597034E-3</v>
      </c>
      <c r="W42" s="101" t="s">
        <v>372</v>
      </c>
    </row>
    <row r="43" spans="1:23" x14ac:dyDescent="0.3">
      <c r="A43" s="94">
        <v>62</v>
      </c>
      <c r="B43" s="71" t="s">
        <v>215</v>
      </c>
      <c r="C43" s="26">
        <v>1243</v>
      </c>
      <c r="D43" s="117">
        <f t="shared" si="10"/>
        <v>1.3150795078238239E-2</v>
      </c>
      <c r="E43" s="29">
        <v>126</v>
      </c>
      <c r="F43" s="118">
        <f t="shared" si="11"/>
        <v>2.175414364640884E-2</v>
      </c>
      <c r="G43" s="26">
        <v>54</v>
      </c>
      <c r="H43" s="117">
        <f t="shared" si="12"/>
        <v>1.4630181522622595E-2</v>
      </c>
      <c r="I43" s="29">
        <v>16</v>
      </c>
      <c r="J43" s="118">
        <f t="shared" si="13"/>
        <v>1.6177957532861477E-2</v>
      </c>
      <c r="K43" s="26">
        <v>1</v>
      </c>
      <c r="L43" s="117">
        <f t="shared" si="14"/>
        <v>1.4925373134328358E-2</v>
      </c>
      <c r="M43" s="85">
        <v>1</v>
      </c>
      <c r="N43" s="119">
        <f t="shared" si="15"/>
        <v>7.462686567164179E-3</v>
      </c>
      <c r="O43" s="81">
        <v>2</v>
      </c>
      <c r="P43" s="120">
        <f t="shared" si="16"/>
        <v>7.6923076923076927E-2</v>
      </c>
      <c r="Q43" s="85">
        <v>0</v>
      </c>
      <c r="R43" s="119">
        <f t="shared" si="17"/>
        <v>0</v>
      </c>
      <c r="S43" s="81">
        <v>1</v>
      </c>
      <c r="T43" s="120">
        <f t="shared" si="21"/>
        <v>1.5151515151515152E-2</v>
      </c>
      <c r="U43" s="81">
        <v>1444</v>
      </c>
      <c r="V43" s="64">
        <f t="shared" si="0"/>
        <v>1.3713070151280614E-2</v>
      </c>
      <c r="W43" s="101" t="s">
        <v>373</v>
      </c>
    </row>
    <row r="44" spans="1:23" x14ac:dyDescent="0.3">
      <c r="A44" s="94">
        <v>63</v>
      </c>
      <c r="B44" s="71" t="s">
        <v>216</v>
      </c>
      <c r="C44" s="26">
        <v>5310</v>
      </c>
      <c r="D44" s="117">
        <f t="shared" si="10"/>
        <v>5.6179180905426424E-2</v>
      </c>
      <c r="E44" s="29">
        <v>490</v>
      </c>
      <c r="F44" s="118">
        <f t="shared" si="11"/>
        <v>8.4599447513812154E-2</v>
      </c>
      <c r="G44" s="26">
        <v>167</v>
      </c>
      <c r="H44" s="117">
        <f t="shared" si="12"/>
        <v>4.5245191005147657E-2</v>
      </c>
      <c r="I44" s="29">
        <v>40</v>
      </c>
      <c r="J44" s="118">
        <f t="shared" si="13"/>
        <v>4.0444893832153689E-2</v>
      </c>
      <c r="K44" s="26">
        <v>6</v>
      </c>
      <c r="L44" s="117">
        <f t="shared" si="14"/>
        <v>8.9552238805970144E-2</v>
      </c>
      <c r="M44" s="85">
        <v>9</v>
      </c>
      <c r="N44" s="119">
        <f t="shared" si="15"/>
        <v>6.7164179104477612E-2</v>
      </c>
      <c r="O44" s="81">
        <v>1</v>
      </c>
      <c r="P44" s="120">
        <f t="shared" si="16"/>
        <v>3.8461538461538464E-2</v>
      </c>
      <c r="Q44" s="85">
        <v>0</v>
      </c>
      <c r="R44" s="119">
        <f t="shared" si="17"/>
        <v>0</v>
      </c>
      <c r="S44" s="81">
        <v>5</v>
      </c>
      <c r="T44" s="120">
        <f t="shared" si="21"/>
        <v>7.575757575757576E-2</v>
      </c>
      <c r="U44" s="81">
        <v>6028</v>
      </c>
      <c r="V44" s="64">
        <f t="shared" si="0"/>
        <v>5.7245420271412426E-2</v>
      </c>
      <c r="W44" s="101" t="s">
        <v>374</v>
      </c>
    </row>
    <row r="45" spans="1:23" x14ac:dyDescent="0.3">
      <c r="A45" s="94">
        <v>64</v>
      </c>
      <c r="B45" s="71" t="s">
        <v>217</v>
      </c>
      <c r="C45" s="26">
        <v>20</v>
      </c>
      <c r="D45" s="117">
        <f t="shared" si="10"/>
        <v>2.115976681936965E-4</v>
      </c>
      <c r="E45" s="29">
        <v>9</v>
      </c>
      <c r="F45" s="118">
        <f t="shared" si="11"/>
        <v>1.5538674033149171E-3</v>
      </c>
      <c r="G45" s="26">
        <v>14</v>
      </c>
      <c r="H45" s="117">
        <f t="shared" si="12"/>
        <v>3.793010024383636E-3</v>
      </c>
      <c r="I45" s="29">
        <v>2</v>
      </c>
      <c r="J45" s="118">
        <f t="shared" si="13"/>
        <v>2.0222446916076846E-3</v>
      </c>
      <c r="K45" s="26">
        <v>0</v>
      </c>
      <c r="L45" s="117">
        <f t="shared" si="14"/>
        <v>0</v>
      </c>
      <c r="M45" s="85">
        <v>5</v>
      </c>
      <c r="N45" s="119">
        <f t="shared" si="15"/>
        <v>3.7313432835820892E-2</v>
      </c>
      <c r="O45" s="81">
        <v>3</v>
      </c>
      <c r="P45" s="120">
        <f t="shared" si="16"/>
        <v>0.11538461538461539</v>
      </c>
      <c r="Q45" s="85">
        <v>0</v>
      </c>
      <c r="R45" s="119">
        <f t="shared" si="17"/>
        <v>0</v>
      </c>
      <c r="S45" s="81">
        <v>0</v>
      </c>
      <c r="T45" s="120">
        <f t="shared" si="21"/>
        <v>0</v>
      </c>
      <c r="U45" s="81">
        <v>53</v>
      </c>
      <c r="V45" s="64">
        <f t="shared" si="0"/>
        <v>5.0331905679908075E-4</v>
      </c>
      <c r="W45" s="101" t="s">
        <v>375</v>
      </c>
    </row>
    <row r="46" spans="1:23" ht="28.2" thickBot="1" x14ac:dyDescent="0.35">
      <c r="A46" s="95">
        <v>69</v>
      </c>
      <c r="B46" s="96" t="s">
        <v>218</v>
      </c>
      <c r="C46" s="30">
        <v>130</v>
      </c>
      <c r="D46" s="121">
        <f t="shared" si="10"/>
        <v>1.3753848432590274E-3</v>
      </c>
      <c r="E46" s="33">
        <v>17</v>
      </c>
      <c r="F46" s="122">
        <f t="shared" si="11"/>
        <v>2.9350828729281767E-3</v>
      </c>
      <c r="G46" s="30">
        <v>4</v>
      </c>
      <c r="H46" s="121">
        <f t="shared" si="12"/>
        <v>1.083717149823896E-3</v>
      </c>
      <c r="I46" s="33">
        <v>1</v>
      </c>
      <c r="J46" s="122">
        <f t="shared" si="13"/>
        <v>1.0111223458038423E-3</v>
      </c>
      <c r="K46" s="30">
        <v>0</v>
      </c>
      <c r="L46" s="121">
        <f t="shared" si="14"/>
        <v>0</v>
      </c>
      <c r="M46" s="123">
        <v>1</v>
      </c>
      <c r="N46" s="124">
        <f t="shared" si="15"/>
        <v>7.462686567164179E-3</v>
      </c>
      <c r="O46" s="125">
        <v>0</v>
      </c>
      <c r="P46" s="126">
        <f t="shared" si="16"/>
        <v>0</v>
      </c>
      <c r="Q46" s="123">
        <v>0</v>
      </c>
      <c r="R46" s="124">
        <f t="shared" si="17"/>
        <v>0</v>
      </c>
      <c r="S46" s="125">
        <v>0</v>
      </c>
      <c r="T46" s="126">
        <f t="shared" si="21"/>
        <v>0</v>
      </c>
      <c r="U46" s="125">
        <v>153</v>
      </c>
      <c r="V46" s="66">
        <f t="shared" si="0"/>
        <v>1.4529776545331953E-3</v>
      </c>
      <c r="W46" s="101" t="s">
        <v>376</v>
      </c>
    </row>
    <row r="47" spans="1:23" ht="15" thickBot="1" x14ac:dyDescent="0.35">
      <c r="A47" s="93">
        <v>7</v>
      </c>
      <c r="B47" s="6" t="s">
        <v>219</v>
      </c>
      <c r="C47" s="109">
        <f>SUM(C48:C52)</f>
        <v>16825</v>
      </c>
      <c r="D47" s="110">
        <f t="shared" si="10"/>
        <v>0.17800653836794719</v>
      </c>
      <c r="E47" s="111">
        <f>SUM(E48:E52)</f>
        <v>1478</v>
      </c>
      <c r="F47" s="112">
        <f t="shared" si="11"/>
        <v>0.25517955801104975</v>
      </c>
      <c r="G47" s="109">
        <f>SUM(G48:G52)</f>
        <v>1033</v>
      </c>
      <c r="H47" s="110">
        <f t="shared" si="12"/>
        <v>0.27986995394202113</v>
      </c>
      <c r="I47" s="111">
        <f>SUM(I48:I52)</f>
        <v>191</v>
      </c>
      <c r="J47" s="112">
        <f t="shared" si="13"/>
        <v>0.19312436804853386</v>
      </c>
      <c r="K47" s="109">
        <f>SUM(K48:K52)</f>
        <v>4</v>
      </c>
      <c r="L47" s="110">
        <f t="shared" si="14"/>
        <v>5.9701492537313432E-2</v>
      </c>
      <c r="M47" s="113">
        <f>SUM(M48:M52)</f>
        <v>9</v>
      </c>
      <c r="N47" s="114">
        <f t="shared" si="15"/>
        <v>6.7164179104477612E-2</v>
      </c>
      <c r="O47" s="115">
        <f>SUM(O48:O52)</f>
        <v>0</v>
      </c>
      <c r="P47" s="116">
        <f t="shared" si="16"/>
        <v>0</v>
      </c>
      <c r="Q47" s="113">
        <f>SUM(Q48:Q52)</f>
        <v>1</v>
      </c>
      <c r="R47" s="114">
        <f t="shared" si="17"/>
        <v>5.8823529411764705E-2</v>
      </c>
      <c r="S47" s="115">
        <f>SUM(S48:S52)</f>
        <v>2</v>
      </c>
      <c r="T47" s="116">
        <f t="shared" ref="T47:T61" si="22">S47/$S$60</f>
        <v>3.0303030303030304E-2</v>
      </c>
      <c r="U47" s="68">
        <f>SUM(U48:U52)</f>
        <v>19543</v>
      </c>
      <c r="V47" s="8">
        <f t="shared" si="0"/>
        <v>0.18559177975517802</v>
      </c>
    </row>
    <row r="48" spans="1:23" x14ac:dyDescent="0.3">
      <c r="A48" s="94">
        <v>70</v>
      </c>
      <c r="B48" s="71" t="s">
        <v>220</v>
      </c>
      <c r="C48" s="26">
        <v>2378</v>
      </c>
      <c r="D48" s="117">
        <f t="shared" si="10"/>
        <v>2.5158962748230516E-2</v>
      </c>
      <c r="E48" s="29">
        <v>221</v>
      </c>
      <c r="F48" s="118">
        <f t="shared" si="11"/>
        <v>3.8156077348066302E-2</v>
      </c>
      <c r="G48" s="26">
        <v>134</v>
      </c>
      <c r="H48" s="117">
        <f t="shared" si="12"/>
        <v>3.6304524519100517E-2</v>
      </c>
      <c r="I48" s="29">
        <v>25</v>
      </c>
      <c r="J48" s="118">
        <f t="shared" si="13"/>
        <v>2.5278058645096056E-2</v>
      </c>
      <c r="K48" s="26">
        <v>1</v>
      </c>
      <c r="L48" s="117">
        <f t="shared" si="14"/>
        <v>1.4925373134328358E-2</v>
      </c>
      <c r="M48" s="85">
        <v>1</v>
      </c>
      <c r="N48" s="119">
        <f t="shared" si="15"/>
        <v>7.462686567164179E-3</v>
      </c>
      <c r="O48" s="81">
        <v>0</v>
      </c>
      <c r="P48" s="120">
        <f t="shared" si="16"/>
        <v>0</v>
      </c>
      <c r="Q48" s="85">
        <v>1</v>
      </c>
      <c r="R48" s="119">
        <f t="shared" si="17"/>
        <v>5.8823529411764705E-2</v>
      </c>
      <c r="S48" s="81">
        <v>0</v>
      </c>
      <c r="T48" s="120">
        <f t="shared" si="22"/>
        <v>0</v>
      </c>
      <c r="U48" s="81">
        <v>2761</v>
      </c>
      <c r="V48" s="64">
        <f t="shared" si="0"/>
        <v>2.6220073883438905E-2</v>
      </c>
      <c r="W48" s="101" t="s">
        <v>377</v>
      </c>
    </row>
    <row r="49" spans="1:23" x14ac:dyDescent="0.3">
      <c r="A49" s="94">
        <v>71</v>
      </c>
      <c r="B49" s="71" t="s">
        <v>221</v>
      </c>
      <c r="C49" s="26">
        <v>13323</v>
      </c>
      <c r="D49" s="117">
        <f t="shared" si="10"/>
        <v>0.14095578666723094</v>
      </c>
      <c r="E49" s="29">
        <v>1184</v>
      </c>
      <c r="F49" s="118">
        <f t="shared" si="11"/>
        <v>0.20441988950276244</v>
      </c>
      <c r="G49" s="26">
        <v>804</v>
      </c>
      <c r="H49" s="117">
        <f t="shared" si="12"/>
        <v>0.21782714711460308</v>
      </c>
      <c r="I49" s="29">
        <v>147</v>
      </c>
      <c r="J49" s="118">
        <f t="shared" si="13"/>
        <v>0.14863498483316481</v>
      </c>
      <c r="K49" s="26">
        <v>2</v>
      </c>
      <c r="L49" s="117">
        <f t="shared" si="14"/>
        <v>2.9850746268656716E-2</v>
      </c>
      <c r="M49" s="85">
        <v>7</v>
      </c>
      <c r="N49" s="119">
        <f t="shared" si="15"/>
        <v>5.2238805970149252E-2</v>
      </c>
      <c r="O49" s="81">
        <v>0</v>
      </c>
      <c r="P49" s="120">
        <f t="shared" si="16"/>
        <v>0</v>
      </c>
      <c r="Q49" s="85">
        <v>0</v>
      </c>
      <c r="R49" s="119">
        <f t="shared" si="17"/>
        <v>0</v>
      </c>
      <c r="S49" s="81">
        <v>2</v>
      </c>
      <c r="T49" s="120">
        <f t="shared" si="22"/>
        <v>3.0303030303030304E-2</v>
      </c>
      <c r="U49" s="81">
        <v>15469</v>
      </c>
      <c r="V49" s="64">
        <f t="shared" si="0"/>
        <v>0.1469026884834902</v>
      </c>
      <c r="W49" s="101" t="s">
        <v>378</v>
      </c>
    </row>
    <row r="50" spans="1:23" ht="27.6" x14ac:dyDescent="0.3">
      <c r="A50" s="94">
        <v>72</v>
      </c>
      <c r="B50" s="71" t="s">
        <v>222</v>
      </c>
      <c r="C50" s="26">
        <v>136</v>
      </c>
      <c r="D50" s="117">
        <f t="shared" si="10"/>
        <v>1.4388641437171363E-3</v>
      </c>
      <c r="E50" s="29">
        <v>8</v>
      </c>
      <c r="F50" s="118">
        <f t="shared" si="11"/>
        <v>1.3812154696132596E-3</v>
      </c>
      <c r="G50" s="26">
        <v>13</v>
      </c>
      <c r="H50" s="117">
        <f t="shared" si="12"/>
        <v>3.522080736927662E-3</v>
      </c>
      <c r="I50" s="29">
        <v>1</v>
      </c>
      <c r="J50" s="118">
        <f t="shared" si="13"/>
        <v>1.0111223458038423E-3</v>
      </c>
      <c r="K50" s="26">
        <v>0</v>
      </c>
      <c r="L50" s="117">
        <f t="shared" si="14"/>
        <v>0</v>
      </c>
      <c r="M50" s="85">
        <v>0</v>
      </c>
      <c r="N50" s="119">
        <f t="shared" si="15"/>
        <v>0</v>
      </c>
      <c r="O50" s="81">
        <v>0</v>
      </c>
      <c r="P50" s="120">
        <f t="shared" si="16"/>
        <v>0</v>
      </c>
      <c r="Q50" s="85">
        <v>0</v>
      </c>
      <c r="R50" s="119">
        <f t="shared" si="17"/>
        <v>0</v>
      </c>
      <c r="S50" s="81">
        <v>0</v>
      </c>
      <c r="T50" s="120">
        <f t="shared" si="22"/>
        <v>0</v>
      </c>
      <c r="U50" s="81">
        <v>158</v>
      </c>
      <c r="V50" s="64">
        <f t="shared" si="0"/>
        <v>1.500460584419901E-3</v>
      </c>
      <c r="W50" s="101" t="s">
        <v>379</v>
      </c>
    </row>
    <row r="51" spans="1:23" x14ac:dyDescent="0.3">
      <c r="A51" s="94">
        <v>73</v>
      </c>
      <c r="B51" s="71" t="s">
        <v>223</v>
      </c>
      <c r="C51" s="26">
        <v>452</v>
      </c>
      <c r="D51" s="117">
        <f t="shared" si="10"/>
        <v>4.7821073011775411E-3</v>
      </c>
      <c r="E51" s="29">
        <v>27</v>
      </c>
      <c r="F51" s="118">
        <f t="shared" si="11"/>
        <v>4.6616022099447516E-3</v>
      </c>
      <c r="G51" s="26">
        <v>59</v>
      </c>
      <c r="H51" s="117">
        <f t="shared" si="12"/>
        <v>1.5984827959902467E-2</v>
      </c>
      <c r="I51" s="29">
        <v>18</v>
      </c>
      <c r="J51" s="118">
        <f t="shared" si="13"/>
        <v>1.8200202224469161E-2</v>
      </c>
      <c r="K51" s="26">
        <v>1</v>
      </c>
      <c r="L51" s="117">
        <f t="shared" si="14"/>
        <v>1.4925373134328358E-2</v>
      </c>
      <c r="M51" s="85">
        <v>1</v>
      </c>
      <c r="N51" s="119">
        <f t="shared" si="15"/>
        <v>7.462686567164179E-3</v>
      </c>
      <c r="O51" s="81">
        <v>0</v>
      </c>
      <c r="P51" s="120">
        <f t="shared" si="16"/>
        <v>0</v>
      </c>
      <c r="Q51" s="85">
        <v>0</v>
      </c>
      <c r="R51" s="119">
        <f t="shared" si="17"/>
        <v>0</v>
      </c>
      <c r="S51" s="81">
        <v>0</v>
      </c>
      <c r="T51" s="120">
        <f t="shared" si="22"/>
        <v>0</v>
      </c>
      <c r="U51" s="81">
        <v>558</v>
      </c>
      <c r="V51" s="64">
        <f t="shared" si="0"/>
        <v>5.2990949753563598E-3</v>
      </c>
      <c r="W51" s="101" t="s">
        <v>380</v>
      </c>
    </row>
    <row r="52" spans="1:23" ht="28.2" thickBot="1" x14ac:dyDescent="0.35">
      <c r="A52" s="95">
        <v>79</v>
      </c>
      <c r="B52" s="96" t="s">
        <v>224</v>
      </c>
      <c r="C52" s="30">
        <v>536</v>
      </c>
      <c r="D52" s="121">
        <f t="shared" si="10"/>
        <v>5.6708175075910663E-3</v>
      </c>
      <c r="E52" s="33">
        <v>38</v>
      </c>
      <c r="F52" s="122">
        <f t="shared" si="11"/>
        <v>6.5607734806629832E-3</v>
      </c>
      <c r="G52" s="30">
        <v>23</v>
      </c>
      <c r="H52" s="121">
        <f t="shared" si="12"/>
        <v>6.2313736114874016E-3</v>
      </c>
      <c r="I52" s="33">
        <v>0</v>
      </c>
      <c r="J52" s="122">
        <f t="shared" si="13"/>
        <v>0</v>
      </c>
      <c r="K52" s="30">
        <v>0</v>
      </c>
      <c r="L52" s="121">
        <f t="shared" si="14"/>
        <v>0</v>
      </c>
      <c r="M52" s="123">
        <v>0</v>
      </c>
      <c r="N52" s="124">
        <f t="shared" si="15"/>
        <v>0</v>
      </c>
      <c r="O52" s="125">
        <v>0</v>
      </c>
      <c r="P52" s="126">
        <f t="shared" si="16"/>
        <v>0</v>
      </c>
      <c r="Q52" s="123">
        <v>0</v>
      </c>
      <c r="R52" s="124">
        <f t="shared" si="17"/>
        <v>0</v>
      </c>
      <c r="S52" s="125">
        <v>0</v>
      </c>
      <c r="T52" s="126">
        <f t="shared" si="22"/>
        <v>0</v>
      </c>
      <c r="U52" s="125">
        <v>597</v>
      </c>
      <c r="V52" s="66">
        <f t="shared" si="0"/>
        <v>5.6694618284726644E-3</v>
      </c>
      <c r="W52" s="101" t="s">
        <v>381</v>
      </c>
    </row>
    <row r="53" spans="1:23" ht="15" thickBot="1" x14ac:dyDescent="0.35">
      <c r="A53" s="93">
        <v>8</v>
      </c>
      <c r="B53" s="6" t="s">
        <v>225</v>
      </c>
      <c r="C53" s="109">
        <f>SUM(C54:C58)</f>
        <v>2706</v>
      </c>
      <c r="D53" s="110">
        <f t="shared" si="10"/>
        <v>2.8629164506607137E-2</v>
      </c>
      <c r="E53" s="111">
        <f>SUM(E54:E58)</f>
        <v>85</v>
      </c>
      <c r="F53" s="112">
        <f t="shared" si="11"/>
        <v>1.4675414364640885E-2</v>
      </c>
      <c r="G53" s="109">
        <f>SUM(G54:G58)</f>
        <v>58</v>
      </c>
      <c r="H53" s="110">
        <f t="shared" si="12"/>
        <v>1.5713898672446491E-2</v>
      </c>
      <c r="I53" s="111">
        <f>SUM(I54:I58)</f>
        <v>8</v>
      </c>
      <c r="J53" s="112">
        <f t="shared" si="13"/>
        <v>8.0889787664307385E-3</v>
      </c>
      <c r="K53" s="109">
        <f>SUM(K54:K58)</f>
        <v>1</v>
      </c>
      <c r="L53" s="110">
        <f t="shared" si="14"/>
        <v>1.4925373134328358E-2</v>
      </c>
      <c r="M53" s="113">
        <f>SUM(M54:M58)</f>
        <v>0</v>
      </c>
      <c r="N53" s="114">
        <f t="shared" si="15"/>
        <v>0</v>
      </c>
      <c r="O53" s="115">
        <f>SUM(O54:O58)</f>
        <v>0</v>
      </c>
      <c r="P53" s="116">
        <f t="shared" si="16"/>
        <v>0</v>
      </c>
      <c r="Q53" s="113">
        <f>SUM(Q54:Q58)</f>
        <v>0</v>
      </c>
      <c r="R53" s="114">
        <f t="shared" si="17"/>
        <v>0</v>
      </c>
      <c r="S53" s="115">
        <f>SUM(S54:S58)</f>
        <v>0</v>
      </c>
      <c r="T53" s="116">
        <f t="shared" si="22"/>
        <v>0</v>
      </c>
      <c r="U53" s="68">
        <f>SUM(U54:U58)</f>
        <v>2858</v>
      </c>
      <c r="V53" s="8">
        <f t="shared" si="0"/>
        <v>2.7141242723240994E-2</v>
      </c>
    </row>
    <row r="54" spans="1:23" x14ac:dyDescent="0.3">
      <c r="A54" s="94">
        <v>80</v>
      </c>
      <c r="B54" s="71" t="s">
        <v>226</v>
      </c>
      <c r="C54" s="26">
        <v>451</v>
      </c>
      <c r="D54" s="117">
        <f t="shared" si="10"/>
        <v>4.7715274177678561E-3</v>
      </c>
      <c r="E54" s="29">
        <v>16</v>
      </c>
      <c r="F54" s="118">
        <f t="shared" si="11"/>
        <v>2.7624309392265192E-3</v>
      </c>
      <c r="G54" s="26">
        <v>10</v>
      </c>
      <c r="H54" s="117">
        <f t="shared" si="12"/>
        <v>2.70929287455974E-3</v>
      </c>
      <c r="I54" s="29">
        <v>1</v>
      </c>
      <c r="J54" s="118">
        <f t="shared" si="13"/>
        <v>1.0111223458038423E-3</v>
      </c>
      <c r="K54" s="26">
        <v>1</v>
      </c>
      <c r="L54" s="117">
        <f t="shared" si="14"/>
        <v>1.4925373134328358E-2</v>
      </c>
      <c r="M54" s="85">
        <v>0</v>
      </c>
      <c r="N54" s="119">
        <f t="shared" si="15"/>
        <v>0</v>
      </c>
      <c r="O54" s="81">
        <v>0</v>
      </c>
      <c r="P54" s="120">
        <f t="shared" si="16"/>
        <v>0</v>
      </c>
      <c r="Q54" s="85">
        <v>0</v>
      </c>
      <c r="R54" s="119">
        <f t="shared" si="17"/>
        <v>0</v>
      </c>
      <c r="S54" s="81">
        <v>0</v>
      </c>
      <c r="T54" s="120">
        <f t="shared" si="22"/>
        <v>0</v>
      </c>
      <c r="U54" s="81">
        <v>479</v>
      </c>
      <c r="V54" s="64">
        <f t="shared" si="0"/>
        <v>4.5488646831464089E-3</v>
      </c>
      <c r="W54" s="101" t="s">
        <v>382</v>
      </c>
    </row>
    <row r="55" spans="1:23" x14ac:dyDescent="0.3">
      <c r="A55" s="94">
        <v>81</v>
      </c>
      <c r="B55" s="71" t="s">
        <v>227</v>
      </c>
      <c r="C55" s="26">
        <v>372</v>
      </c>
      <c r="D55" s="117">
        <f t="shared" si="10"/>
        <v>3.9357166284027549E-3</v>
      </c>
      <c r="E55" s="29">
        <v>3</v>
      </c>
      <c r="F55" s="118">
        <f t="shared" si="11"/>
        <v>5.1795580110497235E-4</v>
      </c>
      <c r="G55" s="26">
        <v>2</v>
      </c>
      <c r="H55" s="117">
        <f t="shared" si="12"/>
        <v>5.4185857491194801E-4</v>
      </c>
      <c r="I55" s="29">
        <v>0</v>
      </c>
      <c r="J55" s="118">
        <f t="shared" si="13"/>
        <v>0</v>
      </c>
      <c r="K55" s="26">
        <v>0</v>
      </c>
      <c r="L55" s="117">
        <f t="shared" si="14"/>
        <v>0</v>
      </c>
      <c r="M55" s="85">
        <v>0</v>
      </c>
      <c r="N55" s="119">
        <f t="shared" si="15"/>
        <v>0</v>
      </c>
      <c r="O55" s="81">
        <v>0</v>
      </c>
      <c r="P55" s="120">
        <f t="shared" si="16"/>
        <v>0</v>
      </c>
      <c r="Q55" s="85">
        <v>0</v>
      </c>
      <c r="R55" s="119">
        <f t="shared" si="17"/>
        <v>0</v>
      </c>
      <c r="S55" s="81">
        <v>0</v>
      </c>
      <c r="T55" s="120">
        <f t="shared" si="22"/>
        <v>0</v>
      </c>
      <c r="U55" s="81">
        <v>377</v>
      </c>
      <c r="V55" s="64">
        <f t="shared" si="0"/>
        <v>3.5802129134576118E-3</v>
      </c>
      <c r="W55" s="101" t="s">
        <v>383</v>
      </c>
    </row>
    <row r="56" spans="1:23" x14ac:dyDescent="0.3">
      <c r="A56" s="94">
        <v>82</v>
      </c>
      <c r="B56" s="71" t="s">
        <v>228</v>
      </c>
      <c r="C56" s="26">
        <v>131</v>
      </c>
      <c r="D56" s="117">
        <f t="shared" si="10"/>
        <v>1.3859647266687121E-3</v>
      </c>
      <c r="E56" s="29">
        <v>0</v>
      </c>
      <c r="F56" s="118">
        <f t="shared" si="11"/>
        <v>0</v>
      </c>
      <c r="G56" s="26">
        <v>0</v>
      </c>
      <c r="H56" s="117">
        <f t="shared" si="12"/>
        <v>0</v>
      </c>
      <c r="I56" s="29">
        <v>0</v>
      </c>
      <c r="J56" s="118">
        <f t="shared" si="13"/>
        <v>0</v>
      </c>
      <c r="K56" s="26">
        <v>0</v>
      </c>
      <c r="L56" s="117">
        <f t="shared" si="14"/>
        <v>0</v>
      </c>
      <c r="M56" s="85">
        <v>0</v>
      </c>
      <c r="N56" s="119">
        <f t="shared" si="15"/>
        <v>0</v>
      </c>
      <c r="O56" s="81">
        <v>0</v>
      </c>
      <c r="P56" s="120">
        <f t="shared" si="16"/>
        <v>0</v>
      </c>
      <c r="Q56" s="85">
        <v>0</v>
      </c>
      <c r="R56" s="119">
        <f t="shared" si="17"/>
        <v>0</v>
      </c>
      <c r="S56" s="81">
        <v>0</v>
      </c>
      <c r="T56" s="120">
        <f t="shared" si="22"/>
        <v>0</v>
      </c>
      <c r="U56" s="81">
        <v>131</v>
      </c>
      <c r="V56" s="64">
        <f t="shared" si="0"/>
        <v>1.2440527630316902E-3</v>
      </c>
      <c r="W56" s="101" t="s">
        <v>384</v>
      </c>
    </row>
    <row r="57" spans="1:23" x14ac:dyDescent="0.3">
      <c r="A57" s="94">
        <v>83</v>
      </c>
      <c r="B57" s="71" t="s">
        <v>229</v>
      </c>
      <c r="C57" s="26">
        <v>1497</v>
      </c>
      <c r="D57" s="117">
        <f t="shared" si="10"/>
        <v>1.5838085464298185E-2</v>
      </c>
      <c r="E57" s="29">
        <v>53</v>
      </c>
      <c r="F57" s="118">
        <f t="shared" si="11"/>
        <v>9.1505524861878445E-3</v>
      </c>
      <c r="G57" s="26">
        <v>39</v>
      </c>
      <c r="H57" s="117">
        <f t="shared" si="12"/>
        <v>1.0566242210782985E-2</v>
      </c>
      <c r="I57" s="29">
        <v>6</v>
      </c>
      <c r="J57" s="118">
        <f t="shared" si="13"/>
        <v>6.0667340748230538E-3</v>
      </c>
      <c r="K57" s="26">
        <v>0</v>
      </c>
      <c r="L57" s="117">
        <f t="shared" si="14"/>
        <v>0</v>
      </c>
      <c r="M57" s="85">
        <v>0</v>
      </c>
      <c r="N57" s="119">
        <f t="shared" si="15"/>
        <v>0</v>
      </c>
      <c r="O57" s="81">
        <v>0</v>
      </c>
      <c r="P57" s="120">
        <f t="shared" si="16"/>
        <v>0</v>
      </c>
      <c r="Q57" s="85">
        <v>0</v>
      </c>
      <c r="R57" s="119">
        <f t="shared" si="17"/>
        <v>0</v>
      </c>
      <c r="S57" s="81">
        <v>0</v>
      </c>
      <c r="T57" s="120">
        <f t="shared" si="22"/>
        <v>0</v>
      </c>
      <c r="U57" s="81">
        <v>1595</v>
      </c>
      <c r="V57" s="64">
        <f t="shared" si="0"/>
        <v>1.5147054633859128E-2</v>
      </c>
      <c r="W57" s="101" t="s">
        <v>385</v>
      </c>
    </row>
    <row r="58" spans="1:23" ht="28.2" thickBot="1" x14ac:dyDescent="0.35">
      <c r="A58" s="95">
        <v>89</v>
      </c>
      <c r="B58" s="96" t="s">
        <v>230</v>
      </c>
      <c r="C58" s="30">
        <v>255</v>
      </c>
      <c r="D58" s="121">
        <f t="shared" si="10"/>
        <v>2.6978702694696304E-3</v>
      </c>
      <c r="E58" s="33">
        <v>13</v>
      </c>
      <c r="F58" s="122">
        <f t="shared" si="11"/>
        <v>2.2444751381215469E-3</v>
      </c>
      <c r="G58" s="30">
        <v>7</v>
      </c>
      <c r="H58" s="121">
        <f t="shared" si="12"/>
        <v>1.896505012191818E-3</v>
      </c>
      <c r="I58" s="33">
        <v>1</v>
      </c>
      <c r="J58" s="122">
        <f t="shared" si="13"/>
        <v>1.0111223458038423E-3</v>
      </c>
      <c r="K58" s="30">
        <v>0</v>
      </c>
      <c r="L58" s="121">
        <f t="shared" si="14"/>
        <v>0</v>
      </c>
      <c r="M58" s="123">
        <v>0</v>
      </c>
      <c r="N58" s="124">
        <f t="shared" si="15"/>
        <v>0</v>
      </c>
      <c r="O58" s="125">
        <v>0</v>
      </c>
      <c r="P58" s="126">
        <f t="shared" si="16"/>
        <v>0</v>
      </c>
      <c r="Q58" s="123">
        <v>0</v>
      </c>
      <c r="R58" s="124">
        <f t="shared" si="17"/>
        <v>0</v>
      </c>
      <c r="S58" s="125">
        <v>0</v>
      </c>
      <c r="T58" s="126">
        <f t="shared" si="22"/>
        <v>0</v>
      </c>
      <c r="U58" s="125">
        <v>276</v>
      </c>
      <c r="V58" s="66">
        <f t="shared" si="0"/>
        <v>2.6210577297461563E-3</v>
      </c>
      <c r="W58" s="101" t="s">
        <v>386</v>
      </c>
    </row>
    <row r="59" spans="1:23" ht="15" thickBot="1" x14ac:dyDescent="0.35">
      <c r="A59" s="93">
        <v>99</v>
      </c>
      <c r="B59" s="6" t="s">
        <v>231</v>
      </c>
      <c r="C59" s="109">
        <v>3729</v>
      </c>
      <c r="D59" s="110">
        <f>C59/$C$60</f>
        <v>3.9452385234714712E-2</v>
      </c>
      <c r="E59" s="111">
        <v>196</v>
      </c>
      <c r="F59" s="112">
        <f>E59/$E$60</f>
        <v>3.3839779005524859E-2</v>
      </c>
      <c r="G59" s="109">
        <v>146</v>
      </c>
      <c r="H59" s="110">
        <f>G59/$G$60</f>
        <v>3.95556759685722E-2</v>
      </c>
      <c r="I59" s="111">
        <v>36</v>
      </c>
      <c r="J59" s="112">
        <f>I59/$I$60</f>
        <v>3.6400404448938321E-2</v>
      </c>
      <c r="K59" s="109">
        <v>2</v>
      </c>
      <c r="L59" s="110">
        <f>K59/$K$60</f>
        <v>2.9850746268656716E-2</v>
      </c>
      <c r="M59" s="113">
        <v>3</v>
      </c>
      <c r="N59" s="114">
        <f>M59/$M$60</f>
        <v>2.2388059701492536E-2</v>
      </c>
      <c r="O59" s="115">
        <v>2</v>
      </c>
      <c r="P59" s="116">
        <f>O59/$O$60</f>
        <v>7.6923076923076927E-2</v>
      </c>
      <c r="Q59" s="113">
        <v>1</v>
      </c>
      <c r="R59" s="114">
        <f>Q59/$Q$60</f>
        <v>5.8823529411764705E-2</v>
      </c>
      <c r="S59" s="115">
        <v>8</v>
      </c>
      <c r="T59" s="116">
        <f t="shared" si="22"/>
        <v>0.12121212121212122</v>
      </c>
      <c r="U59" s="68">
        <v>4123</v>
      </c>
      <c r="V59" s="8">
        <f t="shared" si="0"/>
        <v>3.9154423984577545E-2</v>
      </c>
      <c r="W59" s="101" t="s">
        <v>387</v>
      </c>
    </row>
    <row r="60" spans="1:23" ht="15" thickBot="1" x14ac:dyDescent="0.35">
      <c r="A60" s="97"/>
      <c r="B60" s="98" t="s">
        <v>45</v>
      </c>
      <c r="C60" s="34">
        <f>C59+C53+C47+C40+C34+C26+C21+C15+C5</f>
        <v>94519</v>
      </c>
      <c r="D60" s="127">
        <f t="shared" si="10"/>
        <v>1</v>
      </c>
      <c r="E60" s="37">
        <f>E59+E53+E47+E40+E34+E26+E21+E15+E5</f>
        <v>5792</v>
      </c>
      <c r="F60" s="128">
        <f t="shared" si="11"/>
        <v>1</v>
      </c>
      <c r="G60" s="34">
        <f>G59+G53+G47+G40+G34+G26+G21+G15+G5</f>
        <v>3691</v>
      </c>
      <c r="H60" s="127">
        <f t="shared" si="12"/>
        <v>1</v>
      </c>
      <c r="I60" s="37">
        <f>I59+I53+I47+I40+I34+I26+I21+I15+I5</f>
        <v>989</v>
      </c>
      <c r="J60" s="128">
        <f t="shared" si="13"/>
        <v>1</v>
      </c>
      <c r="K60" s="34">
        <f>K59+K53+K47+K40+K34+K26+K21+K15+K5</f>
        <v>67</v>
      </c>
      <c r="L60" s="127">
        <f t="shared" si="14"/>
        <v>1</v>
      </c>
      <c r="M60" s="129">
        <f>M59+M53+M47+M40+M34+M26+M21+M15+M5</f>
        <v>134</v>
      </c>
      <c r="N60" s="130">
        <f t="shared" si="15"/>
        <v>1</v>
      </c>
      <c r="O60" s="131">
        <f>O59+O53+O47+O40+O34+O26+O21+O15+O5</f>
        <v>26</v>
      </c>
      <c r="P60" s="132">
        <f t="shared" si="16"/>
        <v>1</v>
      </c>
      <c r="Q60" s="129">
        <f>Q59+Q53+Q47+Q40+Q34+Q26+Q21+Q15+Q5</f>
        <v>17</v>
      </c>
      <c r="R60" s="130">
        <f t="shared" si="17"/>
        <v>1</v>
      </c>
      <c r="S60" s="131">
        <f>S59+S53+S47+S40+S34+S26+S21+S15+S5</f>
        <v>66</v>
      </c>
      <c r="T60" s="132">
        <f t="shared" si="22"/>
        <v>1</v>
      </c>
      <c r="U60" s="131">
        <f>U59+U53+U47+U40+U34+U26+U21+U15+U5</f>
        <v>105301</v>
      </c>
      <c r="V60" s="20">
        <f t="shared" si="0"/>
        <v>1</v>
      </c>
    </row>
    <row r="61" spans="1:23" ht="15" thickBot="1" x14ac:dyDescent="0.35">
      <c r="A61" s="93" t="s">
        <v>46</v>
      </c>
      <c r="B61" s="6" t="s">
        <v>393</v>
      </c>
      <c r="C61" s="109">
        <v>14820</v>
      </c>
      <c r="D61" s="110">
        <f>C61/$C$60</f>
        <v>0.15679387213152912</v>
      </c>
      <c r="E61" s="111">
        <v>432</v>
      </c>
      <c r="F61" s="112">
        <f>E61/$E$60</f>
        <v>7.4585635359116026E-2</v>
      </c>
      <c r="G61" s="109">
        <v>281</v>
      </c>
      <c r="H61" s="110">
        <f>G61/$G$60</f>
        <v>7.6131129775128689E-2</v>
      </c>
      <c r="I61" s="111">
        <v>58</v>
      </c>
      <c r="J61" s="112">
        <f>I61/$I$60</f>
        <v>5.8645096056622853E-2</v>
      </c>
      <c r="K61" s="109">
        <v>2</v>
      </c>
      <c r="L61" s="110">
        <f>K61/$K$60</f>
        <v>2.9850746268656716E-2</v>
      </c>
      <c r="M61" s="113">
        <v>9</v>
      </c>
      <c r="N61" s="114">
        <f>M61/$M$60</f>
        <v>6.7164179104477612E-2</v>
      </c>
      <c r="O61" s="115">
        <v>3</v>
      </c>
      <c r="P61" s="116">
        <f>O61/$O$60</f>
        <v>0.11538461538461539</v>
      </c>
      <c r="Q61" s="113">
        <v>0</v>
      </c>
      <c r="R61" s="114">
        <f>Q61/$Q$60</f>
        <v>0</v>
      </c>
      <c r="S61" s="115">
        <v>5</v>
      </c>
      <c r="T61" s="116">
        <f t="shared" si="22"/>
        <v>7.575757575757576E-2</v>
      </c>
      <c r="U61" s="68">
        <v>15610</v>
      </c>
      <c r="V61" s="8">
        <f t="shared" si="0"/>
        <v>0.14824170710629528</v>
      </c>
      <c r="W61" s="140" t="s">
        <v>388</v>
      </c>
    </row>
    <row r="62" spans="1:23" ht="15" thickBot="1" x14ac:dyDescent="0.35">
      <c r="A62" s="567" t="s">
        <v>48</v>
      </c>
      <c r="B62" s="568"/>
      <c r="C62" s="17">
        <v>109339</v>
      </c>
      <c r="D62" s="20"/>
      <c r="E62" s="86">
        <v>6224</v>
      </c>
      <c r="F62" s="19"/>
      <c r="G62" s="17">
        <v>3972</v>
      </c>
      <c r="H62" s="20"/>
      <c r="I62" s="86">
        <v>1047</v>
      </c>
      <c r="J62" s="19"/>
      <c r="K62" s="17">
        <v>69</v>
      </c>
      <c r="L62" s="20"/>
      <c r="M62" s="86">
        <v>143</v>
      </c>
      <c r="N62" s="19"/>
      <c r="O62" s="17">
        <v>29</v>
      </c>
      <c r="P62" s="20"/>
      <c r="Q62" s="86">
        <v>17</v>
      </c>
      <c r="R62" s="19"/>
      <c r="S62" s="17">
        <v>71</v>
      </c>
      <c r="T62" s="20"/>
      <c r="U62" s="17">
        <v>120911</v>
      </c>
      <c r="V62" s="20"/>
      <c r="W62" s="101" t="s">
        <v>55</v>
      </c>
    </row>
    <row r="64" spans="1:23" x14ac:dyDescent="0.3">
      <c r="D64" s="141"/>
      <c r="U64" s="142"/>
    </row>
  </sheetData>
  <mergeCells count="15">
    <mergeCell ref="G3:H3"/>
    <mergeCell ref="I3:J3"/>
    <mergeCell ref="K3:L3"/>
    <mergeCell ref="M3:N3"/>
    <mergeCell ref="O3:P3"/>
    <mergeCell ref="Q3:R3"/>
    <mergeCell ref="S3:T3"/>
    <mergeCell ref="A62:B62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V457"/>
  <sheetViews>
    <sheetView zoomScale="80" zoomScaleNormal="80" workbookViewId="0">
      <selection activeCell="B3" sqref="B3:B6"/>
    </sheetView>
  </sheetViews>
  <sheetFormatPr defaultColWidth="9.109375" defaultRowHeight="14.4" x14ac:dyDescent="0.3"/>
  <cols>
    <col min="1" max="1" width="2.6640625" style="148" customWidth="1"/>
    <col min="2" max="2" width="9.6640625" style="143" customWidth="1"/>
    <col min="3" max="3" width="133.6640625" style="143" customWidth="1"/>
    <col min="4" max="21" width="11.6640625" style="143" customWidth="1"/>
    <col min="22" max="22" width="11.6640625" style="145" customWidth="1"/>
    <col min="23" max="23" width="11.6640625" style="143" customWidth="1"/>
    <col min="24" max="204" width="11.44140625" style="148" customWidth="1"/>
    <col min="205" max="16384" width="9.109375" style="143"/>
  </cols>
  <sheetData>
    <row r="1" spans="2:24" s="148" customFormat="1" ht="15" thickBot="1" x14ac:dyDescent="0.35">
      <c r="V1" s="152"/>
    </row>
    <row r="2" spans="2:24" ht="22.2" customHeight="1" thickTop="1" thickBot="1" x14ac:dyDescent="0.35">
      <c r="B2" s="428" t="s">
        <v>711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34"/>
    </row>
    <row r="3" spans="2:24" ht="22.2" customHeight="1" thickTop="1" thickBot="1" x14ac:dyDescent="0.35">
      <c r="B3" s="415" t="s">
        <v>742</v>
      </c>
      <c r="C3" s="418" t="s">
        <v>437</v>
      </c>
      <c r="D3" s="431" t="s">
        <v>490</v>
      </c>
      <c r="E3" s="423"/>
      <c r="F3" s="423"/>
      <c r="G3" s="423"/>
      <c r="H3" s="423"/>
      <c r="I3" s="423"/>
      <c r="J3" s="423"/>
      <c r="K3" s="448"/>
      <c r="L3" s="449"/>
      <c r="M3" s="431" t="s">
        <v>491</v>
      </c>
      <c r="N3" s="423"/>
      <c r="O3" s="423"/>
      <c r="P3" s="423"/>
      <c r="Q3" s="423"/>
      <c r="R3" s="423"/>
      <c r="S3" s="423"/>
      <c r="T3" s="448"/>
      <c r="U3" s="448"/>
      <c r="V3" s="440" t="s">
        <v>440</v>
      </c>
      <c r="W3" s="436"/>
    </row>
    <row r="4" spans="2:24" ht="22.2" customHeight="1" thickTop="1" thickBot="1" x14ac:dyDescent="0.35">
      <c r="B4" s="416"/>
      <c r="C4" s="419"/>
      <c r="D4" s="431" t="s">
        <v>483</v>
      </c>
      <c r="E4" s="423"/>
      <c r="F4" s="423"/>
      <c r="G4" s="423"/>
      <c r="H4" s="423"/>
      <c r="I4" s="423"/>
      <c r="J4" s="424"/>
      <c r="K4" s="443" t="s">
        <v>492</v>
      </c>
      <c r="L4" s="444"/>
      <c r="M4" s="431" t="s">
        <v>483</v>
      </c>
      <c r="N4" s="423"/>
      <c r="O4" s="423"/>
      <c r="P4" s="423"/>
      <c r="Q4" s="423"/>
      <c r="R4" s="423"/>
      <c r="S4" s="424"/>
      <c r="T4" s="443" t="s">
        <v>493</v>
      </c>
      <c r="U4" s="444"/>
      <c r="V4" s="441"/>
      <c r="W4" s="442"/>
    </row>
    <row r="5" spans="2:24" ht="22.2" customHeight="1" thickTop="1" thickBot="1" x14ac:dyDescent="0.35">
      <c r="B5" s="416"/>
      <c r="C5" s="419"/>
      <c r="D5" s="443" t="s">
        <v>484</v>
      </c>
      <c r="E5" s="588"/>
      <c r="F5" s="589" t="s">
        <v>485</v>
      </c>
      <c r="G5" s="588"/>
      <c r="H5" s="589" t="s">
        <v>486</v>
      </c>
      <c r="I5" s="588"/>
      <c r="J5" s="406" t="s">
        <v>487</v>
      </c>
      <c r="K5" s="445"/>
      <c r="L5" s="446"/>
      <c r="M5" s="443" t="s">
        <v>484</v>
      </c>
      <c r="N5" s="588"/>
      <c r="O5" s="589" t="s">
        <v>485</v>
      </c>
      <c r="P5" s="588"/>
      <c r="Q5" s="589" t="s">
        <v>486</v>
      </c>
      <c r="R5" s="588"/>
      <c r="S5" s="406" t="s">
        <v>487</v>
      </c>
      <c r="T5" s="445"/>
      <c r="U5" s="446"/>
      <c r="V5" s="441"/>
      <c r="W5" s="442"/>
      <c r="X5" s="161"/>
    </row>
    <row r="6" spans="2:24" ht="22.2" customHeight="1" thickTop="1" thickBot="1" x14ac:dyDescent="0.35">
      <c r="B6" s="417"/>
      <c r="C6" s="447"/>
      <c r="D6" s="583" t="s">
        <v>439</v>
      </c>
      <c r="E6" s="591" t="s">
        <v>3</v>
      </c>
      <c r="F6" s="585" t="s">
        <v>439</v>
      </c>
      <c r="G6" s="591" t="s">
        <v>3</v>
      </c>
      <c r="H6" s="585" t="s">
        <v>439</v>
      </c>
      <c r="I6" s="591" t="s">
        <v>3</v>
      </c>
      <c r="J6" s="592" t="s">
        <v>439</v>
      </c>
      <c r="K6" s="583" t="s">
        <v>439</v>
      </c>
      <c r="L6" s="593" t="s">
        <v>3</v>
      </c>
      <c r="M6" s="583" t="s">
        <v>439</v>
      </c>
      <c r="N6" s="591" t="s">
        <v>3</v>
      </c>
      <c r="O6" s="585" t="s">
        <v>439</v>
      </c>
      <c r="P6" s="591" t="s">
        <v>3</v>
      </c>
      <c r="Q6" s="585" t="s">
        <v>439</v>
      </c>
      <c r="R6" s="591" t="s">
        <v>3</v>
      </c>
      <c r="S6" s="592" t="s">
        <v>439</v>
      </c>
      <c r="T6" s="583" t="s">
        <v>439</v>
      </c>
      <c r="U6" s="593" t="s">
        <v>3</v>
      </c>
      <c r="V6" s="180" t="s">
        <v>439</v>
      </c>
      <c r="W6" s="179" t="s">
        <v>3</v>
      </c>
      <c r="X6" s="161"/>
    </row>
    <row r="7" spans="2:24" ht="22.2" customHeight="1" thickTop="1" thickBot="1" x14ac:dyDescent="0.35">
      <c r="B7" s="186">
        <v>1</v>
      </c>
      <c r="C7" s="187" t="s">
        <v>441</v>
      </c>
      <c r="D7" s="217">
        <v>1</v>
      </c>
      <c r="E7" s="372">
        <v>5.9737156511350056E-4</v>
      </c>
      <c r="F7" s="373">
        <v>5</v>
      </c>
      <c r="G7" s="372">
        <v>1.4392630972941854E-3</v>
      </c>
      <c r="H7" s="373">
        <v>1</v>
      </c>
      <c r="I7" s="372">
        <v>5.2910052910052907E-3</v>
      </c>
      <c r="J7" s="220">
        <v>0</v>
      </c>
      <c r="K7" s="219">
        <v>7</v>
      </c>
      <c r="L7" s="218">
        <v>1.3113525665043087E-3</v>
      </c>
      <c r="M7" s="219">
        <v>0</v>
      </c>
      <c r="N7" s="372">
        <v>0</v>
      </c>
      <c r="O7" s="373">
        <v>11</v>
      </c>
      <c r="P7" s="372">
        <v>5.3658536585365858E-3</v>
      </c>
      <c r="Q7" s="373">
        <v>0</v>
      </c>
      <c r="R7" s="372">
        <v>0</v>
      </c>
      <c r="S7" s="220">
        <v>0</v>
      </c>
      <c r="T7" s="219">
        <v>11</v>
      </c>
      <c r="U7" s="218">
        <v>3.8555906063792505E-3</v>
      </c>
      <c r="V7" s="217">
        <v>18</v>
      </c>
      <c r="W7" s="218">
        <v>2.1975338786472958E-3</v>
      </c>
    </row>
    <row r="8" spans="2:24" ht="22.2" customHeight="1" thickTop="1" x14ac:dyDescent="0.3">
      <c r="B8" s="173">
        <v>10</v>
      </c>
      <c r="C8" s="185" t="s">
        <v>442</v>
      </c>
      <c r="D8" s="183">
        <v>0</v>
      </c>
      <c r="E8" s="367">
        <v>0</v>
      </c>
      <c r="F8" s="221">
        <v>1</v>
      </c>
      <c r="G8" s="367">
        <v>2.878526194588371E-4</v>
      </c>
      <c r="H8" s="221">
        <v>0</v>
      </c>
      <c r="I8" s="367">
        <v>0</v>
      </c>
      <c r="J8" s="200">
        <v>0</v>
      </c>
      <c r="K8" s="215">
        <v>1</v>
      </c>
      <c r="L8" s="203">
        <v>1.8733608092918696E-4</v>
      </c>
      <c r="M8" s="183">
        <v>0</v>
      </c>
      <c r="N8" s="367">
        <v>0</v>
      </c>
      <c r="O8" s="221">
        <v>5</v>
      </c>
      <c r="P8" s="367">
        <v>2.4390243902439024E-3</v>
      </c>
      <c r="Q8" s="221">
        <v>0</v>
      </c>
      <c r="R8" s="367">
        <v>0</v>
      </c>
      <c r="S8" s="221">
        <v>0</v>
      </c>
      <c r="T8" s="183">
        <v>5</v>
      </c>
      <c r="U8" s="203">
        <v>1.7525411847178409E-3</v>
      </c>
      <c r="V8" s="183">
        <v>6</v>
      </c>
      <c r="W8" s="203">
        <v>7.3251129288243199E-4</v>
      </c>
      <c r="X8" s="161"/>
    </row>
    <row r="9" spans="2:24" ht="22.2" customHeight="1" x14ac:dyDescent="0.3">
      <c r="B9" s="173">
        <v>11</v>
      </c>
      <c r="C9" s="185" t="s">
        <v>443</v>
      </c>
      <c r="D9" s="183">
        <v>1</v>
      </c>
      <c r="E9" s="367">
        <v>5.9737156511350056E-4</v>
      </c>
      <c r="F9" s="221">
        <v>3</v>
      </c>
      <c r="G9" s="367">
        <v>8.6355785837651119E-4</v>
      </c>
      <c r="H9" s="221">
        <v>1</v>
      </c>
      <c r="I9" s="367">
        <v>5.2910052910052907E-3</v>
      </c>
      <c r="J9" s="200">
        <v>0</v>
      </c>
      <c r="K9" s="215">
        <v>5</v>
      </c>
      <c r="L9" s="203">
        <v>9.3668040464593477E-4</v>
      </c>
      <c r="M9" s="183">
        <v>0</v>
      </c>
      <c r="N9" s="367">
        <v>0</v>
      </c>
      <c r="O9" s="221">
        <v>4</v>
      </c>
      <c r="P9" s="367">
        <v>1.9512195121951219E-3</v>
      </c>
      <c r="Q9" s="221">
        <v>0</v>
      </c>
      <c r="R9" s="367">
        <v>0</v>
      </c>
      <c r="S9" s="221">
        <v>0</v>
      </c>
      <c r="T9" s="183">
        <v>4</v>
      </c>
      <c r="U9" s="203">
        <v>1.4020329477742728E-3</v>
      </c>
      <c r="V9" s="183">
        <v>9</v>
      </c>
      <c r="W9" s="203">
        <v>1.0987669393236479E-3</v>
      </c>
    </row>
    <row r="10" spans="2:24" ht="22.2" customHeight="1" x14ac:dyDescent="0.3">
      <c r="B10" s="173">
        <v>12</v>
      </c>
      <c r="C10" s="185" t="s">
        <v>444</v>
      </c>
      <c r="D10" s="183">
        <v>0</v>
      </c>
      <c r="E10" s="367">
        <v>0</v>
      </c>
      <c r="F10" s="221">
        <v>1</v>
      </c>
      <c r="G10" s="367">
        <v>2.878526194588371E-4</v>
      </c>
      <c r="H10" s="221">
        <v>0</v>
      </c>
      <c r="I10" s="367">
        <v>0</v>
      </c>
      <c r="J10" s="200">
        <v>0</v>
      </c>
      <c r="K10" s="215">
        <v>1</v>
      </c>
      <c r="L10" s="203">
        <v>1.8733608092918696E-4</v>
      </c>
      <c r="M10" s="183">
        <v>0</v>
      </c>
      <c r="N10" s="367">
        <v>0</v>
      </c>
      <c r="O10" s="221">
        <v>1</v>
      </c>
      <c r="P10" s="367">
        <v>4.8780487804878049E-4</v>
      </c>
      <c r="Q10" s="221">
        <v>0</v>
      </c>
      <c r="R10" s="367">
        <v>0</v>
      </c>
      <c r="S10" s="221">
        <v>0</v>
      </c>
      <c r="T10" s="183">
        <v>1</v>
      </c>
      <c r="U10" s="203">
        <v>3.505082369435682E-4</v>
      </c>
      <c r="V10" s="183">
        <v>2</v>
      </c>
      <c r="W10" s="203">
        <v>2.4417043096081065E-4</v>
      </c>
    </row>
    <row r="11" spans="2:24" ht="22.2" customHeight="1" thickBot="1" x14ac:dyDescent="0.35">
      <c r="B11" s="173">
        <v>19</v>
      </c>
      <c r="C11" s="185" t="s">
        <v>445</v>
      </c>
      <c r="D11" s="183">
        <v>0</v>
      </c>
      <c r="E11" s="367">
        <v>0</v>
      </c>
      <c r="F11" s="221">
        <v>0</v>
      </c>
      <c r="G11" s="367">
        <v>0</v>
      </c>
      <c r="H11" s="221">
        <v>0</v>
      </c>
      <c r="I11" s="367">
        <v>0</v>
      </c>
      <c r="J11" s="200">
        <v>0</v>
      </c>
      <c r="K11" s="215">
        <v>0</v>
      </c>
      <c r="L11" s="203">
        <v>0</v>
      </c>
      <c r="M11" s="183">
        <v>0</v>
      </c>
      <c r="N11" s="367">
        <v>0</v>
      </c>
      <c r="O11" s="221">
        <v>1</v>
      </c>
      <c r="P11" s="367">
        <v>4.8780487804878049E-4</v>
      </c>
      <c r="Q11" s="221">
        <v>0</v>
      </c>
      <c r="R11" s="367">
        <v>0</v>
      </c>
      <c r="S11" s="221">
        <v>0</v>
      </c>
      <c r="T11" s="183">
        <v>1</v>
      </c>
      <c r="U11" s="203">
        <v>3.505082369435682E-4</v>
      </c>
      <c r="V11" s="183">
        <v>1</v>
      </c>
      <c r="W11" s="203">
        <v>1.2208521548040532E-4</v>
      </c>
    </row>
    <row r="12" spans="2:24" ht="22.2" customHeight="1" thickTop="1" thickBot="1" x14ac:dyDescent="0.35">
      <c r="B12" s="186">
        <v>2</v>
      </c>
      <c r="C12" s="187" t="s">
        <v>446</v>
      </c>
      <c r="D12" s="217">
        <v>0</v>
      </c>
      <c r="E12" s="372">
        <v>0</v>
      </c>
      <c r="F12" s="373">
        <v>3</v>
      </c>
      <c r="G12" s="372">
        <v>8.6355785837651129E-4</v>
      </c>
      <c r="H12" s="373">
        <v>0</v>
      </c>
      <c r="I12" s="372">
        <v>0</v>
      </c>
      <c r="J12" s="220">
        <v>0</v>
      </c>
      <c r="K12" s="219">
        <v>3</v>
      </c>
      <c r="L12" s="218">
        <v>5.6200824278756091E-4</v>
      </c>
      <c r="M12" s="219">
        <v>1</v>
      </c>
      <c r="N12" s="372">
        <v>1.4450867052023121E-3</v>
      </c>
      <c r="O12" s="373">
        <v>18</v>
      </c>
      <c r="P12" s="372">
        <v>8.7804878048780496E-3</v>
      </c>
      <c r="Q12" s="373">
        <v>1</v>
      </c>
      <c r="R12" s="372">
        <v>9.2592592592592587E-3</v>
      </c>
      <c r="S12" s="220">
        <v>0</v>
      </c>
      <c r="T12" s="219">
        <v>20</v>
      </c>
      <c r="U12" s="218">
        <v>7.0101647388713644E-3</v>
      </c>
      <c r="V12" s="217">
        <v>23</v>
      </c>
      <c r="W12" s="218">
        <v>2.8079599560493227E-3</v>
      </c>
    </row>
    <row r="13" spans="2:24" ht="22.2" customHeight="1" thickTop="1" x14ac:dyDescent="0.3">
      <c r="B13" s="173">
        <v>20</v>
      </c>
      <c r="C13" s="185" t="s">
        <v>447</v>
      </c>
      <c r="D13" s="183">
        <v>0</v>
      </c>
      <c r="E13" s="367">
        <v>0</v>
      </c>
      <c r="F13" s="221">
        <v>2</v>
      </c>
      <c r="G13" s="367">
        <v>5.757052389176742E-4</v>
      </c>
      <c r="H13" s="221">
        <v>0</v>
      </c>
      <c r="I13" s="367">
        <v>0</v>
      </c>
      <c r="J13" s="200">
        <v>0</v>
      </c>
      <c r="K13" s="215">
        <v>2</v>
      </c>
      <c r="L13" s="203">
        <v>3.7467216185837392E-4</v>
      </c>
      <c r="M13" s="183">
        <v>0</v>
      </c>
      <c r="N13" s="367">
        <v>0</v>
      </c>
      <c r="O13" s="221">
        <v>1</v>
      </c>
      <c r="P13" s="367">
        <v>4.8780487804878049E-4</v>
      </c>
      <c r="Q13" s="221">
        <v>0</v>
      </c>
      <c r="R13" s="367">
        <v>0</v>
      </c>
      <c r="S13" s="221">
        <v>0</v>
      </c>
      <c r="T13" s="183">
        <v>1</v>
      </c>
      <c r="U13" s="203">
        <v>3.505082369435682E-4</v>
      </c>
      <c r="V13" s="183">
        <v>3</v>
      </c>
      <c r="W13" s="203">
        <v>3.66255646441216E-4</v>
      </c>
    </row>
    <row r="14" spans="2:24" ht="22.2" customHeight="1" x14ac:dyDescent="0.3">
      <c r="B14" s="173">
        <v>21</v>
      </c>
      <c r="C14" s="185" t="s">
        <v>448</v>
      </c>
      <c r="D14" s="183">
        <v>0</v>
      </c>
      <c r="E14" s="367">
        <v>0</v>
      </c>
      <c r="F14" s="221">
        <v>0</v>
      </c>
      <c r="G14" s="367">
        <v>0</v>
      </c>
      <c r="H14" s="221">
        <v>0</v>
      </c>
      <c r="I14" s="367">
        <v>0</v>
      </c>
      <c r="J14" s="200">
        <v>0</v>
      </c>
      <c r="K14" s="215">
        <v>0</v>
      </c>
      <c r="L14" s="203">
        <v>0</v>
      </c>
      <c r="M14" s="183">
        <v>0</v>
      </c>
      <c r="N14" s="367">
        <v>0</v>
      </c>
      <c r="O14" s="221">
        <v>0</v>
      </c>
      <c r="P14" s="367">
        <v>0</v>
      </c>
      <c r="Q14" s="221">
        <v>0</v>
      </c>
      <c r="R14" s="367">
        <v>0</v>
      </c>
      <c r="S14" s="221">
        <v>0</v>
      </c>
      <c r="T14" s="183">
        <v>0</v>
      </c>
      <c r="U14" s="203">
        <v>0</v>
      </c>
      <c r="V14" s="183">
        <v>0</v>
      </c>
      <c r="W14" s="203">
        <v>0</v>
      </c>
    </row>
    <row r="15" spans="2:24" ht="22.2" customHeight="1" x14ac:dyDescent="0.3">
      <c r="B15" s="173">
        <v>22</v>
      </c>
      <c r="C15" s="185" t="s">
        <v>449</v>
      </c>
      <c r="D15" s="183">
        <v>0</v>
      </c>
      <c r="E15" s="367">
        <v>0</v>
      </c>
      <c r="F15" s="221">
        <v>0</v>
      </c>
      <c r="G15" s="367">
        <v>0</v>
      </c>
      <c r="H15" s="221">
        <v>0</v>
      </c>
      <c r="I15" s="367">
        <v>0</v>
      </c>
      <c r="J15" s="200">
        <v>0</v>
      </c>
      <c r="K15" s="215">
        <v>0</v>
      </c>
      <c r="L15" s="203">
        <v>0</v>
      </c>
      <c r="M15" s="183">
        <v>0</v>
      </c>
      <c r="N15" s="367">
        <v>0</v>
      </c>
      <c r="O15" s="221">
        <v>0</v>
      </c>
      <c r="P15" s="367">
        <v>0</v>
      </c>
      <c r="Q15" s="221">
        <v>0</v>
      </c>
      <c r="R15" s="367">
        <v>0</v>
      </c>
      <c r="S15" s="221">
        <v>0</v>
      </c>
      <c r="T15" s="183">
        <v>0</v>
      </c>
      <c r="U15" s="203">
        <v>0</v>
      </c>
      <c r="V15" s="183">
        <v>0</v>
      </c>
      <c r="W15" s="203">
        <v>0</v>
      </c>
    </row>
    <row r="16" spans="2:24" ht="22.2" customHeight="1" x14ac:dyDescent="0.3">
      <c r="B16" s="173">
        <v>23</v>
      </c>
      <c r="C16" s="185" t="s">
        <v>450</v>
      </c>
      <c r="D16" s="183">
        <v>0</v>
      </c>
      <c r="E16" s="367">
        <v>0</v>
      </c>
      <c r="F16" s="221">
        <v>0</v>
      </c>
      <c r="G16" s="367">
        <v>0</v>
      </c>
      <c r="H16" s="221">
        <v>0</v>
      </c>
      <c r="I16" s="367">
        <v>0</v>
      </c>
      <c r="J16" s="200">
        <v>0</v>
      </c>
      <c r="K16" s="215">
        <v>0</v>
      </c>
      <c r="L16" s="203">
        <v>0</v>
      </c>
      <c r="M16" s="183">
        <v>0</v>
      </c>
      <c r="N16" s="367">
        <v>0</v>
      </c>
      <c r="O16" s="221">
        <v>4</v>
      </c>
      <c r="P16" s="367">
        <v>1.9512195121951219E-3</v>
      </c>
      <c r="Q16" s="221">
        <v>0</v>
      </c>
      <c r="R16" s="367">
        <v>0</v>
      </c>
      <c r="S16" s="221">
        <v>0</v>
      </c>
      <c r="T16" s="183">
        <v>4</v>
      </c>
      <c r="U16" s="203">
        <v>1.4020329477742728E-3</v>
      </c>
      <c r="V16" s="183">
        <v>4</v>
      </c>
      <c r="W16" s="203">
        <v>4.8834086192162129E-4</v>
      </c>
    </row>
    <row r="17" spans="2:23" ht="22.2" customHeight="1" x14ac:dyDescent="0.3">
      <c r="B17" s="173">
        <v>24</v>
      </c>
      <c r="C17" s="185" t="s">
        <v>451</v>
      </c>
      <c r="D17" s="183">
        <v>0</v>
      </c>
      <c r="E17" s="367">
        <v>0</v>
      </c>
      <c r="F17" s="221">
        <v>1</v>
      </c>
      <c r="G17" s="367">
        <v>2.878526194588371E-4</v>
      </c>
      <c r="H17" s="221">
        <v>0</v>
      </c>
      <c r="I17" s="367">
        <v>0</v>
      </c>
      <c r="J17" s="200">
        <v>0</v>
      </c>
      <c r="K17" s="215">
        <v>1</v>
      </c>
      <c r="L17" s="203">
        <v>1.8733608092918696E-4</v>
      </c>
      <c r="M17" s="183">
        <v>1</v>
      </c>
      <c r="N17" s="367">
        <v>1.4450867052023121E-3</v>
      </c>
      <c r="O17" s="221">
        <v>9</v>
      </c>
      <c r="P17" s="367">
        <v>4.3902439024390248E-3</v>
      </c>
      <c r="Q17" s="221">
        <v>1</v>
      </c>
      <c r="R17" s="367">
        <v>9.2592592592592587E-3</v>
      </c>
      <c r="S17" s="221">
        <v>0</v>
      </c>
      <c r="T17" s="183">
        <v>11</v>
      </c>
      <c r="U17" s="203">
        <v>3.8555906063792501E-3</v>
      </c>
      <c r="V17" s="183">
        <v>12</v>
      </c>
      <c r="W17" s="203">
        <v>1.465022585764864E-3</v>
      </c>
    </row>
    <row r="18" spans="2:23" ht="22.2" customHeight="1" x14ac:dyDescent="0.3">
      <c r="B18" s="173">
        <v>25</v>
      </c>
      <c r="C18" s="185" t="s">
        <v>452</v>
      </c>
      <c r="D18" s="183">
        <v>0</v>
      </c>
      <c r="E18" s="367">
        <v>0</v>
      </c>
      <c r="F18" s="221">
        <v>0</v>
      </c>
      <c r="G18" s="367">
        <v>0</v>
      </c>
      <c r="H18" s="221">
        <v>0</v>
      </c>
      <c r="I18" s="367">
        <v>0</v>
      </c>
      <c r="J18" s="200">
        <v>0</v>
      </c>
      <c r="K18" s="215">
        <v>0</v>
      </c>
      <c r="L18" s="203">
        <v>0</v>
      </c>
      <c r="M18" s="183">
        <v>0</v>
      </c>
      <c r="N18" s="367">
        <v>0</v>
      </c>
      <c r="O18" s="221">
        <v>0</v>
      </c>
      <c r="P18" s="367">
        <v>0</v>
      </c>
      <c r="Q18" s="221">
        <v>0</v>
      </c>
      <c r="R18" s="367">
        <v>0</v>
      </c>
      <c r="S18" s="221">
        <v>0</v>
      </c>
      <c r="T18" s="183">
        <v>0</v>
      </c>
      <c r="U18" s="203">
        <v>0</v>
      </c>
      <c r="V18" s="183">
        <v>0</v>
      </c>
      <c r="W18" s="203">
        <v>0</v>
      </c>
    </row>
    <row r="19" spans="2:23" ht="22.2" customHeight="1" thickBot="1" x14ac:dyDescent="0.35">
      <c r="B19" s="173">
        <v>29</v>
      </c>
      <c r="C19" s="185" t="s">
        <v>453</v>
      </c>
      <c r="D19" s="183">
        <v>0</v>
      </c>
      <c r="E19" s="367">
        <v>0</v>
      </c>
      <c r="F19" s="221">
        <v>0</v>
      </c>
      <c r="G19" s="367">
        <v>0</v>
      </c>
      <c r="H19" s="221">
        <v>0</v>
      </c>
      <c r="I19" s="367">
        <v>0</v>
      </c>
      <c r="J19" s="200">
        <v>0</v>
      </c>
      <c r="K19" s="215">
        <v>0</v>
      </c>
      <c r="L19" s="203">
        <v>0</v>
      </c>
      <c r="M19" s="183">
        <v>0</v>
      </c>
      <c r="N19" s="367">
        <v>0</v>
      </c>
      <c r="O19" s="221">
        <v>4</v>
      </c>
      <c r="P19" s="367">
        <v>1.9512195121951219E-3</v>
      </c>
      <c r="Q19" s="221">
        <v>0</v>
      </c>
      <c r="R19" s="367">
        <v>0</v>
      </c>
      <c r="S19" s="221">
        <v>0</v>
      </c>
      <c r="T19" s="183">
        <v>4</v>
      </c>
      <c r="U19" s="203">
        <v>1.4020329477742728E-3</v>
      </c>
      <c r="V19" s="183">
        <v>4</v>
      </c>
      <c r="W19" s="203">
        <v>4.8834086192162129E-4</v>
      </c>
    </row>
    <row r="20" spans="2:23" ht="22.2" customHeight="1" thickTop="1" thickBot="1" x14ac:dyDescent="0.35">
      <c r="B20" s="186">
        <v>3</v>
      </c>
      <c r="C20" s="187" t="s">
        <v>454</v>
      </c>
      <c r="D20" s="217">
        <v>0</v>
      </c>
      <c r="E20" s="372">
        <v>0</v>
      </c>
      <c r="F20" s="373">
        <v>1</v>
      </c>
      <c r="G20" s="372">
        <v>2.878526194588371E-4</v>
      </c>
      <c r="H20" s="373">
        <v>0</v>
      </c>
      <c r="I20" s="372">
        <v>0</v>
      </c>
      <c r="J20" s="220">
        <v>0</v>
      </c>
      <c r="K20" s="219">
        <v>1</v>
      </c>
      <c r="L20" s="218">
        <v>1.8733608092918696E-4</v>
      </c>
      <c r="M20" s="219">
        <v>2</v>
      </c>
      <c r="N20" s="372">
        <v>2.8901734104046241E-3</v>
      </c>
      <c r="O20" s="373">
        <v>23</v>
      </c>
      <c r="P20" s="372">
        <v>1.1219512195121953E-2</v>
      </c>
      <c r="Q20" s="373">
        <v>0</v>
      </c>
      <c r="R20" s="372">
        <v>0</v>
      </c>
      <c r="S20" s="220">
        <v>0</v>
      </c>
      <c r="T20" s="219">
        <v>25</v>
      </c>
      <c r="U20" s="218">
        <v>8.762705923589206E-3</v>
      </c>
      <c r="V20" s="217">
        <v>26</v>
      </c>
      <c r="W20" s="218">
        <v>3.1742156024905381E-3</v>
      </c>
    </row>
    <row r="21" spans="2:23" ht="22.2" customHeight="1" thickTop="1" x14ac:dyDescent="0.3">
      <c r="B21" s="173">
        <v>30</v>
      </c>
      <c r="C21" s="185" t="s">
        <v>455</v>
      </c>
      <c r="D21" s="183">
        <v>0</v>
      </c>
      <c r="E21" s="367">
        <v>0</v>
      </c>
      <c r="F21" s="221">
        <v>1</v>
      </c>
      <c r="G21" s="367">
        <v>2.878526194588371E-4</v>
      </c>
      <c r="H21" s="221">
        <v>0</v>
      </c>
      <c r="I21" s="367">
        <v>0</v>
      </c>
      <c r="J21" s="200">
        <v>0</v>
      </c>
      <c r="K21" s="215">
        <v>1</v>
      </c>
      <c r="L21" s="203">
        <v>1.8733608092918696E-4</v>
      </c>
      <c r="M21" s="183">
        <v>2</v>
      </c>
      <c r="N21" s="367">
        <v>2.8901734104046241E-3</v>
      </c>
      <c r="O21" s="221">
        <v>13</v>
      </c>
      <c r="P21" s="367">
        <v>6.3414634146341468E-3</v>
      </c>
      <c r="Q21" s="221">
        <v>0</v>
      </c>
      <c r="R21" s="367">
        <v>0</v>
      </c>
      <c r="S21" s="221">
        <v>0</v>
      </c>
      <c r="T21" s="183">
        <v>15</v>
      </c>
      <c r="U21" s="203">
        <v>5.2576235541535229E-3</v>
      </c>
      <c r="V21" s="183">
        <v>16</v>
      </c>
      <c r="W21" s="203">
        <v>1.9533634476864852E-3</v>
      </c>
    </row>
    <row r="22" spans="2:23" ht="22.2" customHeight="1" x14ac:dyDescent="0.3">
      <c r="B22" s="173">
        <v>31</v>
      </c>
      <c r="C22" s="185" t="s">
        <v>456</v>
      </c>
      <c r="D22" s="183">
        <v>0</v>
      </c>
      <c r="E22" s="367">
        <v>0</v>
      </c>
      <c r="F22" s="221">
        <v>0</v>
      </c>
      <c r="G22" s="367">
        <v>0</v>
      </c>
      <c r="H22" s="221">
        <v>0</v>
      </c>
      <c r="I22" s="367">
        <v>0</v>
      </c>
      <c r="J22" s="200">
        <v>0</v>
      </c>
      <c r="K22" s="215">
        <v>0</v>
      </c>
      <c r="L22" s="203">
        <v>0</v>
      </c>
      <c r="M22" s="183">
        <v>0</v>
      </c>
      <c r="N22" s="367">
        <v>0</v>
      </c>
      <c r="O22" s="221">
        <v>1</v>
      </c>
      <c r="P22" s="367">
        <v>4.8780487804878049E-4</v>
      </c>
      <c r="Q22" s="221">
        <v>0</v>
      </c>
      <c r="R22" s="367">
        <v>0</v>
      </c>
      <c r="S22" s="221">
        <v>0</v>
      </c>
      <c r="T22" s="183">
        <v>1</v>
      </c>
      <c r="U22" s="203">
        <v>3.505082369435682E-4</v>
      </c>
      <c r="V22" s="183">
        <v>1</v>
      </c>
      <c r="W22" s="203">
        <v>1.2208521548040532E-4</v>
      </c>
    </row>
    <row r="23" spans="2:23" ht="22.2" customHeight="1" x14ac:dyDescent="0.3">
      <c r="B23" s="173">
        <v>32</v>
      </c>
      <c r="C23" s="185" t="s">
        <v>457</v>
      </c>
      <c r="D23" s="183">
        <v>0</v>
      </c>
      <c r="E23" s="367">
        <v>0</v>
      </c>
      <c r="F23" s="221">
        <v>0</v>
      </c>
      <c r="G23" s="367">
        <v>0</v>
      </c>
      <c r="H23" s="221">
        <v>0</v>
      </c>
      <c r="I23" s="367">
        <v>0</v>
      </c>
      <c r="J23" s="200">
        <v>0</v>
      </c>
      <c r="K23" s="215">
        <v>0</v>
      </c>
      <c r="L23" s="203">
        <v>0</v>
      </c>
      <c r="M23" s="183">
        <v>0</v>
      </c>
      <c r="N23" s="367">
        <v>0</v>
      </c>
      <c r="O23" s="221">
        <v>3</v>
      </c>
      <c r="P23" s="367">
        <v>1.4634146341463415E-3</v>
      </c>
      <c r="Q23" s="221">
        <v>0</v>
      </c>
      <c r="R23" s="367">
        <v>0</v>
      </c>
      <c r="S23" s="221">
        <v>0</v>
      </c>
      <c r="T23" s="183">
        <v>3</v>
      </c>
      <c r="U23" s="203">
        <v>1.0515247108307045E-3</v>
      </c>
      <c r="V23" s="183">
        <v>3</v>
      </c>
      <c r="W23" s="203">
        <v>3.66255646441216E-4</v>
      </c>
    </row>
    <row r="24" spans="2:23" ht="22.2" customHeight="1" x14ac:dyDescent="0.3">
      <c r="B24" s="173">
        <v>33</v>
      </c>
      <c r="C24" s="185" t="s">
        <v>458</v>
      </c>
      <c r="D24" s="183">
        <v>0</v>
      </c>
      <c r="E24" s="367">
        <v>0</v>
      </c>
      <c r="F24" s="221">
        <v>0</v>
      </c>
      <c r="G24" s="367">
        <v>0</v>
      </c>
      <c r="H24" s="221">
        <v>0</v>
      </c>
      <c r="I24" s="367">
        <v>0</v>
      </c>
      <c r="J24" s="200">
        <v>0</v>
      </c>
      <c r="K24" s="215">
        <v>0</v>
      </c>
      <c r="L24" s="203">
        <v>0</v>
      </c>
      <c r="M24" s="183">
        <v>0</v>
      </c>
      <c r="N24" s="367">
        <v>0</v>
      </c>
      <c r="O24" s="221">
        <v>2</v>
      </c>
      <c r="P24" s="367">
        <v>9.7560975609756097E-4</v>
      </c>
      <c r="Q24" s="221">
        <v>0</v>
      </c>
      <c r="R24" s="367">
        <v>0</v>
      </c>
      <c r="S24" s="221">
        <v>0</v>
      </c>
      <c r="T24" s="183">
        <v>2</v>
      </c>
      <c r="U24" s="203">
        <v>7.010164738871364E-4</v>
      </c>
      <c r="V24" s="183">
        <v>2</v>
      </c>
      <c r="W24" s="203">
        <v>2.4417043096081065E-4</v>
      </c>
    </row>
    <row r="25" spans="2:23" ht="22.2" customHeight="1" x14ac:dyDescent="0.3">
      <c r="B25" s="173">
        <v>34</v>
      </c>
      <c r="C25" s="185" t="s">
        <v>459</v>
      </c>
      <c r="D25" s="183">
        <v>0</v>
      </c>
      <c r="E25" s="367">
        <v>0</v>
      </c>
      <c r="F25" s="221">
        <v>0</v>
      </c>
      <c r="G25" s="367">
        <v>0</v>
      </c>
      <c r="H25" s="221">
        <v>0</v>
      </c>
      <c r="I25" s="367">
        <v>0</v>
      </c>
      <c r="J25" s="200">
        <v>0</v>
      </c>
      <c r="K25" s="215">
        <v>0</v>
      </c>
      <c r="L25" s="203">
        <v>0</v>
      </c>
      <c r="M25" s="183">
        <v>0</v>
      </c>
      <c r="N25" s="367">
        <v>0</v>
      </c>
      <c r="O25" s="221">
        <v>1</v>
      </c>
      <c r="P25" s="367">
        <v>4.8780487804878049E-4</v>
      </c>
      <c r="Q25" s="221">
        <v>0</v>
      </c>
      <c r="R25" s="367">
        <v>0</v>
      </c>
      <c r="S25" s="221">
        <v>0</v>
      </c>
      <c r="T25" s="183">
        <v>1</v>
      </c>
      <c r="U25" s="203">
        <v>3.505082369435682E-4</v>
      </c>
      <c r="V25" s="183">
        <v>1</v>
      </c>
      <c r="W25" s="203">
        <v>1.2208521548040532E-4</v>
      </c>
    </row>
    <row r="26" spans="2:23" ht="22.2" customHeight="1" x14ac:dyDescent="0.3">
      <c r="B26" s="173">
        <v>35</v>
      </c>
      <c r="C26" s="185" t="s">
        <v>460</v>
      </c>
      <c r="D26" s="183">
        <v>0</v>
      </c>
      <c r="E26" s="367">
        <v>0</v>
      </c>
      <c r="F26" s="221">
        <v>0</v>
      </c>
      <c r="G26" s="367">
        <v>0</v>
      </c>
      <c r="H26" s="221">
        <v>0</v>
      </c>
      <c r="I26" s="367">
        <v>0</v>
      </c>
      <c r="J26" s="200">
        <v>0</v>
      </c>
      <c r="K26" s="215">
        <v>0</v>
      </c>
      <c r="L26" s="203">
        <v>0</v>
      </c>
      <c r="M26" s="183">
        <v>0</v>
      </c>
      <c r="N26" s="367">
        <v>0</v>
      </c>
      <c r="O26" s="221">
        <v>0</v>
      </c>
      <c r="P26" s="367">
        <v>0</v>
      </c>
      <c r="Q26" s="221">
        <v>0</v>
      </c>
      <c r="R26" s="367">
        <v>0</v>
      </c>
      <c r="S26" s="221">
        <v>0</v>
      </c>
      <c r="T26" s="183">
        <v>0</v>
      </c>
      <c r="U26" s="203">
        <v>0</v>
      </c>
      <c r="V26" s="183">
        <v>0</v>
      </c>
      <c r="W26" s="203">
        <v>0</v>
      </c>
    </row>
    <row r="27" spans="2:23" ht="22.2" customHeight="1" thickBot="1" x14ac:dyDescent="0.35">
      <c r="B27" s="173">
        <v>39</v>
      </c>
      <c r="C27" s="185" t="s">
        <v>461</v>
      </c>
      <c r="D27" s="183">
        <v>0</v>
      </c>
      <c r="E27" s="367">
        <v>0</v>
      </c>
      <c r="F27" s="221">
        <v>0</v>
      </c>
      <c r="G27" s="367">
        <v>0</v>
      </c>
      <c r="H27" s="221">
        <v>0</v>
      </c>
      <c r="I27" s="367">
        <v>0</v>
      </c>
      <c r="J27" s="200">
        <v>0</v>
      </c>
      <c r="K27" s="215">
        <v>0</v>
      </c>
      <c r="L27" s="203">
        <v>0</v>
      </c>
      <c r="M27" s="183">
        <v>0</v>
      </c>
      <c r="N27" s="367">
        <v>0</v>
      </c>
      <c r="O27" s="221">
        <v>3</v>
      </c>
      <c r="P27" s="367">
        <v>1.4634146341463415E-3</v>
      </c>
      <c r="Q27" s="221">
        <v>0</v>
      </c>
      <c r="R27" s="367">
        <v>0</v>
      </c>
      <c r="S27" s="221">
        <v>0</v>
      </c>
      <c r="T27" s="183">
        <v>3</v>
      </c>
      <c r="U27" s="203">
        <v>1.0515247108307045E-3</v>
      </c>
      <c r="V27" s="183">
        <v>3</v>
      </c>
      <c r="W27" s="203">
        <v>3.66255646441216E-4</v>
      </c>
    </row>
    <row r="28" spans="2:23" ht="22.2" customHeight="1" thickTop="1" thickBot="1" x14ac:dyDescent="0.35">
      <c r="B28" s="186">
        <v>4</v>
      </c>
      <c r="C28" s="187" t="s">
        <v>462</v>
      </c>
      <c r="D28" s="217">
        <v>1028</v>
      </c>
      <c r="E28" s="372">
        <v>0.61409796893667867</v>
      </c>
      <c r="F28" s="373">
        <v>1686</v>
      </c>
      <c r="G28" s="372">
        <v>0.48531951640759929</v>
      </c>
      <c r="H28" s="373">
        <v>88</v>
      </c>
      <c r="I28" s="372">
        <v>0.46560846560846558</v>
      </c>
      <c r="J28" s="220">
        <v>1</v>
      </c>
      <c r="K28" s="219">
        <v>2803</v>
      </c>
      <c r="L28" s="218">
        <v>0.52510303484451104</v>
      </c>
      <c r="M28" s="219">
        <v>311</v>
      </c>
      <c r="N28" s="372">
        <v>0.44942196531791906</v>
      </c>
      <c r="O28" s="373">
        <v>544</v>
      </c>
      <c r="P28" s="372">
        <v>0.2653658536585366</v>
      </c>
      <c r="Q28" s="373">
        <v>27</v>
      </c>
      <c r="R28" s="372">
        <v>0.25</v>
      </c>
      <c r="S28" s="220">
        <v>1</v>
      </c>
      <c r="T28" s="219">
        <v>883</v>
      </c>
      <c r="U28" s="218">
        <v>0.3094987732211707</v>
      </c>
      <c r="V28" s="217">
        <v>3686</v>
      </c>
      <c r="W28" s="218">
        <v>0.45000610426077398</v>
      </c>
    </row>
    <row r="29" spans="2:23" ht="22.2" customHeight="1" thickTop="1" x14ac:dyDescent="0.3">
      <c r="B29" s="173">
        <v>40</v>
      </c>
      <c r="C29" s="185" t="s">
        <v>463</v>
      </c>
      <c r="D29" s="183">
        <v>16</v>
      </c>
      <c r="E29" s="367">
        <v>9.557945041816009E-3</v>
      </c>
      <c r="F29" s="221">
        <v>45</v>
      </c>
      <c r="G29" s="367">
        <v>1.2953367875647668E-2</v>
      </c>
      <c r="H29" s="221">
        <v>3</v>
      </c>
      <c r="I29" s="367">
        <v>1.5873015873015872E-2</v>
      </c>
      <c r="J29" s="200">
        <v>0</v>
      </c>
      <c r="K29" s="215">
        <v>64</v>
      </c>
      <c r="L29" s="203">
        <v>1.1989509179467965E-2</v>
      </c>
      <c r="M29" s="183">
        <v>11</v>
      </c>
      <c r="N29" s="367">
        <v>1.5895953757225433E-2</v>
      </c>
      <c r="O29" s="221">
        <v>20</v>
      </c>
      <c r="P29" s="367">
        <v>9.7560975609756097E-3</v>
      </c>
      <c r="Q29" s="221">
        <v>0</v>
      </c>
      <c r="R29" s="367">
        <v>0</v>
      </c>
      <c r="S29" s="221">
        <v>0</v>
      </c>
      <c r="T29" s="183">
        <v>31</v>
      </c>
      <c r="U29" s="203">
        <v>1.0865755345250614E-2</v>
      </c>
      <c r="V29" s="183">
        <v>95</v>
      </c>
      <c r="W29" s="203">
        <v>1.1598095470638505E-2</v>
      </c>
    </row>
    <row r="30" spans="2:23" ht="22.2" customHeight="1" x14ac:dyDescent="0.3">
      <c r="B30" s="173">
        <v>41</v>
      </c>
      <c r="C30" s="185" t="s">
        <v>464</v>
      </c>
      <c r="D30" s="183">
        <v>101</v>
      </c>
      <c r="E30" s="367">
        <v>6.0334528076463563E-2</v>
      </c>
      <c r="F30" s="221">
        <v>368</v>
      </c>
      <c r="G30" s="367">
        <v>0.10592976396085205</v>
      </c>
      <c r="H30" s="221">
        <v>14</v>
      </c>
      <c r="I30" s="367">
        <v>7.407407407407407E-2</v>
      </c>
      <c r="J30" s="200">
        <v>0</v>
      </c>
      <c r="K30" s="215">
        <v>483</v>
      </c>
      <c r="L30" s="203">
        <v>9.0483327088797305E-2</v>
      </c>
      <c r="M30" s="183">
        <v>44</v>
      </c>
      <c r="N30" s="367">
        <v>6.358381502890173E-2</v>
      </c>
      <c r="O30" s="221">
        <v>136</v>
      </c>
      <c r="P30" s="367">
        <v>6.634146341463415E-2</v>
      </c>
      <c r="Q30" s="221">
        <v>6</v>
      </c>
      <c r="R30" s="367">
        <v>5.5555555555555552E-2</v>
      </c>
      <c r="S30" s="221">
        <v>0</v>
      </c>
      <c r="T30" s="183">
        <v>186</v>
      </c>
      <c r="U30" s="203">
        <v>6.5194532071503677E-2</v>
      </c>
      <c r="V30" s="183">
        <v>669</v>
      </c>
      <c r="W30" s="203">
        <v>8.1675009156391157E-2</v>
      </c>
    </row>
    <row r="31" spans="2:23" ht="22.2" customHeight="1" x14ac:dyDescent="0.3">
      <c r="B31" s="173">
        <v>42</v>
      </c>
      <c r="C31" s="185" t="s">
        <v>465</v>
      </c>
      <c r="D31" s="183">
        <v>905</v>
      </c>
      <c r="E31" s="367">
        <v>0.54062126642771802</v>
      </c>
      <c r="F31" s="221">
        <v>1251</v>
      </c>
      <c r="G31" s="367">
        <v>0.36010362694300518</v>
      </c>
      <c r="H31" s="221">
        <v>71</v>
      </c>
      <c r="I31" s="367">
        <v>0.37566137566137564</v>
      </c>
      <c r="J31" s="200">
        <v>1</v>
      </c>
      <c r="K31" s="215">
        <v>2228</v>
      </c>
      <c r="L31" s="203">
        <v>0.41738478831022857</v>
      </c>
      <c r="M31" s="183">
        <v>253</v>
      </c>
      <c r="N31" s="367">
        <v>0.36560693641618497</v>
      </c>
      <c r="O31" s="221">
        <v>372</v>
      </c>
      <c r="P31" s="367">
        <v>0.18146341463414634</v>
      </c>
      <c r="Q31" s="221">
        <v>21</v>
      </c>
      <c r="R31" s="367">
        <v>0.19444444444444445</v>
      </c>
      <c r="S31" s="221">
        <v>1</v>
      </c>
      <c r="T31" s="183">
        <v>647</v>
      </c>
      <c r="U31" s="203">
        <v>0.2267788293024886</v>
      </c>
      <c r="V31" s="183">
        <v>2875</v>
      </c>
      <c r="W31" s="203">
        <v>0.35099499450616528</v>
      </c>
    </row>
    <row r="32" spans="2:23" ht="22.2" customHeight="1" x14ac:dyDescent="0.3">
      <c r="B32" s="173">
        <v>43</v>
      </c>
      <c r="C32" s="185" t="s">
        <v>466</v>
      </c>
      <c r="D32" s="183">
        <v>0</v>
      </c>
      <c r="E32" s="367">
        <v>0</v>
      </c>
      <c r="F32" s="221">
        <v>7</v>
      </c>
      <c r="G32" s="367">
        <v>2.0149683362118594E-3</v>
      </c>
      <c r="H32" s="221">
        <v>0</v>
      </c>
      <c r="I32" s="367">
        <v>0</v>
      </c>
      <c r="J32" s="200">
        <v>0</v>
      </c>
      <c r="K32" s="215">
        <v>7</v>
      </c>
      <c r="L32" s="203">
        <v>1.3113525665043087E-3</v>
      </c>
      <c r="M32" s="183">
        <v>0</v>
      </c>
      <c r="N32" s="367">
        <v>0</v>
      </c>
      <c r="O32" s="221">
        <v>4</v>
      </c>
      <c r="P32" s="367">
        <v>1.9512195121951219E-3</v>
      </c>
      <c r="Q32" s="221">
        <v>0</v>
      </c>
      <c r="R32" s="367">
        <v>0</v>
      </c>
      <c r="S32" s="221">
        <v>0</v>
      </c>
      <c r="T32" s="183">
        <v>4</v>
      </c>
      <c r="U32" s="203">
        <v>1.4020329477742728E-3</v>
      </c>
      <c r="V32" s="183">
        <v>11</v>
      </c>
      <c r="W32" s="203">
        <v>1.3429373702844585E-3</v>
      </c>
    </row>
    <row r="33" spans="2:23" ht="22.2" customHeight="1" thickBot="1" x14ac:dyDescent="0.35">
      <c r="B33" s="173">
        <v>49</v>
      </c>
      <c r="C33" s="185" t="s">
        <v>467</v>
      </c>
      <c r="D33" s="183">
        <v>6</v>
      </c>
      <c r="E33" s="367">
        <v>3.5842293906810036E-3</v>
      </c>
      <c r="F33" s="221">
        <v>15</v>
      </c>
      <c r="G33" s="367">
        <v>4.3177892918825561E-3</v>
      </c>
      <c r="H33" s="221">
        <v>0</v>
      </c>
      <c r="I33" s="367">
        <v>0</v>
      </c>
      <c r="J33" s="200">
        <v>0</v>
      </c>
      <c r="K33" s="215">
        <v>21</v>
      </c>
      <c r="L33" s="203">
        <v>3.9340576995129262E-3</v>
      </c>
      <c r="M33" s="183">
        <v>3</v>
      </c>
      <c r="N33" s="367">
        <v>4.335260115606936E-3</v>
      </c>
      <c r="O33" s="221">
        <v>12</v>
      </c>
      <c r="P33" s="367">
        <v>5.8536585365853658E-3</v>
      </c>
      <c r="Q33" s="221">
        <v>0</v>
      </c>
      <c r="R33" s="367">
        <v>0</v>
      </c>
      <c r="S33" s="221">
        <v>0</v>
      </c>
      <c r="T33" s="183">
        <v>15</v>
      </c>
      <c r="U33" s="203">
        <v>5.2576235541535229E-3</v>
      </c>
      <c r="V33" s="183">
        <v>36</v>
      </c>
      <c r="W33" s="203">
        <v>4.3950677572945915E-3</v>
      </c>
    </row>
    <row r="34" spans="2:23" ht="22.2" customHeight="1" thickTop="1" thickBot="1" x14ac:dyDescent="0.35">
      <c r="B34" s="186">
        <v>5</v>
      </c>
      <c r="C34" s="187" t="s">
        <v>468</v>
      </c>
      <c r="D34" s="217">
        <v>33</v>
      </c>
      <c r="E34" s="372">
        <v>1.9713261648745518E-2</v>
      </c>
      <c r="F34" s="373">
        <v>140</v>
      </c>
      <c r="G34" s="372">
        <v>4.0299366724237194E-2</v>
      </c>
      <c r="H34" s="373">
        <v>9</v>
      </c>
      <c r="I34" s="372">
        <v>4.7619047619047616E-2</v>
      </c>
      <c r="J34" s="220">
        <v>0</v>
      </c>
      <c r="K34" s="219">
        <v>182</v>
      </c>
      <c r="L34" s="218">
        <v>3.4095166729112031E-2</v>
      </c>
      <c r="M34" s="219">
        <v>18</v>
      </c>
      <c r="N34" s="372">
        <v>2.6011560693641616E-2</v>
      </c>
      <c r="O34" s="373">
        <v>109</v>
      </c>
      <c r="P34" s="372">
        <v>5.3170731707317072E-2</v>
      </c>
      <c r="Q34" s="373">
        <v>9</v>
      </c>
      <c r="R34" s="372">
        <v>8.3333333333333329E-2</v>
      </c>
      <c r="S34" s="220">
        <v>1</v>
      </c>
      <c r="T34" s="219">
        <v>137</v>
      </c>
      <c r="U34" s="218">
        <v>4.8019628461268844E-2</v>
      </c>
      <c r="V34" s="217">
        <v>319</v>
      </c>
      <c r="W34" s="218">
        <v>3.8945183738249296E-2</v>
      </c>
    </row>
    <row r="35" spans="2:23" ht="22.2" customHeight="1" thickTop="1" x14ac:dyDescent="0.3">
      <c r="B35" s="173">
        <v>50</v>
      </c>
      <c r="C35" s="185" t="s">
        <v>469</v>
      </c>
      <c r="D35" s="183">
        <v>1</v>
      </c>
      <c r="E35" s="367">
        <v>5.9737156511350056E-4</v>
      </c>
      <c r="F35" s="221">
        <v>2</v>
      </c>
      <c r="G35" s="367">
        <v>5.757052389176742E-4</v>
      </c>
      <c r="H35" s="221">
        <v>0</v>
      </c>
      <c r="I35" s="367">
        <v>0</v>
      </c>
      <c r="J35" s="200">
        <v>0</v>
      </c>
      <c r="K35" s="215">
        <v>3</v>
      </c>
      <c r="L35" s="203">
        <v>5.6200824278756091E-4</v>
      </c>
      <c r="M35" s="183">
        <v>0</v>
      </c>
      <c r="N35" s="367">
        <v>0</v>
      </c>
      <c r="O35" s="221">
        <v>7</v>
      </c>
      <c r="P35" s="367">
        <v>3.4146341463414634E-3</v>
      </c>
      <c r="Q35" s="221">
        <v>1</v>
      </c>
      <c r="R35" s="367">
        <v>9.2592592592592587E-3</v>
      </c>
      <c r="S35" s="221">
        <v>0</v>
      </c>
      <c r="T35" s="183">
        <v>8</v>
      </c>
      <c r="U35" s="203">
        <v>2.8040658955485456E-3</v>
      </c>
      <c r="V35" s="183">
        <v>11</v>
      </c>
      <c r="W35" s="203">
        <v>1.3429373702844585E-3</v>
      </c>
    </row>
    <row r="36" spans="2:23" ht="22.2" customHeight="1" x14ac:dyDescent="0.3">
      <c r="B36" s="173">
        <v>51</v>
      </c>
      <c r="C36" s="185" t="s">
        <v>470</v>
      </c>
      <c r="D36" s="183">
        <v>0</v>
      </c>
      <c r="E36" s="367">
        <v>0</v>
      </c>
      <c r="F36" s="221">
        <v>3</v>
      </c>
      <c r="G36" s="367">
        <v>8.6355785837651119E-4</v>
      </c>
      <c r="H36" s="221">
        <v>2</v>
      </c>
      <c r="I36" s="367">
        <v>1.0582010582010581E-2</v>
      </c>
      <c r="J36" s="200">
        <v>0</v>
      </c>
      <c r="K36" s="215">
        <v>5</v>
      </c>
      <c r="L36" s="203">
        <v>9.3668040464593477E-4</v>
      </c>
      <c r="M36" s="183">
        <v>2</v>
      </c>
      <c r="N36" s="367">
        <v>2.8901734104046241E-3</v>
      </c>
      <c r="O36" s="221">
        <v>4</v>
      </c>
      <c r="P36" s="367">
        <v>1.9512195121951219E-3</v>
      </c>
      <c r="Q36" s="221">
        <v>2</v>
      </c>
      <c r="R36" s="367">
        <v>1.8518518518518517E-2</v>
      </c>
      <c r="S36" s="221">
        <v>0</v>
      </c>
      <c r="T36" s="183">
        <v>8</v>
      </c>
      <c r="U36" s="203">
        <v>2.8040658955485456E-3</v>
      </c>
      <c r="V36" s="183">
        <v>13</v>
      </c>
      <c r="W36" s="203">
        <v>1.5871078012452693E-3</v>
      </c>
    </row>
    <row r="37" spans="2:23" ht="22.2" customHeight="1" x14ac:dyDescent="0.3">
      <c r="B37" s="173">
        <v>52</v>
      </c>
      <c r="C37" s="185" t="s">
        <v>471</v>
      </c>
      <c r="D37" s="183">
        <v>4</v>
      </c>
      <c r="E37" s="367">
        <v>2.3894862604540022E-3</v>
      </c>
      <c r="F37" s="221">
        <v>13</v>
      </c>
      <c r="G37" s="367">
        <v>3.7420840529648822E-3</v>
      </c>
      <c r="H37" s="221">
        <v>1</v>
      </c>
      <c r="I37" s="367">
        <v>5.2910052910052907E-3</v>
      </c>
      <c r="J37" s="200">
        <v>0</v>
      </c>
      <c r="K37" s="215">
        <v>18</v>
      </c>
      <c r="L37" s="203">
        <v>3.3720494567253652E-3</v>
      </c>
      <c r="M37" s="183">
        <v>6</v>
      </c>
      <c r="N37" s="367">
        <v>8.670520231213872E-3</v>
      </c>
      <c r="O37" s="221">
        <v>38</v>
      </c>
      <c r="P37" s="367">
        <v>1.8536585365853658E-2</v>
      </c>
      <c r="Q37" s="221">
        <v>3</v>
      </c>
      <c r="R37" s="367">
        <v>2.7777777777777776E-2</v>
      </c>
      <c r="S37" s="221">
        <v>0</v>
      </c>
      <c r="T37" s="183">
        <v>47</v>
      </c>
      <c r="U37" s="203">
        <v>1.6473887136347704E-2</v>
      </c>
      <c r="V37" s="183">
        <v>65</v>
      </c>
      <c r="W37" s="203">
        <v>7.935539006226346E-3</v>
      </c>
    </row>
    <row r="38" spans="2:23" ht="22.2" customHeight="1" x14ac:dyDescent="0.3">
      <c r="B38" s="173">
        <v>53</v>
      </c>
      <c r="C38" s="185" t="s">
        <v>472</v>
      </c>
      <c r="D38" s="183">
        <v>19</v>
      </c>
      <c r="E38" s="367">
        <v>1.1350059737156512E-2</v>
      </c>
      <c r="F38" s="221">
        <v>103</v>
      </c>
      <c r="G38" s="367">
        <v>2.9648819804260217E-2</v>
      </c>
      <c r="H38" s="221">
        <v>6</v>
      </c>
      <c r="I38" s="367">
        <v>3.1746031746031744E-2</v>
      </c>
      <c r="J38" s="200">
        <v>0</v>
      </c>
      <c r="K38" s="215">
        <v>128</v>
      </c>
      <c r="L38" s="203">
        <v>2.3979018358935931E-2</v>
      </c>
      <c r="M38" s="183">
        <v>0</v>
      </c>
      <c r="N38" s="367">
        <v>0</v>
      </c>
      <c r="O38" s="221">
        <v>9</v>
      </c>
      <c r="P38" s="367">
        <v>4.3902439024390248E-3</v>
      </c>
      <c r="Q38" s="221">
        <v>0</v>
      </c>
      <c r="R38" s="367">
        <v>0</v>
      </c>
      <c r="S38" s="221">
        <v>0</v>
      </c>
      <c r="T38" s="183">
        <v>9</v>
      </c>
      <c r="U38" s="203">
        <v>3.1545741324921135E-3</v>
      </c>
      <c r="V38" s="183">
        <v>137</v>
      </c>
      <c r="W38" s="203">
        <v>1.6725674520815529E-2</v>
      </c>
    </row>
    <row r="39" spans="2:23" ht="22.2" customHeight="1" x14ac:dyDescent="0.3">
      <c r="B39" s="173">
        <v>54</v>
      </c>
      <c r="C39" s="185" t="s">
        <v>473</v>
      </c>
      <c r="D39" s="183">
        <v>0</v>
      </c>
      <c r="E39" s="367">
        <v>0</v>
      </c>
      <c r="F39" s="221">
        <v>3</v>
      </c>
      <c r="G39" s="367">
        <v>8.6355785837651119E-4</v>
      </c>
      <c r="H39" s="221">
        <v>0</v>
      </c>
      <c r="I39" s="367">
        <v>0</v>
      </c>
      <c r="J39" s="200">
        <v>0</v>
      </c>
      <c r="K39" s="215">
        <v>3</v>
      </c>
      <c r="L39" s="203">
        <v>5.6200824278756091E-4</v>
      </c>
      <c r="M39" s="183">
        <v>1</v>
      </c>
      <c r="N39" s="367">
        <v>1.4450867052023121E-3</v>
      </c>
      <c r="O39" s="221">
        <v>22</v>
      </c>
      <c r="P39" s="367">
        <v>1.0731707317073172E-2</v>
      </c>
      <c r="Q39" s="221">
        <v>3</v>
      </c>
      <c r="R39" s="367">
        <v>2.7777777777777776E-2</v>
      </c>
      <c r="S39" s="221">
        <v>0</v>
      </c>
      <c r="T39" s="183">
        <v>26</v>
      </c>
      <c r="U39" s="203">
        <v>9.1132141605327725E-3</v>
      </c>
      <c r="V39" s="183">
        <v>29</v>
      </c>
      <c r="W39" s="203">
        <v>3.5404712489317544E-3</v>
      </c>
    </row>
    <row r="40" spans="2:23" ht="22.2" customHeight="1" x14ac:dyDescent="0.3">
      <c r="B40" s="173">
        <v>55</v>
      </c>
      <c r="C40" s="185" t="s">
        <v>474</v>
      </c>
      <c r="D40" s="183">
        <v>8</v>
      </c>
      <c r="E40" s="367">
        <v>4.7789725209080045E-3</v>
      </c>
      <c r="F40" s="221">
        <v>8</v>
      </c>
      <c r="G40" s="367">
        <v>2.3028209556706968E-3</v>
      </c>
      <c r="H40" s="221">
        <v>0</v>
      </c>
      <c r="I40" s="367">
        <v>0</v>
      </c>
      <c r="J40" s="200">
        <v>0</v>
      </c>
      <c r="K40" s="215">
        <v>16</v>
      </c>
      <c r="L40" s="203">
        <v>2.9973772948669914E-3</v>
      </c>
      <c r="M40" s="183">
        <v>7</v>
      </c>
      <c r="N40" s="367">
        <v>1.0115606936416185E-2</v>
      </c>
      <c r="O40" s="221">
        <v>19</v>
      </c>
      <c r="P40" s="367">
        <v>9.2682926829268288E-3</v>
      </c>
      <c r="Q40" s="221">
        <v>0</v>
      </c>
      <c r="R40" s="367">
        <v>0</v>
      </c>
      <c r="S40" s="221">
        <v>0</v>
      </c>
      <c r="T40" s="183">
        <v>26</v>
      </c>
      <c r="U40" s="203">
        <v>9.1132141605327725E-3</v>
      </c>
      <c r="V40" s="183">
        <v>42</v>
      </c>
      <c r="W40" s="203">
        <v>5.1275790501770233E-3</v>
      </c>
    </row>
    <row r="41" spans="2:23" ht="22.2" customHeight="1" thickBot="1" x14ac:dyDescent="0.35">
      <c r="B41" s="173">
        <v>59</v>
      </c>
      <c r="C41" s="185" t="s">
        <v>475</v>
      </c>
      <c r="D41" s="183">
        <v>1</v>
      </c>
      <c r="E41" s="367">
        <v>5.9737156511350056E-4</v>
      </c>
      <c r="F41" s="221">
        <v>8</v>
      </c>
      <c r="G41" s="367">
        <v>2.3028209556706968E-3</v>
      </c>
      <c r="H41" s="221">
        <v>0</v>
      </c>
      <c r="I41" s="367">
        <v>0</v>
      </c>
      <c r="J41" s="200">
        <v>0</v>
      </c>
      <c r="K41" s="215">
        <v>9</v>
      </c>
      <c r="L41" s="203">
        <v>1.6860247283626826E-3</v>
      </c>
      <c r="M41" s="183">
        <v>2</v>
      </c>
      <c r="N41" s="367">
        <v>2.8901734104046241E-3</v>
      </c>
      <c r="O41" s="221">
        <v>10</v>
      </c>
      <c r="P41" s="367">
        <v>4.8780487804878049E-3</v>
      </c>
      <c r="Q41" s="221">
        <v>0</v>
      </c>
      <c r="R41" s="367">
        <v>0</v>
      </c>
      <c r="S41" s="221">
        <v>1</v>
      </c>
      <c r="T41" s="183">
        <v>13</v>
      </c>
      <c r="U41" s="203">
        <v>4.5566070802663863E-3</v>
      </c>
      <c r="V41" s="183">
        <v>22</v>
      </c>
      <c r="W41" s="203">
        <v>2.6858747405689169E-3</v>
      </c>
    </row>
    <row r="42" spans="2:23" ht="22.2" customHeight="1" thickTop="1" thickBot="1" x14ac:dyDescent="0.35">
      <c r="B42" s="186">
        <v>6</v>
      </c>
      <c r="C42" s="187" t="s">
        <v>476</v>
      </c>
      <c r="D42" s="217">
        <v>507</v>
      </c>
      <c r="E42" s="372">
        <v>0.30286738351254483</v>
      </c>
      <c r="F42" s="373">
        <v>1407</v>
      </c>
      <c r="G42" s="372">
        <v>0.4050086355785838</v>
      </c>
      <c r="H42" s="373">
        <v>77</v>
      </c>
      <c r="I42" s="372">
        <v>0.40740740740740738</v>
      </c>
      <c r="J42" s="220">
        <v>0</v>
      </c>
      <c r="K42" s="219">
        <v>1991</v>
      </c>
      <c r="L42" s="218">
        <v>0.37298613713001127</v>
      </c>
      <c r="M42" s="219">
        <v>285</v>
      </c>
      <c r="N42" s="372">
        <v>0.41184971098265899</v>
      </c>
      <c r="O42" s="373">
        <v>1067</v>
      </c>
      <c r="P42" s="372">
        <v>0.5204878048780488</v>
      </c>
      <c r="Q42" s="373">
        <v>54</v>
      </c>
      <c r="R42" s="372">
        <v>0.5</v>
      </c>
      <c r="S42" s="220">
        <v>1</v>
      </c>
      <c r="T42" s="219">
        <v>1407</v>
      </c>
      <c r="U42" s="218">
        <v>0.49316508937960041</v>
      </c>
      <c r="V42" s="217">
        <v>3398</v>
      </c>
      <c r="W42" s="218">
        <v>0.41484556220241731</v>
      </c>
    </row>
    <row r="43" spans="2:23" ht="22.2" customHeight="1" thickTop="1" x14ac:dyDescent="0.3">
      <c r="B43" s="173">
        <v>60</v>
      </c>
      <c r="C43" s="185" t="s">
        <v>477</v>
      </c>
      <c r="D43" s="183">
        <v>12</v>
      </c>
      <c r="E43" s="367">
        <v>7.1684587813620072E-3</v>
      </c>
      <c r="F43" s="221">
        <v>28</v>
      </c>
      <c r="G43" s="367">
        <v>8.0598733448474374E-3</v>
      </c>
      <c r="H43" s="221">
        <v>1</v>
      </c>
      <c r="I43" s="367">
        <v>5.2910052910052907E-3</v>
      </c>
      <c r="J43" s="200">
        <v>0</v>
      </c>
      <c r="K43" s="215">
        <v>41</v>
      </c>
      <c r="L43" s="203">
        <v>7.6807793180966658E-3</v>
      </c>
      <c r="M43" s="183">
        <v>5</v>
      </c>
      <c r="N43" s="367">
        <v>7.2254335260115606E-3</v>
      </c>
      <c r="O43" s="221">
        <v>17</v>
      </c>
      <c r="P43" s="367">
        <v>8.2926829268292687E-3</v>
      </c>
      <c r="Q43" s="221">
        <v>0</v>
      </c>
      <c r="R43" s="367">
        <v>0</v>
      </c>
      <c r="S43" s="221">
        <v>0</v>
      </c>
      <c r="T43" s="183">
        <v>22</v>
      </c>
      <c r="U43" s="203">
        <v>7.7111812127585002E-3</v>
      </c>
      <c r="V43" s="183">
        <v>63</v>
      </c>
      <c r="W43" s="203">
        <v>7.6913685752655354E-3</v>
      </c>
    </row>
    <row r="44" spans="2:23" ht="22.2" customHeight="1" x14ac:dyDescent="0.3">
      <c r="B44" s="173">
        <v>61</v>
      </c>
      <c r="C44" s="185" t="s">
        <v>478</v>
      </c>
      <c r="D44" s="183">
        <v>488</v>
      </c>
      <c r="E44" s="367">
        <v>0.2915173237753883</v>
      </c>
      <c r="F44" s="221">
        <v>1373</v>
      </c>
      <c r="G44" s="367">
        <v>0.39522164651698333</v>
      </c>
      <c r="H44" s="221">
        <v>76</v>
      </c>
      <c r="I44" s="367">
        <v>0.40211640211640209</v>
      </c>
      <c r="J44" s="200">
        <v>0</v>
      </c>
      <c r="K44" s="215">
        <v>1937</v>
      </c>
      <c r="L44" s="203">
        <v>0.36286998875983517</v>
      </c>
      <c r="M44" s="183">
        <v>280</v>
      </c>
      <c r="N44" s="367">
        <v>0.40462427745664742</v>
      </c>
      <c r="O44" s="221">
        <v>1044</v>
      </c>
      <c r="P44" s="367">
        <v>0.50926829268292684</v>
      </c>
      <c r="Q44" s="221">
        <v>54</v>
      </c>
      <c r="R44" s="367">
        <v>0.5</v>
      </c>
      <c r="S44" s="221">
        <v>1</v>
      </c>
      <c r="T44" s="183">
        <v>1379</v>
      </c>
      <c r="U44" s="203">
        <v>0.48335085874518052</v>
      </c>
      <c r="V44" s="183">
        <v>3316</v>
      </c>
      <c r="W44" s="203">
        <v>0.40483457453302407</v>
      </c>
    </row>
    <row r="45" spans="2:23" ht="22.2" customHeight="1" x14ac:dyDescent="0.3">
      <c r="B45" s="173">
        <v>62</v>
      </c>
      <c r="C45" s="185" t="s">
        <v>479</v>
      </c>
      <c r="D45" s="183">
        <v>4</v>
      </c>
      <c r="E45" s="367">
        <v>2.3894862604540022E-3</v>
      </c>
      <c r="F45" s="221">
        <v>5</v>
      </c>
      <c r="G45" s="367">
        <v>1.4392630972941854E-3</v>
      </c>
      <c r="H45" s="221">
        <v>0</v>
      </c>
      <c r="I45" s="367">
        <v>0</v>
      </c>
      <c r="J45" s="200">
        <v>0</v>
      </c>
      <c r="K45" s="215">
        <v>9</v>
      </c>
      <c r="L45" s="203">
        <v>1.6860247283626826E-3</v>
      </c>
      <c r="M45" s="183">
        <v>0</v>
      </c>
      <c r="N45" s="367">
        <v>0</v>
      </c>
      <c r="O45" s="221">
        <v>5</v>
      </c>
      <c r="P45" s="367">
        <v>2.4390243902439024E-3</v>
      </c>
      <c r="Q45" s="221">
        <v>0</v>
      </c>
      <c r="R45" s="367">
        <v>0</v>
      </c>
      <c r="S45" s="221">
        <v>0</v>
      </c>
      <c r="T45" s="183">
        <v>5</v>
      </c>
      <c r="U45" s="203">
        <v>1.7525411847178409E-3</v>
      </c>
      <c r="V45" s="183">
        <v>14</v>
      </c>
      <c r="W45" s="203">
        <v>1.7091930167256746E-3</v>
      </c>
    </row>
    <row r="46" spans="2:23" ht="22.2" customHeight="1" thickBot="1" x14ac:dyDescent="0.35">
      <c r="B46" s="173">
        <v>69</v>
      </c>
      <c r="C46" s="185" t="s">
        <v>480</v>
      </c>
      <c r="D46" s="183">
        <v>3</v>
      </c>
      <c r="E46" s="367">
        <v>1.7921146953405018E-3</v>
      </c>
      <c r="F46" s="221">
        <v>1</v>
      </c>
      <c r="G46" s="367">
        <v>2.878526194588371E-4</v>
      </c>
      <c r="H46" s="221">
        <v>0</v>
      </c>
      <c r="I46" s="367">
        <v>0</v>
      </c>
      <c r="J46" s="200">
        <v>0</v>
      </c>
      <c r="K46" s="215">
        <v>4</v>
      </c>
      <c r="L46" s="203">
        <v>7.4934432371674784E-4</v>
      </c>
      <c r="M46" s="183">
        <v>0</v>
      </c>
      <c r="N46" s="367">
        <v>0</v>
      </c>
      <c r="O46" s="221">
        <v>1</v>
      </c>
      <c r="P46" s="367">
        <v>4.8780487804878049E-4</v>
      </c>
      <c r="Q46" s="221">
        <v>0</v>
      </c>
      <c r="R46" s="367">
        <v>0</v>
      </c>
      <c r="S46" s="221">
        <v>0</v>
      </c>
      <c r="T46" s="183">
        <v>1</v>
      </c>
      <c r="U46" s="203">
        <v>3.505082369435682E-4</v>
      </c>
      <c r="V46" s="183">
        <v>5</v>
      </c>
      <c r="W46" s="203">
        <v>6.1042607740202659E-4</v>
      </c>
    </row>
    <row r="47" spans="2:23" ht="22.2" customHeight="1" thickTop="1" thickBot="1" x14ac:dyDescent="0.35">
      <c r="B47" s="186">
        <v>99</v>
      </c>
      <c r="C47" s="187" t="s">
        <v>481</v>
      </c>
      <c r="D47" s="217">
        <v>39</v>
      </c>
      <c r="E47" s="372">
        <v>2.3297491039426525E-2</v>
      </c>
      <c r="F47" s="373">
        <v>102</v>
      </c>
      <c r="G47" s="372">
        <v>2.9360967184801381E-2</v>
      </c>
      <c r="H47" s="373">
        <v>4</v>
      </c>
      <c r="I47" s="372">
        <v>2.1164021164021163E-2</v>
      </c>
      <c r="J47" s="220">
        <v>0</v>
      </c>
      <c r="K47" s="219">
        <v>145</v>
      </c>
      <c r="L47" s="218">
        <v>2.7163731734732108E-2</v>
      </c>
      <c r="M47" s="219">
        <v>21</v>
      </c>
      <c r="N47" s="372">
        <v>3.0346820809248554E-2</v>
      </c>
      <c r="O47" s="373">
        <v>95</v>
      </c>
      <c r="P47" s="372">
        <v>4.6341463414634146E-2</v>
      </c>
      <c r="Q47" s="373">
        <v>12</v>
      </c>
      <c r="R47" s="372">
        <v>0.1111111111111111</v>
      </c>
      <c r="S47" s="220">
        <v>0</v>
      </c>
      <c r="T47" s="219">
        <v>128</v>
      </c>
      <c r="U47" s="218">
        <v>4.4865054328776729E-2</v>
      </c>
      <c r="V47" s="217">
        <v>273</v>
      </c>
      <c r="W47" s="218">
        <v>3.3329263826150653E-2</v>
      </c>
    </row>
    <row r="48" spans="2:23" ht="22.2" customHeight="1" thickTop="1" thickBot="1" x14ac:dyDescent="0.35">
      <c r="B48" s="186" t="s">
        <v>46</v>
      </c>
      <c r="C48" s="187" t="s">
        <v>482</v>
      </c>
      <c r="D48" s="368">
        <v>66</v>
      </c>
      <c r="E48" s="369">
        <v>3.9426523297491037E-2</v>
      </c>
      <c r="F48" s="370">
        <v>130</v>
      </c>
      <c r="G48" s="369">
        <v>3.7420840529648822E-2</v>
      </c>
      <c r="H48" s="370">
        <v>10</v>
      </c>
      <c r="I48" s="369">
        <v>5.2910052910052907E-2</v>
      </c>
      <c r="J48" s="374">
        <v>0</v>
      </c>
      <c r="K48" s="211">
        <v>206</v>
      </c>
      <c r="L48" s="209">
        <v>3.8591232671412512E-2</v>
      </c>
      <c r="M48" s="368">
        <v>54</v>
      </c>
      <c r="N48" s="369">
        <v>7.8034682080924858E-2</v>
      </c>
      <c r="O48" s="370">
        <v>183</v>
      </c>
      <c r="P48" s="369">
        <v>8.9268292682926825E-2</v>
      </c>
      <c r="Q48" s="370">
        <v>5</v>
      </c>
      <c r="R48" s="369">
        <v>4.6296296296296294E-2</v>
      </c>
      <c r="S48" s="374">
        <v>0</v>
      </c>
      <c r="T48" s="368">
        <v>242</v>
      </c>
      <c r="U48" s="209">
        <v>8.4822993340343503E-2</v>
      </c>
      <c r="V48" s="368">
        <v>448</v>
      </c>
      <c r="W48" s="209">
        <v>5.4694176535221586E-2</v>
      </c>
    </row>
    <row r="49" spans="2:23" ht="22.2" customHeight="1" thickTop="1" thickBot="1" x14ac:dyDescent="0.35">
      <c r="B49" s="410" t="s">
        <v>440</v>
      </c>
      <c r="C49" s="450"/>
      <c r="D49" s="181">
        <v>1674</v>
      </c>
      <c r="E49" s="375">
        <v>1.0000000000000002</v>
      </c>
      <c r="F49" s="224">
        <v>3474</v>
      </c>
      <c r="G49" s="375">
        <v>1</v>
      </c>
      <c r="H49" s="224">
        <v>189</v>
      </c>
      <c r="I49" s="375">
        <v>0.99999999999999989</v>
      </c>
      <c r="J49" s="205">
        <v>1</v>
      </c>
      <c r="K49" s="181">
        <v>5338</v>
      </c>
      <c r="L49" s="216">
        <v>1</v>
      </c>
      <c r="M49" s="181">
        <v>692</v>
      </c>
      <c r="N49" s="375">
        <v>1</v>
      </c>
      <c r="O49" s="224">
        <v>2050</v>
      </c>
      <c r="P49" s="375">
        <v>1.0000000000000002</v>
      </c>
      <c r="Q49" s="224">
        <v>108</v>
      </c>
      <c r="R49" s="375">
        <v>1</v>
      </c>
      <c r="S49" s="205">
        <v>3</v>
      </c>
      <c r="T49" s="181">
        <v>2853</v>
      </c>
      <c r="U49" s="216">
        <v>1</v>
      </c>
      <c r="V49" s="181">
        <v>8191</v>
      </c>
      <c r="W49" s="216">
        <v>1</v>
      </c>
    </row>
    <row r="50" spans="2:23" s="148" customFormat="1" ht="22.2" customHeight="1" thickTop="1" thickBot="1" x14ac:dyDescent="0.35">
      <c r="B50" s="162"/>
      <c r="C50" s="162"/>
      <c r="D50" s="164"/>
      <c r="E50" s="212"/>
      <c r="F50" s="164"/>
      <c r="G50" s="212"/>
      <c r="H50" s="164"/>
      <c r="I50" s="212"/>
      <c r="J50" s="164"/>
      <c r="K50" s="164"/>
      <c r="L50" s="212"/>
      <c r="M50" s="164"/>
      <c r="N50" s="212"/>
      <c r="O50" s="164"/>
      <c r="P50" s="212"/>
      <c r="Q50" s="164"/>
      <c r="R50" s="212"/>
      <c r="S50" s="164"/>
      <c r="T50" s="164"/>
      <c r="U50" s="212"/>
      <c r="V50" s="164"/>
      <c r="W50" s="212"/>
    </row>
    <row r="51" spans="2:23" s="148" customFormat="1" ht="22.2" customHeight="1" thickTop="1" x14ac:dyDescent="0.3">
      <c r="B51" s="432" t="s">
        <v>489</v>
      </c>
      <c r="C51" s="433"/>
      <c r="D51" s="196"/>
      <c r="E51" s="197"/>
      <c r="F51" s="196"/>
      <c r="G51" s="197"/>
      <c r="H51" s="196"/>
      <c r="I51" s="197"/>
      <c r="J51" s="196"/>
      <c r="K51" s="197"/>
      <c r="L51" s="196"/>
      <c r="M51" s="197"/>
    </row>
    <row r="52" spans="2:23" s="148" customFormat="1" ht="22.2" customHeight="1" thickBot="1" x14ac:dyDescent="0.35">
      <c r="B52" s="207" t="s">
        <v>488</v>
      </c>
      <c r="C52" s="208"/>
      <c r="D52" s="198"/>
      <c r="E52" s="199"/>
      <c r="F52" s="198"/>
      <c r="G52" s="199"/>
      <c r="H52" s="198"/>
      <c r="I52" s="199"/>
      <c r="J52" s="198"/>
      <c r="K52" s="199"/>
      <c r="L52" s="198"/>
      <c r="M52" s="199"/>
    </row>
    <row r="53" spans="2:23" s="148" customFormat="1" ht="15" thickTop="1" x14ac:dyDescent="0.3">
      <c r="B53" s="213"/>
      <c r="C53" s="168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70"/>
      <c r="W53" s="167"/>
    </row>
    <row r="54" spans="2:23" s="148" customFormat="1" x14ac:dyDescent="0.3">
      <c r="B54" s="213"/>
      <c r="C54" s="168"/>
      <c r="D54" s="214"/>
      <c r="E54" s="214"/>
      <c r="F54" s="214"/>
      <c r="G54" s="214"/>
      <c r="H54" s="214"/>
      <c r="I54" s="214"/>
      <c r="J54" s="214"/>
      <c r="K54" s="214"/>
      <c r="L54" s="214"/>
      <c r="M54" s="167"/>
      <c r="N54" s="167"/>
      <c r="O54" s="167"/>
      <c r="P54" s="167"/>
      <c r="Q54" s="167"/>
      <c r="R54" s="167"/>
      <c r="S54" s="167"/>
      <c r="T54" s="167"/>
      <c r="U54" s="167"/>
      <c r="V54" s="170"/>
      <c r="W54" s="167"/>
    </row>
    <row r="55" spans="2:23" s="148" customFormat="1" x14ac:dyDescent="0.3">
      <c r="B55" s="167"/>
      <c r="C55" s="168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70"/>
      <c r="W55" s="167"/>
    </row>
    <row r="56" spans="2:23" s="148" customFormat="1" x14ac:dyDescent="0.3">
      <c r="V56" s="152"/>
    </row>
    <row r="57" spans="2:23" s="148" customFormat="1" x14ac:dyDescent="0.3">
      <c r="V57" s="152"/>
    </row>
    <row r="58" spans="2:23" s="148" customFormat="1" x14ac:dyDescent="0.3">
      <c r="V58" s="152"/>
    </row>
    <row r="59" spans="2:23" s="148" customFormat="1" x14ac:dyDescent="0.3">
      <c r="V59" s="152"/>
    </row>
    <row r="60" spans="2:23" s="148" customFormat="1" x14ac:dyDescent="0.3">
      <c r="V60" s="152"/>
    </row>
    <row r="61" spans="2:23" s="148" customFormat="1" x14ac:dyDescent="0.3">
      <c r="V61" s="152"/>
    </row>
    <row r="62" spans="2:23" s="148" customFormat="1" x14ac:dyDescent="0.3">
      <c r="V62" s="152"/>
    </row>
    <row r="63" spans="2:23" s="148" customFormat="1" x14ac:dyDescent="0.3">
      <c r="V63" s="152"/>
    </row>
    <row r="64" spans="2:23" s="148" customFormat="1" x14ac:dyDescent="0.3">
      <c r="V64" s="152"/>
    </row>
    <row r="65" spans="22:22" s="148" customFormat="1" x14ac:dyDescent="0.3">
      <c r="V65" s="152"/>
    </row>
    <row r="66" spans="22:22" s="148" customFormat="1" x14ac:dyDescent="0.3">
      <c r="V66" s="152"/>
    </row>
    <row r="67" spans="22:22" s="148" customFormat="1" x14ac:dyDescent="0.3">
      <c r="V67" s="152"/>
    </row>
    <row r="68" spans="22:22" s="148" customFormat="1" x14ac:dyDescent="0.3">
      <c r="V68" s="152"/>
    </row>
    <row r="69" spans="22:22" s="148" customFormat="1" x14ac:dyDescent="0.3">
      <c r="V69" s="152"/>
    </row>
    <row r="70" spans="22:22" s="148" customFormat="1" x14ac:dyDescent="0.3">
      <c r="V70" s="152"/>
    </row>
    <row r="71" spans="22:22" s="148" customFormat="1" x14ac:dyDescent="0.3">
      <c r="V71" s="152"/>
    </row>
    <row r="72" spans="22:22" s="148" customFormat="1" x14ac:dyDescent="0.3">
      <c r="V72" s="152"/>
    </row>
    <row r="73" spans="22:22" s="148" customFormat="1" x14ac:dyDescent="0.3">
      <c r="V73" s="152"/>
    </row>
    <row r="74" spans="22:22" s="148" customFormat="1" x14ac:dyDescent="0.3">
      <c r="V74" s="152"/>
    </row>
    <row r="75" spans="22:22" s="148" customFormat="1" x14ac:dyDescent="0.3">
      <c r="V75" s="152"/>
    </row>
    <row r="76" spans="22:22" s="148" customFormat="1" x14ac:dyDescent="0.3">
      <c r="V76" s="152"/>
    </row>
    <row r="77" spans="22:22" s="148" customFormat="1" x14ac:dyDescent="0.3">
      <c r="V77" s="152"/>
    </row>
    <row r="78" spans="22:22" s="148" customFormat="1" x14ac:dyDescent="0.3">
      <c r="V78" s="152"/>
    </row>
    <row r="79" spans="22:22" s="148" customFormat="1" x14ac:dyDescent="0.3">
      <c r="V79" s="152"/>
    </row>
    <row r="80" spans="22:22" s="148" customFormat="1" x14ac:dyDescent="0.3">
      <c r="V80" s="152"/>
    </row>
    <row r="81" spans="22:22" s="148" customFormat="1" x14ac:dyDescent="0.3">
      <c r="V81" s="152"/>
    </row>
    <row r="82" spans="22:22" s="148" customFormat="1" x14ac:dyDescent="0.3">
      <c r="V82" s="152"/>
    </row>
    <row r="83" spans="22:22" s="148" customFormat="1" x14ac:dyDescent="0.3">
      <c r="V83" s="152"/>
    </row>
    <row r="84" spans="22:22" s="148" customFormat="1" x14ac:dyDescent="0.3">
      <c r="V84" s="152"/>
    </row>
    <row r="85" spans="22:22" s="148" customFormat="1" x14ac:dyDescent="0.3">
      <c r="V85" s="152"/>
    </row>
    <row r="86" spans="22:22" s="148" customFormat="1" x14ac:dyDescent="0.3">
      <c r="V86" s="152"/>
    </row>
    <row r="87" spans="22:22" s="148" customFormat="1" x14ac:dyDescent="0.3">
      <c r="V87" s="152"/>
    </row>
    <row r="88" spans="22:22" s="148" customFormat="1" x14ac:dyDescent="0.3">
      <c r="V88" s="152"/>
    </row>
    <row r="89" spans="22:22" s="148" customFormat="1" x14ac:dyDescent="0.3">
      <c r="V89" s="152"/>
    </row>
    <row r="90" spans="22:22" s="148" customFormat="1" x14ac:dyDescent="0.3">
      <c r="V90" s="152"/>
    </row>
    <row r="91" spans="22:22" s="148" customFormat="1" x14ac:dyDescent="0.3">
      <c r="V91" s="152"/>
    </row>
    <row r="92" spans="22:22" s="148" customFormat="1" x14ac:dyDescent="0.3">
      <c r="V92" s="152"/>
    </row>
    <row r="93" spans="22:22" s="148" customFormat="1" x14ac:dyDescent="0.3">
      <c r="V93" s="152"/>
    </row>
    <row r="94" spans="22:22" s="148" customFormat="1" x14ac:dyDescent="0.3">
      <c r="V94" s="152"/>
    </row>
    <row r="95" spans="22:22" s="148" customFormat="1" x14ac:dyDescent="0.3">
      <c r="V95" s="152"/>
    </row>
    <row r="96" spans="22:22" s="148" customFormat="1" x14ac:dyDescent="0.3">
      <c r="V96" s="152"/>
    </row>
    <row r="97" spans="22:22" s="148" customFormat="1" x14ac:dyDescent="0.3">
      <c r="V97" s="152"/>
    </row>
    <row r="98" spans="22:22" s="148" customFormat="1" x14ac:dyDescent="0.3">
      <c r="V98" s="152"/>
    </row>
    <row r="99" spans="22:22" s="148" customFormat="1" x14ac:dyDescent="0.3">
      <c r="V99" s="152"/>
    </row>
    <row r="100" spans="22:22" s="148" customFormat="1" x14ac:dyDescent="0.3">
      <c r="V100" s="152"/>
    </row>
    <row r="101" spans="22:22" s="148" customFormat="1" x14ac:dyDescent="0.3">
      <c r="V101" s="152"/>
    </row>
    <row r="102" spans="22:22" s="148" customFormat="1" x14ac:dyDescent="0.3">
      <c r="V102" s="152"/>
    </row>
    <row r="103" spans="22:22" s="148" customFormat="1" x14ac:dyDescent="0.3">
      <c r="V103" s="152"/>
    </row>
    <row r="104" spans="22:22" s="148" customFormat="1" x14ac:dyDescent="0.3">
      <c r="V104" s="152"/>
    </row>
    <row r="105" spans="22:22" s="148" customFormat="1" x14ac:dyDescent="0.3">
      <c r="V105" s="152"/>
    </row>
    <row r="106" spans="22:22" s="148" customFormat="1" x14ac:dyDescent="0.3">
      <c r="V106" s="152"/>
    </row>
    <row r="107" spans="22:22" s="148" customFormat="1" x14ac:dyDescent="0.3">
      <c r="V107" s="152"/>
    </row>
    <row r="108" spans="22:22" s="148" customFormat="1" x14ac:dyDescent="0.3">
      <c r="V108" s="152"/>
    </row>
    <row r="109" spans="22:22" s="148" customFormat="1" x14ac:dyDescent="0.3">
      <c r="V109" s="152"/>
    </row>
    <row r="110" spans="22:22" s="148" customFormat="1" x14ac:dyDescent="0.3">
      <c r="V110" s="152"/>
    </row>
    <row r="111" spans="22:22" s="148" customFormat="1" x14ac:dyDescent="0.3">
      <c r="V111" s="152"/>
    </row>
    <row r="112" spans="22:22" s="148" customFormat="1" x14ac:dyDescent="0.3">
      <c r="V112" s="152"/>
    </row>
    <row r="113" spans="22:22" s="148" customFormat="1" x14ac:dyDescent="0.3">
      <c r="V113" s="152"/>
    </row>
    <row r="114" spans="22:22" s="148" customFormat="1" x14ac:dyDescent="0.3">
      <c r="V114" s="152"/>
    </row>
    <row r="115" spans="22:22" s="148" customFormat="1" x14ac:dyDescent="0.3">
      <c r="V115" s="152"/>
    </row>
    <row r="116" spans="22:22" s="148" customFormat="1" x14ac:dyDescent="0.3">
      <c r="V116" s="152"/>
    </row>
    <row r="117" spans="22:22" s="148" customFormat="1" x14ac:dyDescent="0.3">
      <c r="V117" s="152"/>
    </row>
    <row r="118" spans="22:22" s="148" customFormat="1" x14ac:dyDescent="0.3">
      <c r="V118" s="152"/>
    </row>
    <row r="119" spans="22:22" s="148" customFormat="1" x14ac:dyDescent="0.3">
      <c r="V119" s="152"/>
    </row>
    <row r="120" spans="22:22" s="148" customFormat="1" x14ac:dyDescent="0.3">
      <c r="V120" s="152"/>
    </row>
    <row r="121" spans="22:22" s="148" customFormat="1" x14ac:dyDescent="0.3">
      <c r="V121" s="152"/>
    </row>
    <row r="122" spans="22:22" s="148" customFormat="1" x14ac:dyDescent="0.3">
      <c r="V122" s="152"/>
    </row>
    <row r="123" spans="22:22" s="148" customFormat="1" x14ac:dyDescent="0.3">
      <c r="V123" s="152"/>
    </row>
    <row r="124" spans="22:22" s="148" customFormat="1" x14ac:dyDescent="0.3">
      <c r="V124" s="152"/>
    </row>
    <row r="125" spans="22:22" s="148" customFormat="1" x14ac:dyDescent="0.3">
      <c r="V125" s="152"/>
    </row>
    <row r="126" spans="22:22" s="148" customFormat="1" x14ac:dyDescent="0.3">
      <c r="V126" s="152"/>
    </row>
    <row r="127" spans="22:22" s="148" customFormat="1" x14ac:dyDescent="0.3">
      <c r="V127" s="152"/>
    </row>
    <row r="128" spans="22:22" s="148" customFormat="1" x14ac:dyDescent="0.3">
      <c r="V128" s="152"/>
    </row>
    <row r="129" spans="22:22" s="148" customFormat="1" x14ac:dyDescent="0.3">
      <c r="V129" s="152"/>
    </row>
    <row r="130" spans="22:22" s="148" customFormat="1" x14ac:dyDescent="0.3">
      <c r="V130" s="152"/>
    </row>
    <row r="131" spans="22:22" s="148" customFormat="1" x14ac:dyDescent="0.3">
      <c r="V131" s="152"/>
    </row>
    <row r="132" spans="22:22" s="148" customFormat="1" x14ac:dyDescent="0.3">
      <c r="V132" s="152"/>
    </row>
    <row r="133" spans="22:22" s="148" customFormat="1" x14ac:dyDescent="0.3">
      <c r="V133" s="152"/>
    </row>
    <row r="134" spans="22:22" s="148" customFormat="1" x14ac:dyDescent="0.3">
      <c r="V134" s="152"/>
    </row>
    <row r="135" spans="22:22" s="148" customFormat="1" x14ac:dyDescent="0.3">
      <c r="V135" s="152"/>
    </row>
    <row r="136" spans="22:22" s="148" customFormat="1" x14ac:dyDescent="0.3">
      <c r="V136" s="152"/>
    </row>
    <row r="137" spans="22:22" s="148" customFormat="1" x14ac:dyDescent="0.3">
      <c r="V137" s="152"/>
    </row>
    <row r="138" spans="22:22" s="148" customFormat="1" x14ac:dyDescent="0.3">
      <c r="V138" s="152"/>
    </row>
    <row r="139" spans="22:22" s="148" customFormat="1" x14ac:dyDescent="0.3">
      <c r="V139" s="152"/>
    </row>
    <row r="140" spans="22:22" s="148" customFormat="1" x14ac:dyDescent="0.3">
      <c r="V140" s="152"/>
    </row>
    <row r="141" spans="22:22" s="148" customFormat="1" x14ac:dyDescent="0.3">
      <c r="V141" s="152"/>
    </row>
    <row r="142" spans="22:22" s="148" customFormat="1" x14ac:dyDescent="0.3">
      <c r="V142" s="152"/>
    </row>
    <row r="143" spans="22:22" s="148" customFormat="1" x14ac:dyDescent="0.3">
      <c r="V143" s="152"/>
    </row>
    <row r="144" spans="22:22" s="148" customFormat="1" x14ac:dyDescent="0.3">
      <c r="V144" s="152"/>
    </row>
    <row r="145" spans="22:22" s="148" customFormat="1" x14ac:dyDescent="0.3">
      <c r="V145" s="152"/>
    </row>
    <row r="146" spans="22:22" s="148" customFormat="1" x14ac:dyDescent="0.3">
      <c r="V146" s="152"/>
    </row>
    <row r="147" spans="22:22" s="148" customFormat="1" x14ac:dyDescent="0.3">
      <c r="V147" s="152"/>
    </row>
    <row r="148" spans="22:22" s="148" customFormat="1" x14ac:dyDescent="0.3">
      <c r="V148" s="152"/>
    </row>
    <row r="149" spans="22:22" s="148" customFormat="1" x14ac:dyDescent="0.3">
      <c r="V149" s="152"/>
    </row>
    <row r="150" spans="22:22" s="148" customFormat="1" x14ac:dyDescent="0.3">
      <c r="V150" s="152"/>
    </row>
    <row r="151" spans="22:22" s="148" customFormat="1" x14ac:dyDescent="0.3">
      <c r="V151" s="152"/>
    </row>
    <row r="152" spans="22:22" s="148" customFormat="1" x14ac:dyDescent="0.3">
      <c r="V152" s="152"/>
    </row>
    <row r="153" spans="22:22" s="148" customFormat="1" x14ac:dyDescent="0.3">
      <c r="V153" s="152"/>
    </row>
    <row r="154" spans="22:22" s="148" customFormat="1" x14ac:dyDescent="0.3">
      <c r="V154" s="152"/>
    </row>
    <row r="155" spans="22:22" s="148" customFormat="1" x14ac:dyDescent="0.3">
      <c r="V155" s="152"/>
    </row>
    <row r="156" spans="22:22" s="148" customFormat="1" x14ac:dyDescent="0.3">
      <c r="V156" s="152"/>
    </row>
    <row r="157" spans="22:22" s="148" customFormat="1" x14ac:dyDescent="0.3">
      <c r="V157" s="152"/>
    </row>
    <row r="158" spans="22:22" s="148" customFormat="1" x14ac:dyDescent="0.3">
      <c r="V158" s="152"/>
    </row>
    <row r="159" spans="22:22" s="148" customFormat="1" x14ac:dyDescent="0.3">
      <c r="V159" s="152"/>
    </row>
    <row r="160" spans="22:22" s="148" customFormat="1" x14ac:dyDescent="0.3">
      <c r="V160" s="152"/>
    </row>
    <row r="161" spans="22:22" s="148" customFormat="1" x14ac:dyDescent="0.3">
      <c r="V161" s="152"/>
    </row>
    <row r="162" spans="22:22" s="148" customFormat="1" x14ac:dyDescent="0.3">
      <c r="V162" s="152"/>
    </row>
    <row r="163" spans="22:22" s="148" customFormat="1" x14ac:dyDescent="0.3">
      <c r="V163" s="152"/>
    </row>
    <row r="164" spans="22:22" s="148" customFormat="1" x14ac:dyDescent="0.3">
      <c r="V164" s="152"/>
    </row>
    <row r="165" spans="22:22" s="148" customFormat="1" x14ac:dyDescent="0.3">
      <c r="V165" s="152"/>
    </row>
    <row r="166" spans="22:22" s="148" customFormat="1" x14ac:dyDescent="0.3">
      <c r="V166" s="152"/>
    </row>
    <row r="167" spans="22:22" s="148" customFormat="1" x14ac:dyDescent="0.3">
      <c r="V167" s="152"/>
    </row>
    <row r="168" spans="22:22" s="148" customFormat="1" x14ac:dyDescent="0.3">
      <c r="V168" s="152"/>
    </row>
    <row r="169" spans="22:22" s="148" customFormat="1" x14ac:dyDescent="0.3">
      <c r="V169" s="152"/>
    </row>
    <row r="170" spans="22:22" s="148" customFormat="1" x14ac:dyDescent="0.3">
      <c r="V170" s="152"/>
    </row>
    <row r="171" spans="22:22" s="148" customFormat="1" x14ac:dyDescent="0.3">
      <c r="V171" s="152"/>
    </row>
    <row r="172" spans="22:22" s="148" customFormat="1" x14ac:dyDescent="0.3">
      <c r="V172" s="152"/>
    </row>
    <row r="173" spans="22:22" s="148" customFormat="1" x14ac:dyDescent="0.3">
      <c r="V173" s="152"/>
    </row>
    <row r="174" spans="22:22" s="148" customFormat="1" x14ac:dyDescent="0.3">
      <c r="V174" s="152"/>
    </row>
    <row r="175" spans="22:22" s="148" customFormat="1" x14ac:dyDescent="0.3">
      <c r="V175" s="152"/>
    </row>
    <row r="176" spans="22:22" s="148" customFormat="1" x14ac:dyDescent="0.3">
      <c r="V176" s="152"/>
    </row>
    <row r="177" spans="22:22" s="148" customFormat="1" x14ac:dyDescent="0.3">
      <c r="V177" s="152"/>
    </row>
    <row r="178" spans="22:22" s="148" customFormat="1" x14ac:dyDescent="0.3">
      <c r="V178" s="152"/>
    </row>
    <row r="179" spans="22:22" s="148" customFormat="1" x14ac:dyDescent="0.3">
      <c r="V179" s="152"/>
    </row>
    <row r="180" spans="22:22" s="148" customFormat="1" x14ac:dyDescent="0.3">
      <c r="V180" s="152"/>
    </row>
    <row r="181" spans="22:22" s="148" customFormat="1" x14ac:dyDescent="0.3">
      <c r="V181" s="152"/>
    </row>
    <row r="182" spans="22:22" s="148" customFormat="1" x14ac:dyDescent="0.3">
      <c r="V182" s="152"/>
    </row>
    <row r="183" spans="22:22" s="148" customFormat="1" x14ac:dyDescent="0.3">
      <c r="V183" s="152"/>
    </row>
    <row r="184" spans="22:22" s="148" customFormat="1" x14ac:dyDescent="0.3">
      <c r="V184" s="152"/>
    </row>
    <row r="185" spans="22:22" s="148" customFormat="1" x14ac:dyDescent="0.3">
      <c r="V185" s="152"/>
    </row>
    <row r="186" spans="22:22" s="148" customFormat="1" x14ac:dyDescent="0.3">
      <c r="V186" s="152"/>
    </row>
    <row r="187" spans="22:22" s="148" customFormat="1" x14ac:dyDescent="0.3">
      <c r="V187" s="152"/>
    </row>
    <row r="188" spans="22:22" s="148" customFormat="1" x14ac:dyDescent="0.3">
      <c r="V188" s="152"/>
    </row>
    <row r="189" spans="22:22" s="148" customFormat="1" x14ac:dyDescent="0.3">
      <c r="V189" s="152"/>
    </row>
    <row r="190" spans="22:22" s="148" customFormat="1" x14ac:dyDescent="0.3">
      <c r="V190" s="152"/>
    </row>
    <row r="191" spans="22:22" s="148" customFormat="1" x14ac:dyDescent="0.3">
      <c r="V191" s="152"/>
    </row>
    <row r="192" spans="22:22" s="148" customFormat="1" x14ac:dyDescent="0.3">
      <c r="V192" s="152"/>
    </row>
    <row r="193" spans="22:22" s="148" customFormat="1" x14ac:dyDescent="0.3">
      <c r="V193" s="152"/>
    </row>
    <row r="194" spans="22:22" s="148" customFormat="1" x14ac:dyDescent="0.3">
      <c r="V194" s="152"/>
    </row>
    <row r="195" spans="22:22" s="148" customFormat="1" x14ac:dyDescent="0.3">
      <c r="V195" s="152"/>
    </row>
    <row r="196" spans="22:22" s="148" customFormat="1" x14ac:dyDescent="0.3">
      <c r="V196" s="152"/>
    </row>
    <row r="197" spans="22:22" s="148" customFormat="1" x14ac:dyDescent="0.3">
      <c r="V197" s="152"/>
    </row>
    <row r="198" spans="22:22" s="148" customFormat="1" x14ac:dyDescent="0.3">
      <c r="V198" s="152"/>
    </row>
    <row r="199" spans="22:22" s="148" customFormat="1" x14ac:dyDescent="0.3">
      <c r="V199" s="152"/>
    </row>
    <row r="200" spans="22:22" s="148" customFormat="1" x14ac:dyDescent="0.3">
      <c r="V200" s="152"/>
    </row>
    <row r="201" spans="22:22" s="148" customFormat="1" x14ac:dyDescent="0.3">
      <c r="V201" s="152"/>
    </row>
    <row r="202" spans="22:22" s="148" customFormat="1" x14ac:dyDescent="0.3">
      <c r="V202" s="152"/>
    </row>
    <row r="203" spans="22:22" s="148" customFormat="1" x14ac:dyDescent="0.3">
      <c r="V203" s="152"/>
    </row>
    <row r="204" spans="22:22" s="148" customFormat="1" x14ac:dyDescent="0.3">
      <c r="V204" s="152"/>
    </row>
    <row r="205" spans="22:22" s="148" customFormat="1" x14ac:dyDescent="0.3">
      <c r="V205" s="152"/>
    </row>
    <row r="206" spans="22:22" s="148" customFormat="1" x14ac:dyDescent="0.3">
      <c r="V206" s="152"/>
    </row>
    <row r="207" spans="22:22" s="148" customFormat="1" x14ac:dyDescent="0.3">
      <c r="V207" s="152"/>
    </row>
    <row r="208" spans="22:22" s="148" customFormat="1" x14ac:dyDescent="0.3">
      <c r="V208" s="152"/>
    </row>
    <row r="209" spans="22:22" s="148" customFormat="1" x14ac:dyDescent="0.3">
      <c r="V209" s="152"/>
    </row>
    <row r="210" spans="22:22" s="148" customFormat="1" x14ac:dyDescent="0.3">
      <c r="V210" s="152"/>
    </row>
    <row r="211" spans="22:22" s="148" customFormat="1" x14ac:dyDescent="0.3">
      <c r="V211" s="152"/>
    </row>
    <row r="212" spans="22:22" s="148" customFormat="1" x14ac:dyDescent="0.3">
      <c r="V212" s="152"/>
    </row>
    <row r="213" spans="22:22" s="148" customFormat="1" x14ac:dyDescent="0.3">
      <c r="V213" s="152"/>
    </row>
    <row r="214" spans="22:22" s="148" customFormat="1" x14ac:dyDescent="0.3">
      <c r="V214" s="152"/>
    </row>
    <row r="215" spans="22:22" s="148" customFormat="1" x14ac:dyDescent="0.3">
      <c r="V215" s="152"/>
    </row>
    <row r="216" spans="22:22" s="148" customFormat="1" x14ac:dyDescent="0.3">
      <c r="V216" s="152"/>
    </row>
    <row r="217" spans="22:22" s="148" customFormat="1" x14ac:dyDescent="0.3">
      <c r="V217" s="152"/>
    </row>
    <row r="218" spans="22:22" s="148" customFormat="1" x14ac:dyDescent="0.3">
      <c r="V218" s="152"/>
    </row>
    <row r="219" spans="22:22" s="148" customFormat="1" x14ac:dyDescent="0.3">
      <c r="V219" s="152"/>
    </row>
    <row r="220" spans="22:22" s="148" customFormat="1" x14ac:dyDescent="0.3">
      <c r="V220" s="152"/>
    </row>
    <row r="221" spans="22:22" s="148" customFormat="1" x14ac:dyDescent="0.3">
      <c r="V221" s="152"/>
    </row>
    <row r="222" spans="22:22" s="148" customFormat="1" x14ac:dyDescent="0.3">
      <c r="V222" s="152"/>
    </row>
    <row r="223" spans="22:22" s="148" customFormat="1" x14ac:dyDescent="0.3">
      <c r="V223" s="152"/>
    </row>
    <row r="224" spans="22:22" s="148" customFormat="1" x14ac:dyDescent="0.3">
      <c r="V224" s="152"/>
    </row>
    <row r="225" spans="22:22" s="148" customFormat="1" x14ac:dyDescent="0.3">
      <c r="V225" s="152"/>
    </row>
    <row r="226" spans="22:22" s="148" customFormat="1" x14ac:dyDescent="0.3">
      <c r="V226" s="152"/>
    </row>
    <row r="227" spans="22:22" s="148" customFormat="1" x14ac:dyDescent="0.3">
      <c r="V227" s="152"/>
    </row>
    <row r="228" spans="22:22" s="148" customFormat="1" x14ac:dyDescent="0.3">
      <c r="V228" s="152"/>
    </row>
    <row r="229" spans="22:22" s="148" customFormat="1" x14ac:dyDescent="0.3">
      <c r="V229" s="152"/>
    </row>
    <row r="230" spans="22:22" s="148" customFormat="1" x14ac:dyDescent="0.3">
      <c r="V230" s="152"/>
    </row>
    <row r="231" spans="22:22" s="148" customFormat="1" x14ac:dyDescent="0.3">
      <c r="V231" s="152"/>
    </row>
    <row r="232" spans="22:22" s="148" customFormat="1" x14ac:dyDescent="0.3">
      <c r="V232" s="152"/>
    </row>
    <row r="233" spans="22:22" s="148" customFormat="1" x14ac:dyDescent="0.3">
      <c r="V233" s="152"/>
    </row>
    <row r="234" spans="22:22" s="148" customFormat="1" x14ac:dyDescent="0.3">
      <c r="V234" s="152"/>
    </row>
    <row r="235" spans="22:22" s="148" customFormat="1" x14ac:dyDescent="0.3">
      <c r="V235" s="152"/>
    </row>
    <row r="236" spans="22:22" s="148" customFormat="1" x14ac:dyDescent="0.3">
      <c r="V236" s="152"/>
    </row>
    <row r="237" spans="22:22" s="148" customFormat="1" x14ac:dyDescent="0.3">
      <c r="V237" s="152"/>
    </row>
    <row r="238" spans="22:22" s="148" customFormat="1" x14ac:dyDescent="0.3">
      <c r="V238" s="152"/>
    </row>
    <row r="239" spans="22:22" s="148" customFormat="1" x14ac:dyDescent="0.3">
      <c r="V239" s="152"/>
    </row>
    <row r="240" spans="22:22" s="148" customFormat="1" x14ac:dyDescent="0.3">
      <c r="V240" s="152"/>
    </row>
    <row r="241" spans="22:22" s="148" customFormat="1" x14ac:dyDescent="0.3">
      <c r="V241" s="152"/>
    </row>
    <row r="242" spans="22:22" s="148" customFormat="1" x14ac:dyDescent="0.3">
      <c r="V242" s="152"/>
    </row>
    <row r="243" spans="22:22" s="148" customFormat="1" x14ac:dyDescent="0.3">
      <c r="V243" s="152"/>
    </row>
    <row r="244" spans="22:22" s="148" customFormat="1" x14ac:dyDescent="0.3">
      <c r="V244" s="152"/>
    </row>
    <row r="245" spans="22:22" s="148" customFormat="1" x14ac:dyDescent="0.3">
      <c r="V245" s="152"/>
    </row>
    <row r="246" spans="22:22" s="148" customFormat="1" x14ac:dyDescent="0.3">
      <c r="V246" s="152"/>
    </row>
    <row r="247" spans="22:22" s="148" customFormat="1" x14ac:dyDescent="0.3">
      <c r="V247" s="152"/>
    </row>
    <row r="248" spans="22:22" s="148" customFormat="1" x14ac:dyDescent="0.3">
      <c r="V248" s="152"/>
    </row>
    <row r="249" spans="22:22" s="148" customFormat="1" x14ac:dyDescent="0.3">
      <c r="V249" s="152"/>
    </row>
    <row r="250" spans="22:22" s="148" customFormat="1" x14ac:dyDescent="0.3">
      <c r="V250" s="152"/>
    </row>
    <row r="251" spans="22:22" s="148" customFormat="1" x14ac:dyDescent="0.3">
      <c r="V251" s="152"/>
    </row>
    <row r="252" spans="22:22" s="148" customFormat="1" x14ac:dyDescent="0.3">
      <c r="V252" s="152"/>
    </row>
    <row r="253" spans="22:22" s="148" customFormat="1" x14ac:dyDescent="0.3">
      <c r="V253" s="152"/>
    </row>
    <row r="254" spans="22:22" s="148" customFormat="1" x14ac:dyDescent="0.3">
      <c r="V254" s="152"/>
    </row>
    <row r="255" spans="22:22" s="148" customFormat="1" x14ac:dyDescent="0.3">
      <c r="V255" s="152"/>
    </row>
    <row r="256" spans="22:22" s="148" customFormat="1" x14ac:dyDescent="0.3">
      <c r="V256" s="152"/>
    </row>
    <row r="257" spans="22:22" s="148" customFormat="1" x14ac:dyDescent="0.3">
      <c r="V257" s="152"/>
    </row>
    <row r="258" spans="22:22" s="148" customFormat="1" x14ac:dyDescent="0.3">
      <c r="V258" s="152"/>
    </row>
    <row r="259" spans="22:22" s="148" customFormat="1" x14ac:dyDescent="0.3">
      <c r="V259" s="152"/>
    </row>
    <row r="260" spans="22:22" s="148" customFormat="1" x14ac:dyDescent="0.3">
      <c r="V260" s="152"/>
    </row>
    <row r="261" spans="22:22" s="148" customFormat="1" x14ac:dyDescent="0.3">
      <c r="V261" s="152"/>
    </row>
    <row r="262" spans="22:22" s="148" customFormat="1" x14ac:dyDescent="0.3">
      <c r="V262" s="152"/>
    </row>
    <row r="263" spans="22:22" s="148" customFormat="1" x14ac:dyDescent="0.3">
      <c r="V263" s="152"/>
    </row>
    <row r="264" spans="22:22" s="148" customFormat="1" x14ac:dyDescent="0.3">
      <c r="V264" s="152"/>
    </row>
    <row r="265" spans="22:22" s="148" customFormat="1" x14ac:dyDescent="0.3">
      <c r="V265" s="152"/>
    </row>
    <row r="266" spans="22:22" s="148" customFormat="1" x14ac:dyDescent="0.3">
      <c r="V266" s="152"/>
    </row>
    <row r="267" spans="22:22" s="148" customFormat="1" x14ac:dyDescent="0.3">
      <c r="V267" s="152"/>
    </row>
    <row r="268" spans="22:22" s="148" customFormat="1" x14ac:dyDescent="0.3">
      <c r="V268" s="152"/>
    </row>
    <row r="269" spans="22:22" s="148" customFormat="1" x14ac:dyDescent="0.3">
      <c r="V269" s="152"/>
    </row>
    <row r="270" spans="22:22" s="148" customFormat="1" x14ac:dyDescent="0.3">
      <c r="V270" s="152"/>
    </row>
    <row r="271" spans="22:22" s="148" customFormat="1" x14ac:dyDescent="0.3">
      <c r="V271" s="152"/>
    </row>
    <row r="272" spans="22:22" s="148" customFormat="1" x14ac:dyDescent="0.3">
      <c r="V272" s="152"/>
    </row>
    <row r="273" spans="22:22" s="148" customFormat="1" x14ac:dyDescent="0.3">
      <c r="V273" s="152"/>
    </row>
    <row r="274" spans="22:22" s="148" customFormat="1" x14ac:dyDescent="0.3">
      <c r="V274" s="152"/>
    </row>
    <row r="275" spans="22:22" s="148" customFormat="1" x14ac:dyDescent="0.3">
      <c r="V275" s="152"/>
    </row>
    <row r="276" spans="22:22" s="148" customFormat="1" x14ac:dyDescent="0.3">
      <c r="V276" s="152"/>
    </row>
    <row r="277" spans="22:22" s="148" customFormat="1" x14ac:dyDescent="0.3">
      <c r="V277" s="152"/>
    </row>
    <row r="278" spans="22:22" s="148" customFormat="1" x14ac:dyDescent="0.3">
      <c r="V278" s="152"/>
    </row>
    <row r="279" spans="22:22" s="148" customFormat="1" x14ac:dyDescent="0.3">
      <c r="V279" s="152"/>
    </row>
    <row r="280" spans="22:22" s="148" customFormat="1" x14ac:dyDescent="0.3">
      <c r="V280" s="152"/>
    </row>
    <row r="281" spans="22:22" s="148" customFormat="1" x14ac:dyDescent="0.3">
      <c r="V281" s="152"/>
    </row>
    <row r="282" spans="22:22" s="148" customFormat="1" x14ac:dyDescent="0.3">
      <c r="V282" s="152"/>
    </row>
    <row r="283" spans="22:22" s="148" customFormat="1" x14ac:dyDescent="0.3">
      <c r="V283" s="152"/>
    </row>
    <row r="284" spans="22:22" s="148" customFormat="1" x14ac:dyDescent="0.3">
      <c r="V284" s="152"/>
    </row>
    <row r="285" spans="22:22" s="148" customFormat="1" x14ac:dyDescent="0.3">
      <c r="V285" s="152"/>
    </row>
    <row r="286" spans="22:22" s="148" customFormat="1" x14ac:dyDescent="0.3">
      <c r="V286" s="152"/>
    </row>
    <row r="287" spans="22:22" s="148" customFormat="1" x14ac:dyDescent="0.3">
      <c r="V287" s="152"/>
    </row>
    <row r="288" spans="22:22" s="148" customFormat="1" x14ac:dyDescent="0.3">
      <c r="V288" s="152"/>
    </row>
    <row r="289" spans="22:22" s="148" customFormat="1" x14ac:dyDescent="0.3">
      <c r="V289" s="152"/>
    </row>
    <row r="290" spans="22:22" s="148" customFormat="1" x14ac:dyDescent="0.3">
      <c r="V290" s="152"/>
    </row>
    <row r="291" spans="22:22" s="148" customFormat="1" x14ac:dyDescent="0.3">
      <c r="V291" s="152"/>
    </row>
    <row r="292" spans="22:22" s="148" customFormat="1" x14ac:dyDescent="0.3">
      <c r="V292" s="152"/>
    </row>
    <row r="293" spans="22:22" s="148" customFormat="1" x14ac:dyDescent="0.3">
      <c r="V293" s="152"/>
    </row>
    <row r="294" spans="22:22" s="148" customFormat="1" x14ac:dyDescent="0.3">
      <c r="V294" s="152"/>
    </row>
    <row r="295" spans="22:22" s="148" customFormat="1" x14ac:dyDescent="0.3">
      <c r="V295" s="152"/>
    </row>
    <row r="296" spans="22:22" s="148" customFormat="1" x14ac:dyDescent="0.3">
      <c r="V296" s="152"/>
    </row>
    <row r="297" spans="22:22" s="148" customFormat="1" x14ac:dyDescent="0.3">
      <c r="V297" s="152"/>
    </row>
    <row r="298" spans="22:22" s="148" customFormat="1" x14ac:dyDescent="0.3">
      <c r="V298" s="152"/>
    </row>
    <row r="299" spans="22:22" s="148" customFormat="1" x14ac:dyDescent="0.3">
      <c r="V299" s="152"/>
    </row>
    <row r="300" spans="22:22" s="148" customFormat="1" x14ac:dyDescent="0.3">
      <c r="V300" s="152"/>
    </row>
    <row r="301" spans="22:22" s="148" customFormat="1" x14ac:dyDescent="0.3">
      <c r="V301" s="152"/>
    </row>
    <row r="302" spans="22:22" s="148" customFormat="1" x14ac:dyDescent="0.3">
      <c r="V302" s="152"/>
    </row>
    <row r="303" spans="22:22" s="148" customFormat="1" x14ac:dyDescent="0.3">
      <c r="V303" s="152"/>
    </row>
    <row r="304" spans="22:22" s="148" customFormat="1" x14ac:dyDescent="0.3">
      <c r="V304" s="152"/>
    </row>
    <row r="305" spans="22:22" s="148" customFormat="1" x14ac:dyDescent="0.3">
      <c r="V305" s="152"/>
    </row>
    <row r="306" spans="22:22" s="148" customFormat="1" x14ac:dyDescent="0.3">
      <c r="V306" s="152"/>
    </row>
    <row r="307" spans="22:22" s="148" customFormat="1" x14ac:dyDescent="0.3">
      <c r="V307" s="152"/>
    </row>
    <row r="308" spans="22:22" s="148" customFormat="1" x14ac:dyDescent="0.3">
      <c r="V308" s="152"/>
    </row>
    <row r="309" spans="22:22" s="148" customFormat="1" x14ac:dyDescent="0.3">
      <c r="V309" s="152"/>
    </row>
    <row r="310" spans="22:22" s="148" customFormat="1" x14ac:dyDescent="0.3">
      <c r="V310" s="152"/>
    </row>
    <row r="311" spans="22:22" s="148" customFormat="1" x14ac:dyDescent="0.3">
      <c r="V311" s="152"/>
    </row>
    <row r="312" spans="22:22" s="148" customFormat="1" x14ac:dyDescent="0.3">
      <c r="V312" s="152"/>
    </row>
    <row r="313" spans="22:22" s="148" customFormat="1" x14ac:dyDescent="0.3">
      <c r="V313" s="152"/>
    </row>
    <row r="314" spans="22:22" s="148" customFormat="1" x14ac:dyDescent="0.3">
      <c r="V314" s="152"/>
    </row>
    <row r="315" spans="22:22" s="148" customFormat="1" x14ac:dyDescent="0.3">
      <c r="V315" s="152"/>
    </row>
    <row r="316" spans="22:22" s="148" customFormat="1" x14ac:dyDescent="0.3">
      <c r="V316" s="152"/>
    </row>
    <row r="317" spans="22:22" s="148" customFormat="1" x14ac:dyDescent="0.3">
      <c r="V317" s="152"/>
    </row>
    <row r="318" spans="22:22" s="148" customFormat="1" x14ac:dyDescent="0.3">
      <c r="V318" s="152"/>
    </row>
    <row r="319" spans="22:22" s="148" customFormat="1" x14ac:dyDescent="0.3">
      <c r="V319" s="152"/>
    </row>
    <row r="320" spans="22:22" s="148" customFormat="1" x14ac:dyDescent="0.3">
      <c r="V320" s="152"/>
    </row>
    <row r="321" spans="22:22" s="148" customFormat="1" x14ac:dyDescent="0.3">
      <c r="V321" s="152"/>
    </row>
    <row r="322" spans="22:22" s="148" customFormat="1" x14ac:dyDescent="0.3">
      <c r="V322" s="152"/>
    </row>
    <row r="323" spans="22:22" s="148" customFormat="1" x14ac:dyDescent="0.3">
      <c r="V323" s="152"/>
    </row>
    <row r="324" spans="22:22" s="148" customFormat="1" x14ac:dyDescent="0.3">
      <c r="V324" s="152"/>
    </row>
    <row r="325" spans="22:22" s="148" customFormat="1" x14ac:dyDescent="0.3">
      <c r="V325" s="152"/>
    </row>
    <row r="326" spans="22:22" s="148" customFormat="1" x14ac:dyDescent="0.3">
      <c r="V326" s="152"/>
    </row>
    <row r="327" spans="22:22" s="148" customFormat="1" x14ac:dyDescent="0.3">
      <c r="V327" s="152"/>
    </row>
    <row r="328" spans="22:22" s="148" customFormat="1" x14ac:dyDescent="0.3">
      <c r="V328" s="152"/>
    </row>
    <row r="329" spans="22:22" s="148" customFormat="1" x14ac:dyDescent="0.3">
      <c r="V329" s="152"/>
    </row>
    <row r="330" spans="22:22" s="148" customFormat="1" x14ac:dyDescent="0.3">
      <c r="V330" s="152"/>
    </row>
    <row r="331" spans="22:22" s="148" customFormat="1" x14ac:dyDescent="0.3">
      <c r="V331" s="152"/>
    </row>
    <row r="332" spans="22:22" s="148" customFormat="1" x14ac:dyDescent="0.3">
      <c r="V332" s="152"/>
    </row>
    <row r="333" spans="22:22" s="148" customFormat="1" x14ac:dyDescent="0.3">
      <c r="V333" s="152"/>
    </row>
    <row r="334" spans="22:22" s="148" customFormat="1" x14ac:dyDescent="0.3">
      <c r="V334" s="152"/>
    </row>
    <row r="335" spans="22:22" s="148" customFormat="1" x14ac:dyDescent="0.3">
      <c r="V335" s="152"/>
    </row>
    <row r="336" spans="22:22" s="148" customFormat="1" x14ac:dyDescent="0.3">
      <c r="V336" s="152"/>
    </row>
    <row r="337" spans="22:22" s="148" customFormat="1" x14ac:dyDescent="0.3">
      <c r="V337" s="152"/>
    </row>
    <row r="338" spans="22:22" s="148" customFormat="1" x14ac:dyDescent="0.3">
      <c r="V338" s="152"/>
    </row>
    <row r="339" spans="22:22" s="148" customFormat="1" x14ac:dyDescent="0.3">
      <c r="V339" s="152"/>
    </row>
    <row r="340" spans="22:22" s="148" customFormat="1" x14ac:dyDescent="0.3">
      <c r="V340" s="152"/>
    </row>
    <row r="341" spans="22:22" s="148" customFormat="1" x14ac:dyDescent="0.3">
      <c r="V341" s="152"/>
    </row>
    <row r="342" spans="22:22" s="148" customFormat="1" x14ac:dyDescent="0.3">
      <c r="V342" s="152"/>
    </row>
    <row r="343" spans="22:22" s="148" customFormat="1" x14ac:dyDescent="0.3">
      <c r="V343" s="152"/>
    </row>
    <row r="344" spans="22:22" s="148" customFormat="1" x14ac:dyDescent="0.3">
      <c r="V344" s="152"/>
    </row>
    <row r="345" spans="22:22" s="148" customFormat="1" x14ac:dyDescent="0.3">
      <c r="V345" s="152"/>
    </row>
    <row r="346" spans="22:22" s="148" customFormat="1" x14ac:dyDescent="0.3">
      <c r="V346" s="152"/>
    </row>
    <row r="347" spans="22:22" s="148" customFormat="1" x14ac:dyDescent="0.3">
      <c r="V347" s="152"/>
    </row>
    <row r="348" spans="22:22" s="148" customFormat="1" x14ac:dyDescent="0.3">
      <c r="V348" s="152"/>
    </row>
    <row r="349" spans="22:22" s="148" customFormat="1" x14ac:dyDescent="0.3">
      <c r="V349" s="152"/>
    </row>
    <row r="350" spans="22:22" s="148" customFormat="1" x14ac:dyDescent="0.3">
      <c r="V350" s="152"/>
    </row>
    <row r="351" spans="22:22" s="148" customFormat="1" x14ac:dyDescent="0.3">
      <c r="V351" s="152"/>
    </row>
    <row r="352" spans="22:22" s="148" customFormat="1" x14ac:dyDescent="0.3">
      <c r="V352" s="152"/>
    </row>
    <row r="353" spans="22:22" s="148" customFormat="1" x14ac:dyDescent="0.3">
      <c r="V353" s="152"/>
    </row>
    <row r="354" spans="22:22" s="148" customFormat="1" x14ac:dyDescent="0.3">
      <c r="V354" s="152"/>
    </row>
    <row r="355" spans="22:22" s="148" customFormat="1" x14ac:dyDescent="0.3">
      <c r="V355" s="152"/>
    </row>
    <row r="356" spans="22:22" s="148" customFormat="1" x14ac:dyDescent="0.3">
      <c r="V356" s="152"/>
    </row>
    <row r="357" spans="22:22" s="148" customFormat="1" x14ac:dyDescent="0.3">
      <c r="V357" s="152"/>
    </row>
    <row r="358" spans="22:22" s="148" customFormat="1" x14ac:dyDescent="0.3">
      <c r="V358" s="152"/>
    </row>
    <row r="359" spans="22:22" s="148" customFormat="1" x14ac:dyDescent="0.3">
      <c r="V359" s="152"/>
    </row>
    <row r="360" spans="22:22" s="148" customFormat="1" x14ac:dyDescent="0.3">
      <c r="V360" s="152"/>
    </row>
    <row r="361" spans="22:22" s="148" customFormat="1" x14ac:dyDescent="0.3">
      <c r="V361" s="152"/>
    </row>
    <row r="362" spans="22:22" s="148" customFormat="1" x14ac:dyDescent="0.3">
      <c r="V362" s="152"/>
    </row>
    <row r="363" spans="22:22" s="148" customFormat="1" x14ac:dyDescent="0.3">
      <c r="V363" s="152"/>
    </row>
    <row r="364" spans="22:22" s="148" customFormat="1" x14ac:dyDescent="0.3">
      <c r="V364" s="152"/>
    </row>
    <row r="365" spans="22:22" s="148" customFormat="1" x14ac:dyDescent="0.3">
      <c r="V365" s="152"/>
    </row>
    <row r="366" spans="22:22" s="148" customFormat="1" x14ac:dyDescent="0.3">
      <c r="V366" s="152"/>
    </row>
    <row r="367" spans="22:22" s="148" customFormat="1" x14ac:dyDescent="0.3">
      <c r="V367" s="152"/>
    </row>
    <row r="368" spans="22:22" s="148" customFormat="1" x14ac:dyDescent="0.3">
      <c r="V368" s="152"/>
    </row>
    <row r="369" spans="22:22" s="148" customFormat="1" x14ac:dyDescent="0.3">
      <c r="V369" s="152"/>
    </row>
    <row r="370" spans="22:22" s="148" customFormat="1" x14ac:dyDescent="0.3">
      <c r="V370" s="152"/>
    </row>
    <row r="371" spans="22:22" s="148" customFormat="1" x14ac:dyDescent="0.3">
      <c r="V371" s="152"/>
    </row>
    <row r="372" spans="22:22" s="148" customFormat="1" x14ac:dyDescent="0.3">
      <c r="V372" s="152"/>
    </row>
    <row r="373" spans="22:22" s="148" customFormat="1" x14ac:dyDescent="0.3">
      <c r="V373" s="152"/>
    </row>
    <row r="374" spans="22:22" s="148" customFormat="1" x14ac:dyDescent="0.3">
      <c r="V374" s="152"/>
    </row>
    <row r="375" spans="22:22" s="148" customFormat="1" x14ac:dyDescent="0.3">
      <c r="V375" s="152"/>
    </row>
    <row r="376" spans="22:22" s="148" customFormat="1" x14ac:dyDescent="0.3">
      <c r="V376" s="152"/>
    </row>
    <row r="377" spans="22:22" s="148" customFormat="1" x14ac:dyDescent="0.3">
      <c r="V377" s="152"/>
    </row>
    <row r="378" spans="22:22" s="148" customFormat="1" x14ac:dyDescent="0.3">
      <c r="V378" s="152"/>
    </row>
    <row r="379" spans="22:22" s="148" customFormat="1" x14ac:dyDescent="0.3">
      <c r="V379" s="152"/>
    </row>
    <row r="380" spans="22:22" s="148" customFormat="1" x14ac:dyDescent="0.3">
      <c r="V380" s="152"/>
    </row>
    <row r="381" spans="22:22" s="148" customFormat="1" x14ac:dyDescent="0.3">
      <c r="V381" s="152"/>
    </row>
    <row r="382" spans="22:22" s="148" customFormat="1" x14ac:dyDescent="0.3">
      <c r="V382" s="152"/>
    </row>
    <row r="383" spans="22:22" s="148" customFormat="1" x14ac:dyDescent="0.3">
      <c r="V383" s="152"/>
    </row>
    <row r="384" spans="22:22" s="148" customFormat="1" x14ac:dyDescent="0.3">
      <c r="V384" s="152"/>
    </row>
    <row r="385" spans="22:22" s="148" customFormat="1" x14ac:dyDescent="0.3">
      <c r="V385" s="152"/>
    </row>
    <row r="386" spans="22:22" s="148" customFormat="1" x14ac:dyDescent="0.3">
      <c r="V386" s="152"/>
    </row>
    <row r="387" spans="22:22" s="148" customFormat="1" x14ac:dyDescent="0.3">
      <c r="V387" s="152"/>
    </row>
    <row r="388" spans="22:22" s="148" customFormat="1" x14ac:dyDescent="0.3">
      <c r="V388" s="152"/>
    </row>
    <row r="389" spans="22:22" s="148" customFormat="1" x14ac:dyDescent="0.3">
      <c r="V389" s="152"/>
    </row>
    <row r="390" spans="22:22" s="148" customFormat="1" x14ac:dyDescent="0.3">
      <c r="V390" s="152"/>
    </row>
    <row r="391" spans="22:22" s="148" customFormat="1" x14ac:dyDescent="0.3">
      <c r="V391" s="152"/>
    </row>
    <row r="392" spans="22:22" s="148" customFormat="1" x14ac:dyDescent="0.3">
      <c r="V392" s="152"/>
    </row>
    <row r="393" spans="22:22" s="148" customFormat="1" x14ac:dyDescent="0.3">
      <c r="V393" s="152"/>
    </row>
    <row r="394" spans="22:22" s="148" customFormat="1" x14ac:dyDescent="0.3">
      <c r="V394" s="152"/>
    </row>
    <row r="395" spans="22:22" s="148" customFormat="1" x14ac:dyDescent="0.3">
      <c r="V395" s="152"/>
    </row>
    <row r="396" spans="22:22" s="148" customFormat="1" x14ac:dyDescent="0.3">
      <c r="V396" s="152"/>
    </row>
    <row r="397" spans="22:22" s="148" customFormat="1" x14ac:dyDescent="0.3">
      <c r="V397" s="152"/>
    </row>
    <row r="398" spans="22:22" s="148" customFormat="1" x14ac:dyDescent="0.3">
      <c r="V398" s="152"/>
    </row>
    <row r="399" spans="22:22" s="148" customFormat="1" x14ac:dyDescent="0.3">
      <c r="V399" s="152"/>
    </row>
    <row r="400" spans="22:22" s="148" customFormat="1" x14ac:dyDescent="0.3">
      <c r="V400" s="152"/>
    </row>
    <row r="401" spans="22:22" s="148" customFormat="1" x14ac:dyDescent="0.3">
      <c r="V401" s="152"/>
    </row>
    <row r="402" spans="22:22" s="148" customFormat="1" x14ac:dyDescent="0.3">
      <c r="V402" s="152"/>
    </row>
    <row r="403" spans="22:22" s="148" customFormat="1" x14ac:dyDescent="0.3">
      <c r="V403" s="152"/>
    </row>
    <row r="404" spans="22:22" s="148" customFormat="1" x14ac:dyDescent="0.3">
      <c r="V404" s="152"/>
    </row>
    <row r="405" spans="22:22" s="148" customFormat="1" x14ac:dyDescent="0.3">
      <c r="V405" s="152"/>
    </row>
    <row r="406" spans="22:22" s="148" customFormat="1" x14ac:dyDescent="0.3">
      <c r="V406" s="152"/>
    </row>
    <row r="407" spans="22:22" s="148" customFormat="1" x14ac:dyDescent="0.3">
      <c r="V407" s="152"/>
    </row>
    <row r="408" spans="22:22" s="148" customFormat="1" x14ac:dyDescent="0.3">
      <c r="V408" s="152"/>
    </row>
    <row r="409" spans="22:22" s="148" customFormat="1" x14ac:dyDescent="0.3">
      <c r="V409" s="152"/>
    </row>
    <row r="410" spans="22:22" s="148" customFormat="1" x14ac:dyDescent="0.3">
      <c r="V410" s="152"/>
    </row>
    <row r="411" spans="22:22" s="148" customFormat="1" x14ac:dyDescent="0.3">
      <c r="V411" s="152"/>
    </row>
    <row r="412" spans="22:22" s="148" customFormat="1" x14ac:dyDescent="0.3">
      <c r="V412" s="152"/>
    </row>
    <row r="413" spans="22:22" s="148" customFormat="1" x14ac:dyDescent="0.3">
      <c r="V413" s="152"/>
    </row>
    <row r="414" spans="22:22" s="148" customFormat="1" x14ac:dyDescent="0.3">
      <c r="V414" s="152"/>
    </row>
    <row r="415" spans="22:22" s="148" customFormat="1" x14ac:dyDescent="0.3">
      <c r="V415" s="152"/>
    </row>
    <row r="416" spans="22:22" s="148" customFormat="1" x14ac:dyDescent="0.3">
      <c r="V416" s="152"/>
    </row>
    <row r="417" spans="22:22" s="148" customFormat="1" x14ac:dyDescent="0.3">
      <c r="V417" s="152"/>
    </row>
    <row r="418" spans="22:22" s="148" customFormat="1" x14ac:dyDescent="0.3">
      <c r="V418" s="152"/>
    </row>
    <row r="419" spans="22:22" s="148" customFormat="1" x14ac:dyDescent="0.3">
      <c r="V419" s="152"/>
    </row>
    <row r="420" spans="22:22" s="148" customFormat="1" x14ac:dyDescent="0.3">
      <c r="V420" s="152"/>
    </row>
    <row r="421" spans="22:22" s="148" customFormat="1" x14ac:dyDescent="0.3">
      <c r="V421" s="152"/>
    </row>
    <row r="422" spans="22:22" s="148" customFormat="1" x14ac:dyDescent="0.3">
      <c r="V422" s="152"/>
    </row>
    <row r="423" spans="22:22" s="148" customFormat="1" x14ac:dyDescent="0.3">
      <c r="V423" s="152"/>
    </row>
    <row r="424" spans="22:22" s="148" customFormat="1" x14ac:dyDescent="0.3">
      <c r="V424" s="152"/>
    </row>
    <row r="425" spans="22:22" s="148" customFormat="1" x14ac:dyDescent="0.3">
      <c r="V425" s="152"/>
    </row>
    <row r="426" spans="22:22" s="148" customFormat="1" x14ac:dyDescent="0.3">
      <c r="V426" s="152"/>
    </row>
    <row r="427" spans="22:22" s="148" customFormat="1" x14ac:dyDescent="0.3">
      <c r="V427" s="152"/>
    </row>
    <row r="428" spans="22:22" s="148" customFormat="1" x14ac:dyDescent="0.3">
      <c r="V428" s="152"/>
    </row>
    <row r="429" spans="22:22" s="148" customFormat="1" x14ac:dyDescent="0.3">
      <c r="V429" s="152"/>
    </row>
    <row r="430" spans="22:22" s="148" customFormat="1" x14ac:dyDescent="0.3">
      <c r="V430" s="152"/>
    </row>
    <row r="431" spans="22:22" s="148" customFormat="1" x14ac:dyDescent="0.3">
      <c r="V431" s="152"/>
    </row>
    <row r="432" spans="22:22" s="148" customFormat="1" x14ac:dyDescent="0.3">
      <c r="V432" s="152"/>
    </row>
    <row r="433" spans="22:22" s="148" customFormat="1" x14ac:dyDescent="0.3">
      <c r="V433" s="152"/>
    </row>
    <row r="434" spans="22:22" s="148" customFormat="1" x14ac:dyDescent="0.3">
      <c r="V434" s="152"/>
    </row>
    <row r="435" spans="22:22" s="148" customFormat="1" x14ac:dyDescent="0.3">
      <c r="V435" s="152"/>
    </row>
    <row r="436" spans="22:22" s="148" customFormat="1" x14ac:dyDescent="0.3">
      <c r="V436" s="152"/>
    </row>
    <row r="437" spans="22:22" s="148" customFormat="1" x14ac:dyDescent="0.3">
      <c r="V437" s="152"/>
    </row>
    <row r="438" spans="22:22" s="148" customFormat="1" x14ac:dyDescent="0.3">
      <c r="V438" s="152"/>
    </row>
    <row r="439" spans="22:22" s="148" customFormat="1" x14ac:dyDescent="0.3">
      <c r="V439" s="152"/>
    </row>
    <row r="440" spans="22:22" s="148" customFormat="1" x14ac:dyDescent="0.3">
      <c r="V440" s="152"/>
    </row>
    <row r="441" spans="22:22" s="148" customFormat="1" x14ac:dyDescent="0.3">
      <c r="V441" s="152"/>
    </row>
    <row r="442" spans="22:22" s="148" customFormat="1" x14ac:dyDescent="0.3">
      <c r="V442" s="152"/>
    </row>
    <row r="443" spans="22:22" s="148" customFormat="1" x14ac:dyDescent="0.3">
      <c r="V443" s="152"/>
    </row>
    <row r="444" spans="22:22" s="148" customFormat="1" x14ac:dyDescent="0.3">
      <c r="V444" s="152"/>
    </row>
    <row r="445" spans="22:22" s="148" customFormat="1" x14ac:dyDescent="0.3">
      <c r="V445" s="152"/>
    </row>
    <row r="446" spans="22:22" s="148" customFormat="1" x14ac:dyDescent="0.3">
      <c r="V446" s="152"/>
    </row>
    <row r="447" spans="22:22" s="148" customFormat="1" x14ac:dyDescent="0.3">
      <c r="V447" s="152"/>
    </row>
    <row r="448" spans="22:22" s="148" customFormat="1" x14ac:dyDescent="0.3">
      <c r="V448" s="152"/>
    </row>
    <row r="449" spans="22:22" s="148" customFormat="1" x14ac:dyDescent="0.3">
      <c r="V449" s="152"/>
    </row>
    <row r="450" spans="22:22" s="148" customFormat="1" x14ac:dyDescent="0.3">
      <c r="V450" s="152"/>
    </row>
    <row r="451" spans="22:22" s="148" customFormat="1" x14ac:dyDescent="0.3">
      <c r="V451" s="152"/>
    </row>
    <row r="452" spans="22:22" s="148" customFormat="1" x14ac:dyDescent="0.3">
      <c r="V452" s="152"/>
    </row>
    <row r="453" spans="22:22" s="148" customFormat="1" x14ac:dyDescent="0.3">
      <c r="V453" s="152"/>
    </row>
    <row r="454" spans="22:22" s="148" customFormat="1" x14ac:dyDescent="0.3">
      <c r="V454" s="152"/>
    </row>
    <row r="455" spans="22:22" s="148" customFormat="1" x14ac:dyDescent="0.3">
      <c r="V455" s="152"/>
    </row>
    <row r="456" spans="22:22" s="148" customFormat="1" x14ac:dyDescent="0.3">
      <c r="V456" s="152"/>
    </row>
    <row r="457" spans="22:22" s="148" customFormat="1" x14ac:dyDescent="0.3">
      <c r="V457" s="152"/>
    </row>
  </sheetData>
  <mergeCells count="18">
    <mergeCell ref="B51:C51"/>
    <mergeCell ref="B2:W2"/>
    <mergeCell ref="B3:B6"/>
    <mergeCell ref="C3:C6"/>
    <mergeCell ref="D3:L3"/>
    <mergeCell ref="M3:U3"/>
    <mergeCell ref="B49:C49"/>
    <mergeCell ref="K4:L5"/>
    <mergeCell ref="D4:J4"/>
    <mergeCell ref="Q5:R5"/>
    <mergeCell ref="O5:P5"/>
    <mergeCell ref="V3:W5"/>
    <mergeCell ref="M4:S4"/>
    <mergeCell ref="T4:U5"/>
    <mergeCell ref="D5:E5"/>
    <mergeCell ref="F5:G5"/>
    <mergeCell ref="H5:I5"/>
    <mergeCell ref="M5:N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898"/>
  <sheetViews>
    <sheetView workbookViewId="0">
      <selection activeCell="B3" sqref="B3:B6"/>
    </sheetView>
  </sheetViews>
  <sheetFormatPr defaultColWidth="9.109375" defaultRowHeight="14.4" x14ac:dyDescent="0.3"/>
  <cols>
    <col min="1" max="1" width="2.6640625" style="148" customWidth="1"/>
    <col min="2" max="2" width="9.109375" style="143" customWidth="1"/>
    <col min="3" max="3" width="119.6640625" style="143" customWidth="1"/>
    <col min="4" max="19" width="15.6640625" style="143" customWidth="1"/>
    <col min="20" max="16384" width="9.109375" style="148"/>
  </cols>
  <sheetData>
    <row r="1" spans="2:20" ht="15" thickBot="1" x14ac:dyDescent="0.35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2:20" ht="22.2" customHeight="1" thickTop="1" thickBot="1" x14ac:dyDescent="0.35">
      <c r="B2" s="428" t="s">
        <v>712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20" ht="22.2" customHeight="1" thickTop="1" thickBot="1" x14ac:dyDescent="0.35">
      <c r="B3" s="415" t="s">
        <v>742</v>
      </c>
      <c r="C3" s="418" t="s">
        <v>437</v>
      </c>
      <c r="D3" s="431" t="s">
        <v>494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453" t="s">
        <v>440</v>
      </c>
    </row>
    <row r="4" spans="2:20" ht="22.2" customHeight="1" thickTop="1" thickBot="1" x14ac:dyDescent="0.35">
      <c r="B4" s="416"/>
      <c r="C4" s="419"/>
      <c r="D4" s="431" t="s">
        <v>495</v>
      </c>
      <c r="E4" s="423"/>
      <c r="F4" s="423"/>
      <c r="G4" s="423"/>
      <c r="H4" s="424"/>
      <c r="I4" s="431" t="s">
        <v>496</v>
      </c>
      <c r="J4" s="423"/>
      <c r="K4" s="423"/>
      <c r="L4" s="423"/>
      <c r="M4" s="424"/>
      <c r="N4" s="431" t="s">
        <v>497</v>
      </c>
      <c r="O4" s="423"/>
      <c r="P4" s="423"/>
      <c r="Q4" s="423"/>
      <c r="R4" s="424"/>
      <c r="S4" s="454"/>
    </row>
    <row r="5" spans="2:20" ht="22.2" customHeight="1" thickTop="1" x14ac:dyDescent="0.3">
      <c r="B5" s="416"/>
      <c r="C5" s="419"/>
      <c r="D5" s="580" t="s">
        <v>483</v>
      </c>
      <c r="E5" s="609"/>
      <c r="F5" s="609"/>
      <c r="G5" s="575"/>
      <c r="H5" s="415" t="s">
        <v>440</v>
      </c>
      <c r="I5" s="580" t="s">
        <v>483</v>
      </c>
      <c r="J5" s="609"/>
      <c r="K5" s="609"/>
      <c r="L5" s="575"/>
      <c r="M5" s="415" t="s">
        <v>440</v>
      </c>
      <c r="N5" s="580" t="s">
        <v>483</v>
      </c>
      <c r="O5" s="609"/>
      <c r="P5" s="609"/>
      <c r="Q5" s="575"/>
      <c r="R5" s="415" t="s">
        <v>440</v>
      </c>
      <c r="S5" s="454"/>
    </row>
    <row r="6" spans="2:20" ht="22.2" customHeight="1" thickBot="1" x14ac:dyDescent="0.35">
      <c r="B6" s="417"/>
      <c r="C6" s="419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10" t="s">
        <v>484</v>
      </c>
      <c r="J6" s="408" t="s">
        <v>485</v>
      </c>
      <c r="K6" s="408" t="s">
        <v>486</v>
      </c>
      <c r="L6" s="409" t="s">
        <v>487</v>
      </c>
      <c r="M6" s="417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55"/>
    </row>
    <row r="7" spans="2:20" ht="22.2" customHeight="1" thickTop="1" thickBot="1" x14ac:dyDescent="0.35">
      <c r="B7" s="186">
        <v>1</v>
      </c>
      <c r="C7" s="187" t="s">
        <v>441</v>
      </c>
      <c r="D7" s="190">
        <v>0</v>
      </c>
      <c r="E7" s="303">
        <v>1</v>
      </c>
      <c r="F7" s="303">
        <v>0</v>
      </c>
      <c r="G7" s="291">
        <v>0</v>
      </c>
      <c r="H7" s="304">
        <v>1</v>
      </c>
      <c r="I7" s="190">
        <v>0</v>
      </c>
      <c r="J7" s="303">
        <v>10</v>
      </c>
      <c r="K7" s="303">
        <v>0</v>
      </c>
      <c r="L7" s="291">
        <v>0</v>
      </c>
      <c r="M7" s="304">
        <v>10</v>
      </c>
      <c r="N7" s="190">
        <v>1</v>
      </c>
      <c r="O7" s="303">
        <v>5</v>
      </c>
      <c r="P7" s="303">
        <v>1</v>
      </c>
      <c r="Q7" s="291">
        <v>0</v>
      </c>
      <c r="R7" s="304">
        <v>7</v>
      </c>
      <c r="S7" s="304">
        <v>18</v>
      </c>
    </row>
    <row r="8" spans="2:20" ht="22.2" customHeight="1" thickTop="1" x14ac:dyDescent="0.3">
      <c r="B8" s="173">
        <v>10</v>
      </c>
      <c r="C8" s="185" t="s">
        <v>442</v>
      </c>
      <c r="D8" s="183">
        <v>0</v>
      </c>
      <c r="E8" s="221">
        <v>0</v>
      </c>
      <c r="F8" s="301">
        <v>0</v>
      </c>
      <c r="G8" s="298">
        <v>0</v>
      </c>
      <c r="H8" s="222">
        <v>0</v>
      </c>
      <c r="I8" s="183">
        <v>0</v>
      </c>
      <c r="J8" s="221">
        <v>4</v>
      </c>
      <c r="K8" s="301">
        <v>0</v>
      </c>
      <c r="L8" s="298">
        <v>0</v>
      </c>
      <c r="M8" s="222">
        <v>4</v>
      </c>
      <c r="N8" s="183">
        <v>0</v>
      </c>
      <c r="O8" s="221">
        <v>2</v>
      </c>
      <c r="P8" s="301">
        <v>0</v>
      </c>
      <c r="Q8" s="301">
        <v>0</v>
      </c>
      <c r="R8" s="222">
        <v>2</v>
      </c>
      <c r="S8" s="222">
        <v>6</v>
      </c>
      <c r="T8" s="161"/>
    </row>
    <row r="9" spans="2:20" ht="22.2" customHeight="1" x14ac:dyDescent="0.3">
      <c r="B9" s="173">
        <v>11</v>
      </c>
      <c r="C9" s="185" t="s">
        <v>443</v>
      </c>
      <c r="D9" s="183">
        <v>0</v>
      </c>
      <c r="E9" s="221">
        <v>1</v>
      </c>
      <c r="F9" s="301">
        <v>0</v>
      </c>
      <c r="G9" s="298">
        <v>0</v>
      </c>
      <c r="H9" s="222">
        <v>1</v>
      </c>
      <c r="I9" s="183">
        <v>0</v>
      </c>
      <c r="J9" s="221">
        <v>5</v>
      </c>
      <c r="K9" s="301">
        <v>0</v>
      </c>
      <c r="L9" s="298">
        <v>0</v>
      </c>
      <c r="M9" s="222">
        <v>5</v>
      </c>
      <c r="N9" s="183">
        <v>1</v>
      </c>
      <c r="O9" s="221">
        <v>1</v>
      </c>
      <c r="P9" s="301">
        <v>1</v>
      </c>
      <c r="Q9" s="301">
        <v>0</v>
      </c>
      <c r="R9" s="222">
        <v>3</v>
      </c>
      <c r="S9" s="222">
        <v>9</v>
      </c>
    </row>
    <row r="10" spans="2:20" ht="22.2" customHeight="1" x14ac:dyDescent="0.3">
      <c r="B10" s="173">
        <v>12</v>
      </c>
      <c r="C10" s="185" t="s">
        <v>444</v>
      </c>
      <c r="D10" s="183">
        <v>0</v>
      </c>
      <c r="E10" s="221">
        <v>0</v>
      </c>
      <c r="F10" s="301">
        <v>0</v>
      </c>
      <c r="G10" s="298">
        <v>0</v>
      </c>
      <c r="H10" s="222">
        <v>0</v>
      </c>
      <c r="I10" s="183">
        <v>0</v>
      </c>
      <c r="J10" s="221">
        <v>1</v>
      </c>
      <c r="K10" s="301">
        <v>0</v>
      </c>
      <c r="L10" s="298">
        <v>0</v>
      </c>
      <c r="M10" s="222">
        <v>1</v>
      </c>
      <c r="N10" s="183">
        <v>0</v>
      </c>
      <c r="O10" s="221">
        <v>1</v>
      </c>
      <c r="P10" s="301">
        <v>0</v>
      </c>
      <c r="Q10" s="301">
        <v>0</v>
      </c>
      <c r="R10" s="222">
        <v>1</v>
      </c>
      <c r="S10" s="222">
        <v>2</v>
      </c>
    </row>
    <row r="11" spans="2:20" ht="22.2" customHeight="1" thickBot="1" x14ac:dyDescent="0.35">
      <c r="B11" s="173">
        <v>19</v>
      </c>
      <c r="C11" s="185" t="s">
        <v>445</v>
      </c>
      <c r="D11" s="183">
        <v>0</v>
      </c>
      <c r="E11" s="221">
        <v>0</v>
      </c>
      <c r="F11" s="301">
        <v>0</v>
      </c>
      <c r="G11" s="298">
        <v>0</v>
      </c>
      <c r="H11" s="222">
        <v>0</v>
      </c>
      <c r="I11" s="183">
        <v>0</v>
      </c>
      <c r="J11" s="221">
        <v>0</v>
      </c>
      <c r="K11" s="301">
        <v>0</v>
      </c>
      <c r="L11" s="298">
        <v>0</v>
      </c>
      <c r="M11" s="222">
        <v>0</v>
      </c>
      <c r="N11" s="183">
        <v>0</v>
      </c>
      <c r="O11" s="221">
        <v>1</v>
      </c>
      <c r="P11" s="301">
        <v>0</v>
      </c>
      <c r="Q11" s="301">
        <v>0</v>
      </c>
      <c r="R11" s="222">
        <v>1</v>
      </c>
      <c r="S11" s="222">
        <v>1</v>
      </c>
    </row>
    <row r="12" spans="2:20" ht="22.2" customHeight="1" thickTop="1" thickBot="1" x14ac:dyDescent="0.35">
      <c r="B12" s="186">
        <v>2</v>
      </c>
      <c r="C12" s="187" t="s">
        <v>446</v>
      </c>
      <c r="D12" s="190">
        <v>0</v>
      </c>
      <c r="E12" s="303">
        <v>0</v>
      </c>
      <c r="F12" s="303">
        <v>0</v>
      </c>
      <c r="G12" s="291">
        <v>0</v>
      </c>
      <c r="H12" s="304">
        <v>0</v>
      </c>
      <c r="I12" s="190">
        <v>1</v>
      </c>
      <c r="J12" s="303">
        <v>9</v>
      </c>
      <c r="K12" s="303">
        <v>1</v>
      </c>
      <c r="L12" s="291">
        <v>0</v>
      </c>
      <c r="M12" s="304">
        <v>11</v>
      </c>
      <c r="N12" s="190">
        <v>0</v>
      </c>
      <c r="O12" s="303">
        <v>12</v>
      </c>
      <c r="P12" s="303">
        <v>0</v>
      </c>
      <c r="Q12" s="291">
        <v>0</v>
      </c>
      <c r="R12" s="304">
        <v>12</v>
      </c>
      <c r="S12" s="304">
        <v>23</v>
      </c>
    </row>
    <row r="13" spans="2:20" ht="22.2" customHeight="1" thickTop="1" x14ac:dyDescent="0.3">
      <c r="B13" s="173">
        <v>20</v>
      </c>
      <c r="C13" s="185" t="s">
        <v>447</v>
      </c>
      <c r="D13" s="183">
        <v>0</v>
      </c>
      <c r="E13" s="221">
        <v>0</v>
      </c>
      <c r="F13" s="301">
        <v>0</v>
      </c>
      <c r="G13" s="298">
        <v>0</v>
      </c>
      <c r="H13" s="222">
        <v>0</v>
      </c>
      <c r="I13" s="183">
        <v>0</v>
      </c>
      <c r="J13" s="221">
        <v>1</v>
      </c>
      <c r="K13" s="301">
        <v>0</v>
      </c>
      <c r="L13" s="298">
        <v>0</v>
      </c>
      <c r="M13" s="222">
        <v>1</v>
      </c>
      <c r="N13" s="183">
        <v>0</v>
      </c>
      <c r="O13" s="221">
        <v>2</v>
      </c>
      <c r="P13" s="301">
        <v>0</v>
      </c>
      <c r="Q13" s="301">
        <v>0</v>
      </c>
      <c r="R13" s="222">
        <v>2</v>
      </c>
      <c r="S13" s="222">
        <v>3</v>
      </c>
    </row>
    <row r="14" spans="2:20" ht="22.2" customHeight="1" x14ac:dyDescent="0.3">
      <c r="B14" s="173">
        <v>21</v>
      </c>
      <c r="C14" s="185" t="s">
        <v>448</v>
      </c>
      <c r="D14" s="183">
        <v>0</v>
      </c>
      <c r="E14" s="221">
        <v>0</v>
      </c>
      <c r="F14" s="301">
        <v>0</v>
      </c>
      <c r="G14" s="298">
        <v>0</v>
      </c>
      <c r="H14" s="222">
        <v>0</v>
      </c>
      <c r="I14" s="183">
        <v>0</v>
      </c>
      <c r="J14" s="221">
        <v>0</v>
      </c>
      <c r="K14" s="301">
        <v>0</v>
      </c>
      <c r="L14" s="298">
        <v>0</v>
      </c>
      <c r="M14" s="222">
        <v>0</v>
      </c>
      <c r="N14" s="183">
        <v>0</v>
      </c>
      <c r="O14" s="221">
        <v>0</v>
      </c>
      <c r="P14" s="301">
        <v>0</v>
      </c>
      <c r="Q14" s="301">
        <v>0</v>
      </c>
      <c r="R14" s="222">
        <v>0</v>
      </c>
      <c r="S14" s="222">
        <v>0</v>
      </c>
    </row>
    <row r="15" spans="2:20" ht="22.2" customHeight="1" x14ac:dyDescent="0.3">
      <c r="B15" s="173">
        <v>22</v>
      </c>
      <c r="C15" s="185" t="s">
        <v>449</v>
      </c>
      <c r="D15" s="183">
        <v>0</v>
      </c>
      <c r="E15" s="221">
        <v>0</v>
      </c>
      <c r="F15" s="301">
        <v>0</v>
      </c>
      <c r="G15" s="298">
        <v>0</v>
      </c>
      <c r="H15" s="222">
        <v>0</v>
      </c>
      <c r="I15" s="183">
        <v>0</v>
      </c>
      <c r="J15" s="221">
        <v>0</v>
      </c>
      <c r="K15" s="301">
        <v>0</v>
      </c>
      <c r="L15" s="298">
        <v>0</v>
      </c>
      <c r="M15" s="222">
        <v>0</v>
      </c>
      <c r="N15" s="183">
        <v>0</v>
      </c>
      <c r="O15" s="221">
        <v>0</v>
      </c>
      <c r="P15" s="301">
        <v>0</v>
      </c>
      <c r="Q15" s="301">
        <v>0</v>
      </c>
      <c r="R15" s="222">
        <v>0</v>
      </c>
      <c r="S15" s="222">
        <v>0</v>
      </c>
    </row>
    <row r="16" spans="2:20" ht="22.2" customHeight="1" x14ac:dyDescent="0.3">
      <c r="B16" s="173">
        <v>23</v>
      </c>
      <c r="C16" s="185" t="s">
        <v>450</v>
      </c>
      <c r="D16" s="183">
        <v>0</v>
      </c>
      <c r="E16" s="221">
        <v>0</v>
      </c>
      <c r="F16" s="301">
        <v>0</v>
      </c>
      <c r="G16" s="298">
        <v>0</v>
      </c>
      <c r="H16" s="222">
        <v>0</v>
      </c>
      <c r="I16" s="183">
        <v>0</v>
      </c>
      <c r="J16" s="221">
        <v>1</v>
      </c>
      <c r="K16" s="301">
        <v>0</v>
      </c>
      <c r="L16" s="298">
        <v>0</v>
      </c>
      <c r="M16" s="222">
        <v>1</v>
      </c>
      <c r="N16" s="183">
        <v>0</v>
      </c>
      <c r="O16" s="221">
        <v>3</v>
      </c>
      <c r="P16" s="301">
        <v>0</v>
      </c>
      <c r="Q16" s="301">
        <v>0</v>
      </c>
      <c r="R16" s="222">
        <v>3</v>
      </c>
      <c r="S16" s="222">
        <v>4</v>
      </c>
    </row>
    <row r="17" spans="2:19" ht="22.2" customHeight="1" x14ac:dyDescent="0.3">
      <c r="B17" s="173">
        <v>24</v>
      </c>
      <c r="C17" s="185" t="s">
        <v>451</v>
      </c>
      <c r="D17" s="183">
        <v>0</v>
      </c>
      <c r="E17" s="221">
        <v>0</v>
      </c>
      <c r="F17" s="301">
        <v>0</v>
      </c>
      <c r="G17" s="298">
        <v>0</v>
      </c>
      <c r="H17" s="222">
        <v>0</v>
      </c>
      <c r="I17" s="183">
        <v>1</v>
      </c>
      <c r="J17" s="221">
        <v>5</v>
      </c>
      <c r="K17" s="301">
        <v>1</v>
      </c>
      <c r="L17" s="298">
        <v>0</v>
      </c>
      <c r="M17" s="222">
        <v>7</v>
      </c>
      <c r="N17" s="183">
        <v>0</v>
      </c>
      <c r="O17" s="221">
        <v>5</v>
      </c>
      <c r="P17" s="301">
        <v>0</v>
      </c>
      <c r="Q17" s="301">
        <v>0</v>
      </c>
      <c r="R17" s="222">
        <v>5</v>
      </c>
      <c r="S17" s="222">
        <v>12</v>
      </c>
    </row>
    <row r="18" spans="2:19" ht="22.2" customHeight="1" x14ac:dyDescent="0.3">
      <c r="B18" s="173">
        <v>25</v>
      </c>
      <c r="C18" s="185" t="s">
        <v>452</v>
      </c>
      <c r="D18" s="183">
        <v>0</v>
      </c>
      <c r="E18" s="221">
        <v>0</v>
      </c>
      <c r="F18" s="301">
        <v>0</v>
      </c>
      <c r="G18" s="298">
        <v>0</v>
      </c>
      <c r="H18" s="222">
        <v>0</v>
      </c>
      <c r="I18" s="183">
        <v>0</v>
      </c>
      <c r="J18" s="221">
        <v>0</v>
      </c>
      <c r="K18" s="301">
        <v>0</v>
      </c>
      <c r="L18" s="298">
        <v>0</v>
      </c>
      <c r="M18" s="222">
        <v>0</v>
      </c>
      <c r="N18" s="183">
        <v>0</v>
      </c>
      <c r="O18" s="221">
        <v>0</v>
      </c>
      <c r="P18" s="301">
        <v>0</v>
      </c>
      <c r="Q18" s="301">
        <v>0</v>
      </c>
      <c r="R18" s="222">
        <v>0</v>
      </c>
      <c r="S18" s="222">
        <v>0</v>
      </c>
    </row>
    <row r="19" spans="2:19" ht="22.2" customHeight="1" thickBot="1" x14ac:dyDescent="0.35">
      <c r="B19" s="173">
        <v>29</v>
      </c>
      <c r="C19" s="185" t="s">
        <v>453</v>
      </c>
      <c r="D19" s="183">
        <v>0</v>
      </c>
      <c r="E19" s="221">
        <v>0</v>
      </c>
      <c r="F19" s="301">
        <v>0</v>
      </c>
      <c r="G19" s="298">
        <v>0</v>
      </c>
      <c r="H19" s="222">
        <v>0</v>
      </c>
      <c r="I19" s="183">
        <v>0</v>
      </c>
      <c r="J19" s="221">
        <v>2</v>
      </c>
      <c r="K19" s="301">
        <v>0</v>
      </c>
      <c r="L19" s="298">
        <v>0</v>
      </c>
      <c r="M19" s="222">
        <v>2</v>
      </c>
      <c r="N19" s="183">
        <v>0</v>
      </c>
      <c r="O19" s="221">
        <v>2</v>
      </c>
      <c r="P19" s="301">
        <v>0</v>
      </c>
      <c r="Q19" s="301">
        <v>0</v>
      </c>
      <c r="R19" s="222">
        <v>2</v>
      </c>
      <c r="S19" s="222">
        <v>4</v>
      </c>
    </row>
    <row r="20" spans="2:19" ht="22.2" customHeight="1" thickTop="1" thickBot="1" x14ac:dyDescent="0.35">
      <c r="B20" s="186">
        <v>3</v>
      </c>
      <c r="C20" s="187" t="s">
        <v>454</v>
      </c>
      <c r="D20" s="190">
        <v>0</v>
      </c>
      <c r="E20" s="303">
        <v>1</v>
      </c>
      <c r="F20" s="303">
        <v>0</v>
      </c>
      <c r="G20" s="291">
        <v>0</v>
      </c>
      <c r="H20" s="304">
        <v>1</v>
      </c>
      <c r="I20" s="190">
        <v>2</v>
      </c>
      <c r="J20" s="303">
        <v>14</v>
      </c>
      <c r="K20" s="303">
        <v>0</v>
      </c>
      <c r="L20" s="291">
        <v>0</v>
      </c>
      <c r="M20" s="304">
        <v>16</v>
      </c>
      <c r="N20" s="190">
        <v>0</v>
      </c>
      <c r="O20" s="303">
        <v>9</v>
      </c>
      <c r="P20" s="303">
        <v>0</v>
      </c>
      <c r="Q20" s="291">
        <v>0</v>
      </c>
      <c r="R20" s="304">
        <v>9</v>
      </c>
      <c r="S20" s="304">
        <v>26</v>
      </c>
    </row>
    <row r="21" spans="2:19" ht="22.2" customHeight="1" thickTop="1" x14ac:dyDescent="0.3">
      <c r="B21" s="173">
        <v>30</v>
      </c>
      <c r="C21" s="185" t="s">
        <v>455</v>
      </c>
      <c r="D21" s="183">
        <v>0</v>
      </c>
      <c r="E21" s="221">
        <v>1</v>
      </c>
      <c r="F21" s="301">
        <v>0</v>
      </c>
      <c r="G21" s="298">
        <v>0</v>
      </c>
      <c r="H21" s="222">
        <v>1</v>
      </c>
      <c r="I21" s="183">
        <v>2</v>
      </c>
      <c r="J21" s="221">
        <v>7</v>
      </c>
      <c r="K21" s="301">
        <v>0</v>
      </c>
      <c r="L21" s="298">
        <v>0</v>
      </c>
      <c r="M21" s="222">
        <v>9</v>
      </c>
      <c r="N21" s="183">
        <v>0</v>
      </c>
      <c r="O21" s="221">
        <v>6</v>
      </c>
      <c r="P21" s="301">
        <v>0</v>
      </c>
      <c r="Q21" s="301">
        <v>0</v>
      </c>
      <c r="R21" s="222">
        <v>6</v>
      </c>
      <c r="S21" s="222">
        <v>16</v>
      </c>
    </row>
    <row r="22" spans="2:19" ht="22.2" customHeight="1" x14ac:dyDescent="0.3">
      <c r="B22" s="173">
        <v>31</v>
      </c>
      <c r="C22" s="185" t="s">
        <v>456</v>
      </c>
      <c r="D22" s="183">
        <v>0</v>
      </c>
      <c r="E22" s="221">
        <v>0</v>
      </c>
      <c r="F22" s="301">
        <v>0</v>
      </c>
      <c r="G22" s="298">
        <v>0</v>
      </c>
      <c r="H22" s="222">
        <v>0</v>
      </c>
      <c r="I22" s="183">
        <v>0</v>
      </c>
      <c r="J22" s="221">
        <v>1</v>
      </c>
      <c r="K22" s="301">
        <v>0</v>
      </c>
      <c r="L22" s="298">
        <v>0</v>
      </c>
      <c r="M22" s="222">
        <v>1</v>
      </c>
      <c r="N22" s="183">
        <v>0</v>
      </c>
      <c r="O22" s="221">
        <v>0</v>
      </c>
      <c r="P22" s="301">
        <v>0</v>
      </c>
      <c r="Q22" s="301">
        <v>0</v>
      </c>
      <c r="R22" s="222">
        <v>0</v>
      </c>
      <c r="S22" s="222">
        <v>1</v>
      </c>
    </row>
    <row r="23" spans="2:19" ht="22.2" customHeight="1" x14ac:dyDescent="0.3">
      <c r="B23" s="173">
        <v>32</v>
      </c>
      <c r="C23" s="185" t="s">
        <v>457</v>
      </c>
      <c r="D23" s="183">
        <v>0</v>
      </c>
      <c r="E23" s="221">
        <v>0</v>
      </c>
      <c r="F23" s="301">
        <v>0</v>
      </c>
      <c r="G23" s="298">
        <v>0</v>
      </c>
      <c r="H23" s="222">
        <v>0</v>
      </c>
      <c r="I23" s="183">
        <v>0</v>
      </c>
      <c r="J23" s="221">
        <v>3</v>
      </c>
      <c r="K23" s="301">
        <v>0</v>
      </c>
      <c r="L23" s="298">
        <v>0</v>
      </c>
      <c r="M23" s="222">
        <v>3</v>
      </c>
      <c r="N23" s="183">
        <v>0</v>
      </c>
      <c r="O23" s="221">
        <v>0</v>
      </c>
      <c r="P23" s="301">
        <v>0</v>
      </c>
      <c r="Q23" s="301">
        <v>0</v>
      </c>
      <c r="R23" s="222">
        <v>0</v>
      </c>
      <c r="S23" s="222">
        <v>3</v>
      </c>
    </row>
    <row r="24" spans="2:19" ht="22.2" customHeight="1" x14ac:dyDescent="0.3">
      <c r="B24" s="173">
        <v>33</v>
      </c>
      <c r="C24" s="185" t="s">
        <v>458</v>
      </c>
      <c r="D24" s="183">
        <v>0</v>
      </c>
      <c r="E24" s="221">
        <v>0</v>
      </c>
      <c r="F24" s="301">
        <v>0</v>
      </c>
      <c r="G24" s="298">
        <v>0</v>
      </c>
      <c r="H24" s="222">
        <v>0</v>
      </c>
      <c r="I24" s="183">
        <v>0</v>
      </c>
      <c r="J24" s="221">
        <v>1</v>
      </c>
      <c r="K24" s="301">
        <v>0</v>
      </c>
      <c r="L24" s="298">
        <v>0</v>
      </c>
      <c r="M24" s="222">
        <v>1</v>
      </c>
      <c r="N24" s="183">
        <v>0</v>
      </c>
      <c r="O24" s="221">
        <v>1</v>
      </c>
      <c r="P24" s="301">
        <v>0</v>
      </c>
      <c r="Q24" s="301">
        <v>0</v>
      </c>
      <c r="R24" s="222">
        <v>1</v>
      </c>
      <c r="S24" s="222">
        <v>2</v>
      </c>
    </row>
    <row r="25" spans="2:19" ht="22.2" customHeight="1" x14ac:dyDescent="0.3">
      <c r="B25" s="173">
        <v>34</v>
      </c>
      <c r="C25" s="185" t="s">
        <v>459</v>
      </c>
      <c r="D25" s="183">
        <v>0</v>
      </c>
      <c r="E25" s="221">
        <v>0</v>
      </c>
      <c r="F25" s="301">
        <v>0</v>
      </c>
      <c r="G25" s="298">
        <v>0</v>
      </c>
      <c r="H25" s="222">
        <v>0</v>
      </c>
      <c r="I25" s="183">
        <v>0</v>
      </c>
      <c r="J25" s="221">
        <v>0</v>
      </c>
      <c r="K25" s="301">
        <v>0</v>
      </c>
      <c r="L25" s="298">
        <v>0</v>
      </c>
      <c r="M25" s="222">
        <v>0</v>
      </c>
      <c r="N25" s="183">
        <v>0</v>
      </c>
      <c r="O25" s="221">
        <v>1</v>
      </c>
      <c r="P25" s="301">
        <v>0</v>
      </c>
      <c r="Q25" s="301">
        <v>0</v>
      </c>
      <c r="R25" s="222">
        <v>1</v>
      </c>
      <c r="S25" s="222">
        <v>1</v>
      </c>
    </row>
    <row r="26" spans="2:19" ht="22.2" customHeight="1" x14ac:dyDescent="0.3">
      <c r="B26" s="173">
        <v>35</v>
      </c>
      <c r="C26" s="185" t="s">
        <v>460</v>
      </c>
      <c r="D26" s="183">
        <v>0</v>
      </c>
      <c r="E26" s="221">
        <v>0</v>
      </c>
      <c r="F26" s="301">
        <v>0</v>
      </c>
      <c r="G26" s="298">
        <v>0</v>
      </c>
      <c r="H26" s="222">
        <v>0</v>
      </c>
      <c r="I26" s="183">
        <v>0</v>
      </c>
      <c r="J26" s="221">
        <v>0</v>
      </c>
      <c r="K26" s="301">
        <v>0</v>
      </c>
      <c r="L26" s="298">
        <v>0</v>
      </c>
      <c r="M26" s="222">
        <v>0</v>
      </c>
      <c r="N26" s="183">
        <v>0</v>
      </c>
      <c r="O26" s="221">
        <v>0</v>
      </c>
      <c r="P26" s="301">
        <v>0</v>
      </c>
      <c r="Q26" s="301">
        <v>0</v>
      </c>
      <c r="R26" s="222">
        <v>0</v>
      </c>
      <c r="S26" s="222">
        <v>0</v>
      </c>
    </row>
    <row r="27" spans="2:19" ht="22.2" customHeight="1" thickBot="1" x14ac:dyDescent="0.35">
      <c r="B27" s="173">
        <v>39</v>
      </c>
      <c r="C27" s="185" t="s">
        <v>461</v>
      </c>
      <c r="D27" s="183">
        <v>0</v>
      </c>
      <c r="E27" s="221">
        <v>0</v>
      </c>
      <c r="F27" s="301">
        <v>0</v>
      </c>
      <c r="G27" s="298">
        <v>0</v>
      </c>
      <c r="H27" s="222">
        <v>0</v>
      </c>
      <c r="I27" s="183">
        <v>0</v>
      </c>
      <c r="J27" s="221">
        <v>2</v>
      </c>
      <c r="K27" s="301">
        <v>0</v>
      </c>
      <c r="L27" s="298">
        <v>0</v>
      </c>
      <c r="M27" s="222">
        <v>2</v>
      </c>
      <c r="N27" s="183">
        <v>0</v>
      </c>
      <c r="O27" s="221">
        <v>1</v>
      </c>
      <c r="P27" s="301">
        <v>0</v>
      </c>
      <c r="Q27" s="301">
        <v>0</v>
      </c>
      <c r="R27" s="222">
        <v>1</v>
      </c>
      <c r="S27" s="222">
        <v>3</v>
      </c>
    </row>
    <row r="28" spans="2:19" ht="22.2" customHeight="1" thickTop="1" thickBot="1" x14ac:dyDescent="0.35">
      <c r="B28" s="186">
        <v>4</v>
      </c>
      <c r="C28" s="187" t="s">
        <v>462</v>
      </c>
      <c r="D28" s="190">
        <v>82</v>
      </c>
      <c r="E28" s="303">
        <v>126</v>
      </c>
      <c r="F28" s="303">
        <v>1</v>
      </c>
      <c r="G28" s="291">
        <v>0</v>
      </c>
      <c r="H28" s="304">
        <v>209</v>
      </c>
      <c r="I28" s="190">
        <v>848</v>
      </c>
      <c r="J28" s="303">
        <v>1359</v>
      </c>
      <c r="K28" s="303">
        <v>54</v>
      </c>
      <c r="L28" s="291">
        <v>0</v>
      </c>
      <c r="M28" s="304">
        <v>2261</v>
      </c>
      <c r="N28" s="190">
        <v>409</v>
      </c>
      <c r="O28" s="303">
        <v>745</v>
      </c>
      <c r="P28" s="303">
        <v>60</v>
      </c>
      <c r="Q28" s="291">
        <v>0</v>
      </c>
      <c r="R28" s="304">
        <v>1216</v>
      </c>
      <c r="S28" s="304">
        <v>3686</v>
      </c>
    </row>
    <row r="29" spans="2:19" ht="22.2" customHeight="1" thickTop="1" x14ac:dyDescent="0.3">
      <c r="B29" s="173">
        <v>40</v>
      </c>
      <c r="C29" s="185" t="s">
        <v>463</v>
      </c>
      <c r="D29" s="183">
        <v>4</v>
      </c>
      <c r="E29" s="221">
        <v>6</v>
      </c>
      <c r="F29" s="301">
        <v>0</v>
      </c>
      <c r="G29" s="298">
        <v>0</v>
      </c>
      <c r="H29" s="222">
        <v>10</v>
      </c>
      <c r="I29" s="183">
        <v>14</v>
      </c>
      <c r="J29" s="221">
        <v>37</v>
      </c>
      <c r="K29" s="301">
        <v>1</v>
      </c>
      <c r="L29" s="298">
        <v>0</v>
      </c>
      <c r="M29" s="222">
        <v>52</v>
      </c>
      <c r="N29" s="183">
        <v>9</v>
      </c>
      <c r="O29" s="221">
        <v>22</v>
      </c>
      <c r="P29" s="301">
        <v>2</v>
      </c>
      <c r="Q29" s="301">
        <v>0</v>
      </c>
      <c r="R29" s="222">
        <v>33</v>
      </c>
      <c r="S29" s="222">
        <v>95</v>
      </c>
    </row>
    <row r="30" spans="2:19" ht="22.2" customHeight="1" x14ac:dyDescent="0.3">
      <c r="B30" s="173">
        <v>41</v>
      </c>
      <c r="C30" s="185" t="s">
        <v>464</v>
      </c>
      <c r="D30" s="183">
        <v>12</v>
      </c>
      <c r="E30" s="221">
        <v>45</v>
      </c>
      <c r="F30" s="301">
        <v>0</v>
      </c>
      <c r="G30" s="298">
        <v>0</v>
      </c>
      <c r="H30" s="222">
        <v>57</v>
      </c>
      <c r="I30" s="183">
        <v>94</v>
      </c>
      <c r="J30" s="221">
        <v>309</v>
      </c>
      <c r="K30" s="301">
        <v>11</v>
      </c>
      <c r="L30" s="298">
        <v>0</v>
      </c>
      <c r="M30" s="222">
        <v>414</v>
      </c>
      <c r="N30" s="183">
        <v>39</v>
      </c>
      <c r="O30" s="221">
        <v>150</v>
      </c>
      <c r="P30" s="301">
        <v>9</v>
      </c>
      <c r="Q30" s="301">
        <v>0</v>
      </c>
      <c r="R30" s="222">
        <v>198</v>
      </c>
      <c r="S30" s="222">
        <v>669</v>
      </c>
    </row>
    <row r="31" spans="2:19" ht="22.2" customHeight="1" x14ac:dyDescent="0.3">
      <c r="B31" s="173">
        <v>42</v>
      </c>
      <c r="C31" s="185" t="s">
        <v>465</v>
      </c>
      <c r="D31" s="183">
        <v>65</v>
      </c>
      <c r="E31" s="221">
        <v>73</v>
      </c>
      <c r="F31" s="301">
        <v>1</v>
      </c>
      <c r="G31" s="298">
        <v>0</v>
      </c>
      <c r="H31" s="222">
        <v>139</v>
      </c>
      <c r="I31" s="183">
        <v>734</v>
      </c>
      <c r="J31" s="221">
        <v>993</v>
      </c>
      <c r="K31" s="301">
        <v>42</v>
      </c>
      <c r="L31" s="298">
        <v>0</v>
      </c>
      <c r="M31" s="222">
        <v>1769</v>
      </c>
      <c r="N31" s="183">
        <v>359</v>
      </c>
      <c r="O31" s="221">
        <v>557</v>
      </c>
      <c r="P31" s="301">
        <v>49</v>
      </c>
      <c r="Q31" s="301">
        <v>2</v>
      </c>
      <c r="R31" s="222">
        <v>967</v>
      </c>
      <c r="S31" s="222">
        <v>2875</v>
      </c>
    </row>
    <row r="32" spans="2:19" ht="22.2" customHeight="1" x14ac:dyDescent="0.3">
      <c r="B32" s="173">
        <v>43</v>
      </c>
      <c r="C32" s="185" t="s">
        <v>466</v>
      </c>
      <c r="D32" s="183">
        <v>0</v>
      </c>
      <c r="E32" s="221">
        <v>1</v>
      </c>
      <c r="F32" s="301">
        <v>0</v>
      </c>
      <c r="G32" s="298">
        <v>0</v>
      </c>
      <c r="H32" s="222">
        <v>1</v>
      </c>
      <c r="I32" s="183">
        <v>0</v>
      </c>
      <c r="J32" s="221">
        <v>7</v>
      </c>
      <c r="K32" s="301">
        <v>0</v>
      </c>
      <c r="L32" s="298">
        <v>0</v>
      </c>
      <c r="M32" s="222">
        <v>7</v>
      </c>
      <c r="N32" s="183">
        <v>0</v>
      </c>
      <c r="O32" s="221">
        <v>3</v>
      </c>
      <c r="P32" s="301">
        <v>0</v>
      </c>
      <c r="Q32" s="301">
        <v>0</v>
      </c>
      <c r="R32" s="222">
        <v>3</v>
      </c>
      <c r="S32" s="222">
        <v>11</v>
      </c>
    </row>
    <row r="33" spans="2:19" ht="22.2" customHeight="1" thickBot="1" x14ac:dyDescent="0.35">
      <c r="B33" s="173">
        <v>49</v>
      </c>
      <c r="C33" s="185" t="s">
        <v>467</v>
      </c>
      <c r="D33" s="183">
        <v>1</v>
      </c>
      <c r="E33" s="221">
        <v>1</v>
      </c>
      <c r="F33" s="301">
        <v>0</v>
      </c>
      <c r="G33" s="298">
        <v>0</v>
      </c>
      <c r="H33" s="222">
        <v>2</v>
      </c>
      <c r="I33" s="183">
        <v>6</v>
      </c>
      <c r="J33" s="221">
        <v>13</v>
      </c>
      <c r="K33" s="301">
        <v>0</v>
      </c>
      <c r="L33" s="298">
        <v>0</v>
      </c>
      <c r="M33" s="222">
        <v>19</v>
      </c>
      <c r="N33" s="183">
        <v>2</v>
      </c>
      <c r="O33" s="221">
        <v>13</v>
      </c>
      <c r="P33" s="301">
        <v>0</v>
      </c>
      <c r="Q33" s="301">
        <v>0</v>
      </c>
      <c r="R33" s="222">
        <v>15</v>
      </c>
      <c r="S33" s="222">
        <v>36</v>
      </c>
    </row>
    <row r="34" spans="2:19" ht="22.2" customHeight="1" thickTop="1" thickBot="1" x14ac:dyDescent="0.35">
      <c r="B34" s="186">
        <v>5</v>
      </c>
      <c r="C34" s="187" t="s">
        <v>468</v>
      </c>
      <c r="D34" s="190">
        <v>3</v>
      </c>
      <c r="E34" s="303">
        <v>25</v>
      </c>
      <c r="F34" s="303">
        <v>1</v>
      </c>
      <c r="G34" s="291">
        <v>0</v>
      </c>
      <c r="H34" s="304">
        <v>29</v>
      </c>
      <c r="I34" s="190">
        <v>29</v>
      </c>
      <c r="J34" s="303">
        <v>111</v>
      </c>
      <c r="K34" s="303">
        <v>7</v>
      </c>
      <c r="L34" s="291">
        <v>0</v>
      </c>
      <c r="M34" s="304">
        <v>147</v>
      </c>
      <c r="N34" s="190">
        <v>19</v>
      </c>
      <c r="O34" s="303">
        <v>113</v>
      </c>
      <c r="P34" s="303">
        <v>10</v>
      </c>
      <c r="Q34" s="291">
        <v>0</v>
      </c>
      <c r="R34" s="304">
        <v>143</v>
      </c>
      <c r="S34" s="304">
        <v>319</v>
      </c>
    </row>
    <row r="35" spans="2:19" ht="22.2" customHeight="1" thickTop="1" x14ac:dyDescent="0.3">
      <c r="B35" s="173">
        <v>50</v>
      </c>
      <c r="C35" s="185" t="s">
        <v>469</v>
      </c>
      <c r="D35" s="183">
        <v>1</v>
      </c>
      <c r="E35" s="221">
        <v>2</v>
      </c>
      <c r="F35" s="301">
        <v>0</v>
      </c>
      <c r="G35" s="298">
        <v>0</v>
      </c>
      <c r="H35" s="222">
        <v>3</v>
      </c>
      <c r="I35" s="183">
        <v>0</v>
      </c>
      <c r="J35" s="221">
        <v>3</v>
      </c>
      <c r="K35" s="301">
        <v>1</v>
      </c>
      <c r="L35" s="298">
        <v>0</v>
      </c>
      <c r="M35" s="222">
        <v>4</v>
      </c>
      <c r="N35" s="183">
        <v>0</v>
      </c>
      <c r="O35" s="221">
        <v>4</v>
      </c>
      <c r="P35" s="301">
        <v>0</v>
      </c>
      <c r="Q35" s="301">
        <v>0</v>
      </c>
      <c r="R35" s="222">
        <v>4</v>
      </c>
      <c r="S35" s="222">
        <v>11</v>
      </c>
    </row>
    <row r="36" spans="2:19" ht="22.2" customHeight="1" x14ac:dyDescent="0.3">
      <c r="B36" s="173">
        <v>51</v>
      </c>
      <c r="C36" s="185" t="s">
        <v>470</v>
      </c>
      <c r="D36" s="183">
        <v>0</v>
      </c>
      <c r="E36" s="221">
        <v>1</v>
      </c>
      <c r="F36" s="301">
        <v>0</v>
      </c>
      <c r="G36" s="298">
        <v>0</v>
      </c>
      <c r="H36" s="222">
        <v>1</v>
      </c>
      <c r="I36" s="183">
        <v>0</v>
      </c>
      <c r="J36" s="221">
        <v>4</v>
      </c>
      <c r="K36" s="301">
        <v>1</v>
      </c>
      <c r="L36" s="298">
        <v>0</v>
      </c>
      <c r="M36" s="222">
        <v>5</v>
      </c>
      <c r="N36" s="183">
        <v>2</v>
      </c>
      <c r="O36" s="221">
        <v>2</v>
      </c>
      <c r="P36" s="301">
        <v>3</v>
      </c>
      <c r="Q36" s="301">
        <v>0</v>
      </c>
      <c r="R36" s="222">
        <v>7</v>
      </c>
      <c r="S36" s="222">
        <v>13</v>
      </c>
    </row>
    <row r="37" spans="2:19" ht="22.2" customHeight="1" x14ac:dyDescent="0.3">
      <c r="B37" s="173">
        <v>52</v>
      </c>
      <c r="C37" s="185" t="s">
        <v>471</v>
      </c>
      <c r="D37" s="183">
        <v>1</v>
      </c>
      <c r="E37" s="221">
        <v>2</v>
      </c>
      <c r="F37" s="301">
        <v>1</v>
      </c>
      <c r="G37" s="298">
        <v>0</v>
      </c>
      <c r="H37" s="222">
        <v>4</v>
      </c>
      <c r="I37" s="183">
        <v>6</v>
      </c>
      <c r="J37" s="221">
        <v>20</v>
      </c>
      <c r="K37" s="301">
        <v>2</v>
      </c>
      <c r="L37" s="298">
        <v>0</v>
      </c>
      <c r="M37" s="222">
        <v>28</v>
      </c>
      <c r="N37" s="183">
        <v>3</v>
      </c>
      <c r="O37" s="221">
        <v>29</v>
      </c>
      <c r="P37" s="301">
        <v>1</v>
      </c>
      <c r="Q37" s="301">
        <v>0</v>
      </c>
      <c r="R37" s="222">
        <v>33</v>
      </c>
      <c r="S37" s="222">
        <v>65</v>
      </c>
    </row>
    <row r="38" spans="2:19" ht="22.2" customHeight="1" x14ac:dyDescent="0.3">
      <c r="B38" s="173">
        <v>53</v>
      </c>
      <c r="C38" s="185" t="s">
        <v>472</v>
      </c>
      <c r="D38" s="183">
        <v>0</v>
      </c>
      <c r="E38" s="221">
        <v>10</v>
      </c>
      <c r="F38" s="301">
        <v>0</v>
      </c>
      <c r="G38" s="298">
        <v>0</v>
      </c>
      <c r="H38" s="222">
        <v>10</v>
      </c>
      <c r="I38" s="183">
        <v>8</v>
      </c>
      <c r="J38" s="221">
        <v>46</v>
      </c>
      <c r="K38" s="301">
        <v>2</v>
      </c>
      <c r="L38" s="298">
        <v>0</v>
      </c>
      <c r="M38" s="222">
        <v>56</v>
      </c>
      <c r="N38" s="183">
        <v>11</v>
      </c>
      <c r="O38" s="221">
        <v>56</v>
      </c>
      <c r="P38" s="301">
        <v>4</v>
      </c>
      <c r="Q38" s="301">
        <v>0</v>
      </c>
      <c r="R38" s="222">
        <v>71</v>
      </c>
      <c r="S38" s="222">
        <v>137</v>
      </c>
    </row>
    <row r="39" spans="2:19" ht="22.2" customHeight="1" x14ac:dyDescent="0.3">
      <c r="B39" s="173">
        <v>54</v>
      </c>
      <c r="C39" s="185" t="s">
        <v>473</v>
      </c>
      <c r="D39" s="183">
        <v>0</v>
      </c>
      <c r="E39" s="221">
        <v>5</v>
      </c>
      <c r="F39" s="301">
        <v>0</v>
      </c>
      <c r="G39" s="298">
        <v>0</v>
      </c>
      <c r="H39" s="222">
        <v>5</v>
      </c>
      <c r="I39" s="183">
        <v>1</v>
      </c>
      <c r="J39" s="221">
        <v>14</v>
      </c>
      <c r="K39" s="301">
        <v>1</v>
      </c>
      <c r="L39" s="298">
        <v>0</v>
      </c>
      <c r="M39" s="222">
        <v>16</v>
      </c>
      <c r="N39" s="183">
        <v>0</v>
      </c>
      <c r="O39" s="221">
        <v>6</v>
      </c>
      <c r="P39" s="301">
        <v>2</v>
      </c>
      <c r="Q39" s="301">
        <v>0</v>
      </c>
      <c r="R39" s="222">
        <v>8</v>
      </c>
      <c r="S39" s="222">
        <v>29</v>
      </c>
    </row>
    <row r="40" spans="2:19" ht="22.2" customHeight="1" x14ac:dyDescent="0.3">
      <c r="B40" s="173">
        <v>55</v>
      </c>
      <c r="C40" s="185" t="s">
        <v>474</v>
      </c>
      <c r="D40" s="183">
        <v>1</v>
      </c>
      <c r="E40" s="221">
        <v>2</v>
      </c>
      <c r="F40" s="301">
        <v>0</v>
      </c>
      <c r="G40" s="298">
        <v>0</v>
      </c>
      <c r="H40" s="222">
        <v>3</v>
      </c>
      <c r="I40" s="183">
        <v>11</v>
      </c>
      <c r="J40" s="221">
        <v>14</v>
      </c>
      <c r="K40" s="301">
        <v>0</v>
      </c>
      <c r="L40" s="298">
        <v>0</v>
      </c>
      <c r="M40" s="222">
        <v>25</v>
      </c>
      <c r="N40" s="183">
        <v>3</v>
      </c>
      <c r="O40" s="221">
        <v>11</v>
      </c>
      <c r="P40" s="301">
        <v>0</v>
      </c>
      <c r="Q40" s="301">
        <v>0</v>
      </c>
      <c r="R40" s="222">
        <v>14</v>
      </c>
      <c r="S40" s="222">
        <v>42</v>
      </c>
    </row>
    <row r="41" spans="2:19" ht="22.2" customHeight="1" thickBot="1" x14ac:dyDescent="0.35">
      <c r="B41" s="173">
        <v>59</v>
      </c>
      <c r="C41" s="185" t="s">
        <v>475</v>
      </c>
      <c r="D41" s="183">
        <v>0</v>
      </c>
      <c r="E41" s="221">
        <v>3</v>
      </c>
      <c r="F41" s="301">
        <v>0</v>
      </c>
      <c r="G41" s="298">
        <v>0</v>
      </c>
      <c r="H41" s="222">
        <v>3</v>
      </c>
      <c r="I41" s="183">
        <v>3</v>
      </c>
      <c r="J41" s="221">
        <v>10</v>
      </c>
      <c r="K41" s="301">
        <v>0</v>
      </c>
      <c r="L41" s="298">
        <v>0</v>
      </c>
      <c r="M41" s="222">
        <v>13</v>
      </c>
      <c r="N41" s="183">
        <v>0</v>
      </c>
      <c r="O41" s="221">
        <v>5</v>
      </c>
      <c r="P41" s="301">
        <v>0</v>
      </c>
      <c r="Q41" s="301">
        <v>1</v>
      </c>
      <c r="R41" s="222">
        <v>6</v>
      </c>
      <c r="S41" s="222">
        <v>22</v>
      </c>
    </row>
    <row r="42" spans="2:19" ht="22.2" customHeight="1" thickTop="1" thickBot="1" x14ac:dyDescent="0.35">
      <c r="B42" s="186">
        <v>6</v>
      </c>
      <c r="C42" s="187" t="s">
        <v>476</v>
      </c>
      <c r="D42" s="190">
        <v>36</v>
      </c>
      <c r="E42" s="303">
        <v>155</v>
      </c>
      <c r="F42" s="303">
        <v>0</v>
      </c>
      <c r="G42" s="291">
        <v>0</v>
      </c>
      <c r="H42" s="304">
        <v>191</v>
      </c>
      <c r="I42" s="190">
        <v>493</v>
      </c>
      <c r="J42" s="303">
        <v>1473</v>
      </c>
      <c r="K42" s="303">
        <v>79</v>
      </c>
      <c r="L42" s="291">
        <v>1</v>
      </c>
      <c r="M42" s="304">
        <v>2046</v>
      </c>
      <c r="N42" s="190">
        <v>263</v>
      </c>
      <c r="O42" s="303">
        <v>846</v>
      </c>
      <c r="P42" s="303">
        <v>52</v>
      </c>
      <c r="Q42" s="291">
        <v>0</v>
      </c>
      <c r="R42" s="304">
        <v>1161</v>
      </c>
      <c r="S42" s="304">
        <v>3398</v>
      </c>
    </row>
    <row r="43" spans="2:19" ht="22.2" customHeight="1" thickTop="1" x14ac:dyDescent="0.3">
      <c r="B43" s="173">
        <v>60</v>
      </c>
      <c r="C43" s="185" t="s">
        <v>477</v>
      </c>
      <c r="D43" s="183">
        <v>1</v>
      </c>
      <c r="E43" s="221">
        <v>1</v>
      </c>
      <c r="F43" s="301">
        <v>0</v>
      </c>
      <c r="G43" s="298">
        <v>0</v>
      </c>
      <c r="H43" s="222">
        <v>2</v>
      </c>
      <c r="I43" s="183">
        <v>8</v>
      </c>
      <c r="J43" s="221">
        <v>22</v>
      </c>
      <c r="K43" s="301">
        <v>1</v>
      </c>
      <c r="L43" s="298">
        <v>0</v>
      </c>
      <c r="M43" s="222">
        <v>31</v>
      </c>
      <c r="N43" s="183">
        <v>8</v>
      </c>
      <c r="O43" s="221">
        <v>22</v>
      </c>
      <c r="P43" s="301">
        <v>0</v>
      </c>
      <c r="Q43" s="301">
        <v>0</v>
      </c>
      <c r="R43" s="222">
        <v>30</v>
      </c>
      <c r="S43" s="222">
        <v>63</v>
      </c>
    </row>
    <row r="44" spans="2:19" ht="22.2" customHeight="1" x14ac:dyDescent="0.3">
      <c r="B44" s="173">
        <v>61</v>
      </c>
      <c r="C44" s="185" t="s">
        <v>478</v>
      </c>
      <c r="D44" s="183">
        <v>35</v>
      </c>
      <c r="E44" s="221">
        <v>154</v>
      </c>
      <c r="F44" s="301">
        <v>0</v>
      </c>
      <c r="G44" s="298">
        <v>0</v>
      </c>
      <c r="H44" s="222">
        <v>189</v>
      </c>
      <c r="I44" s="183">
        <v>480</v>
      </c>
      <c r="J44" s="221">
        <v>1445</v>
      </c>
      <c r="K44" s="301">
        <v>78</v>
      </c>
      <c r="L44" s="298">
        <v>1</v>
      </c>
      <c r="M44" s="222">
        <v>2004</v>
      </c>
      <c r="N44" s="183">
        <v>253</v>
      </c>
      <c r="O44" s="221">
        <v>818</v>
      </c>
      <c r="P44" s="301">
        <v>52</v>
      </c>
      <c r="Q44" s="301">
        <v>0</v>
      </c>
      <c r="R44" s="222">
        <v>1123</v>
      </c>
      <c r="S44" s="222">
        <v>3316</v>
      </c>
    </row>
    <row r="45" spans="2:19" ht="22.2" customHeight="1" x14ac:dyDescent="0.3">
      <c r="B45" s="173">
        <v>62</v>
      </c>
      <c r="C45" s="185" t="s">
        <v>479</v>
      </c>
      <c r="D45" s="183">
        <v>0</v>
      </c>
      <c r="E45" s="221">
        <v>0</v>
      </c>
      <c r="F45" s="301">
        <v>0</v>
      </c>
      <c r="G45" s="298">
        <v>0</v>
      </c>
      <c r="H45" s="222">
        <v>0</v>
      </c>
      <c r="I45" s="183">
        <v>3</v>
      </c>
      <c r="J45" s="221">
        <v>5</v>
      </c>
      <c r="K45" s="301">
        <v>0</v>
      </c>
      <c r="L45" s="298">
        <v>0</v>
      </c>
      <c r="M45" s="222">
        <v>8</v>
      </c>
      <c r="N45" s="183">
        <v>1</v>
      </c>
      <c r="O45" s="221">
        <v>5</v>
      </c>
      <c r="P45" s="301">
        <v>0</v>
      </c>
      <c r="Q45" s="301">
        <v>0</v>
      </c>
      <c r="R45" s="222">
        <v>6</v>
      </c>
      <c r="S45" s="222">
        <v>14</v>
      </c>
    </row>
    <row r="46" spans="2:19" ht="22.2" customHeight="1" thickBot="1" x14ac:dyDescent="0.35">
      <c r="B46" s="173">
        <v>69</v>
      </c>
      <c r="C46" s="185" t="s">
        <v>480</v>
      </c>
      <c r="D46" s="183">
        <v>0</v>
      </c>
      <c r="E46" s="221">
        <v>0</v>
      </c>
      <c r="F46" s="301">
        <v>0</v>
      </c>
      <c r="G46" s="298">
        <v>0</v>
      </c>
      <c r="H46" s="222">
        <v>0</v>
      </c>
      <c r="I46" s="183">
        <v>2</v>
      </c>
      <c r="J46" s="221">
        <v>1</v>
      </c>
      <c r="K46" s="301">
        <v>0</v>
      </c>
      <c r="L46" s="298">
        <v>0</v>
      </c>
      <c r="M46" s="222">
        <v>3</v>
      </c>
      <c r="N46" s="183">
        <v>1</v>
      </c>
      <c r="O46" s="221">
        <v>1</v>
      </c>
      <c r="P46" s="301">
        <v>0</v>
      </c>
      <c r="Q46" s="301">
        <v>0</v>
      </c>
      <c r="R46" s="222">
        <v>2</v>
      </c>
      <c r="S46" s="222">
        <v>5</v>
      </c>
    </row>
    <row r="47" spans="2:19" ht="22.2" customHeight="1" thickTop="1" thickBot="1" x14ac:dyDescent="0.35">
      <c r="B47" s="186">
        <v>99</v>
      </c>
      <c r="C47" s="187" t="s">
        <v>481</v>
      </c>
      <c r="D47" s="594">
        <v>5</v>
      </c>
      <c r="E47" s="595">
        <v>22</v>
      </c>
      <c r="F47" s="596">
        <v>1</v>
      </c>
      <c r="G47" s="597">
        <v>0</v>
      </c>
      <c r="H47" s="598">
        <v>28</v>
      </c>
      <c r="I47" s="595">
        <v>35</v>
      </c>
      <c r="J47" s="596">
        <v>102</v>
      </c>
      <c r="K47" s="595">
        <v>9</v>
      </c>
      <c r="L47" s="597">
        <v>0</v>
      </c>
      <c r="M47" s="598">
        <v>146</v>
      </c>
      <c r="N47" s="595">
        <v>20</v>
      </c>
      <c r="O47" s="596">
        <v>73</v>
      </c>
      <c r="P47" s="595">
        <v>6</v>
      </c>
      <c r="Q47" s="599">
        <v>0</v>
      </c>
      <c r="R47" s="600">
        <v>99</v>
      </c>
      <c r="S47" s="598">
        <v>273</v>
      </c>
    </row>
    <row r="48" spans="2:19" ht="22.2" customHeight="1" thickTop="1" thickBot="1" x14ac:dyDescent="0.35">
      <c r="B48" s="186" t="s">
        <v>46</v>
      </c>
      <c r="C48" s="187" t="s">
        <v>482</v>
      </c>
      <c r="D48" s="601">
        <v>5</v>
      </c>
      <c r="E48" s="602">
        <v>18</v>
      </c>
      <c r="F48" s="603">
        <v>0</v>
      </c>
      <c r="G48" s="392">
        <v>0</v>
      </c>
      <c r="H48" s="604">
        <v>23</v>
      </c>
      <c r="I48" s="602">
        <v>85</v>
      </c>
      <c r="J48" s="605">
        <v>214</v>
      </c>
      <c r="K48" s="606">
        <v>9</v>
      </c>
      <c r="L48" s="392">
        <v>0</v>
      </c>
      <c r="M48" s="604">
        <v>308</v>
      </c>
      <c r="N48" s="602">
        <v>30</v>
      </c>
      <c r="O48" s="603">
        <v>81</v>
      </c>
      <c r="P48" s="602">
        <v>6</v>
      </c>
      <c r="Q48" s="607">
        <v>0</v>
      </c>
      <c r="R48" s="608">
        <v>117</v>
      </c>
      <c r="S48" s="604">
        <v>448</v>
      </c>
    </row>
    <row r="49" spans="2:19" ht="22.2" customHeight="1" thickTop="1" thickBot="1" x14ac:dyDescent="0.35">
      <c r="B49" s="410" t="s">
        <v>440</v>
      </c>
      <c r="C49" s="450"/>
      <c r="D49" s="275">
        <v>131</v>
      </c>
      <c r="E49" s="257">
        <v>348</v>
      </c>
      <c r="F49" s="257">
        <v>3</v>
      </c>
      <c r="G49" s="254">
        <v>0</v>
      </c>
      <c r="H49" s="255">
        <v>482</v>
      </c>
      <c r="I49" s="275">
        <v>1493</v>
      </c>
      <c r="J49" s="257">
        <v>3292</v>
      </c>
      <c r="K49" s="257">
        <v>159</v>
      </c>
      <c r="L49" s="254">
        <v>1</v>
      </c>
      <c r="M49" s="255">
        <v>4945</v>
      </c>
      <c r="N49" s="275">
        <v>742</v>
      </c>
      <c r="O49" s="257">
        <v>1884</v>
      </c>
      <c r="P49" s="257">
        <v>135</v>
      </c>
      <c r="Q49" s="254">
        <v>0</v>
      </c>
      <c r="R49" s="255">
        <v>2764</v>
      </c>
      <c r="S49" s="255">
        <v>8191</v>
      </c>
    </row>
    <row r="50" spans="2:19" ht="22.2" customHeight="1" thickTop="1" thickBot="1" x14ac:dyDescent="0.35">
      <c r="B50" s="162"/>
      <c r="C50" s="162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</row>
    <row r="51" spans="2:19" ht="22.2" customHeight="1" thickTop="1" x14ac:dyDescent="0.3">
      <c r="B51" s="432" t="s">
        <v>489</v>
      </c>
      <c r="C51" s="433"/>
      <c r="D51" s="196"/>
      <c r="E51" s="197"/>
      <c r="F51" s="196"/>
      <c r="G51" s="197"/>
      <c r="H51" s="196"/>
      <c r="I51" s="197"/>
      <c r="J51" s="196"/>
      <c r="K51" s="197"/>
      <c r="L51" s="196"/>
      <c r="M51" s="197"/>
      <c r="N51" s="148"/>
      <c r="O51" s="148"/>
      <c r="P51" s="148"/>
      <c r="Q51" s="148"/>
      <c r="R51" s="148"/>
      <c r="S51" s="148"/>
    </row>
    <row r="52" spans="2:19" ht="22.2" customHeight="1" thickBot="1" x14ac:dyDescent="0.35">
      <c r="B52" s="207" t="s">
        <v>488</v>
      </c>
      <c r="C52" s="208"/>
      <c r="D52" s="198"/>
      <c r="E52" s="199"/>
      <c r="F52" s="198"/>
      <c r="G52" s="199"/>
      <c r="H52" s="198"/>
      <c r="I52" s="199"/>
      <c r="J52" s="198"/>
      <c r="K52" s="199"/>
      <c r="L52" s="198"/>
      <c r="M52" s="199"/>
      <c r="N52" s="148"/>
      <c r="O52" s="148"/>
      <c r="P52" s="148"/>
      <c r="Q52" s="148"/>
      <c r="R52" s="148"/>
      <c r="S52" s="148"/>
    </row>
    <row r="53" spans="2:19" ht="15" thickTop="1" x14ac:dyDescent="0.3">
      <c r="B53" s="167"/>
      <c r="C53" s="168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  <c r="S53" s="167"/>
    </row>
    <row r="54" spans="2:19" x14ac:dyDescent="0.3">
      <c r="B54" s="167"/>
      <c r="C54" s="168"/>
      <c r="D54" s="167"/>
      <c r="E54" s="167"/>
      <c r="F54" s="167"/>
      <c r="G54" s="167"/>
      <c r="H54" s="168"/>
      <c r="I54" s="167"/>
      <c r="J54" s="167"/>
      <c r="K54" s="167"/>
      <c r="L54" s="167"/>
      <c r="M54" s="168"/>
      <c r="N54" s="167"/>
      <c r="O54" s="167"/>
      <c r="P54" s="167"/>
      <c r="Q54" s="167"/>
      <c r="R54" s="168"/>
      <c r="S54" s="167"/>
    </row>
    <row r="55" spans="2:19" x14ac:dyDescent="0.3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</row>
    <row r="56" spans="2:19" x14ac:dyDescent="0.3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</row>
    <row r="57" spans="2:19" x14ac:dyDescent="0.3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</row>
    <row r="58" spans="2:19" x14ac:dyDescent="0.3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spans="2:19" x14ac:dyDescent="0.3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spans="2:19" x14ac:dyDescent="0.3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</row>
    <row r="61" spans="2:19" x14ac:dyDescent="0.3"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</row>
    <row r="62" spans="2:19" x14ac:dyDescent="0.3"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</row>
    <row r="63" spans="2:19" x14ac:dyDescent="0.3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</row>
    <row r="64" spans="2:19" x14ac:dyDescent="0.3"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</row>
    <row r="65" spans="2:19" x14ac:dyDescent="0.3"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</row>
    <row r="66" spans="2:19" x14ac:dyDescent="0.3"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</row>
    <row r="67" spans="2:19" x14ac:dyDescent="0.3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</row>
    <row r="68" spans="2:19" x14ac:dyDescent="0.3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</row>
    <row r="69" spans="2:19" x14ac:dyDescent="0.3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</row>
    <row r="70" spans="2:19" x14ac:dyDescent="0.3"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</row>
    <row r="71" spans="2:19" x14ac:dyDescent="0.3"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</row>
    <row r="72" spans="2:19" x14ac:dyDescent="0.3"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</row>
    <row r="73" spans="2:19" x14ac:dyDescent="0.3"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</row>
    <row r="74" spans="2:19" x14ac:dyDescent="0.3"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</row>
    <row r="75" spans="2:19" x14ac:dyDescent="0.3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</row>
    <row r="76" spans="2:19" x14ac:dyDescent="0.3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</row>
    <row r="77" spans="2:19" x14ac:dyDescent="0.3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</row>
    <row r="78" spans="2:19" x14ac:dyDescent="0.3"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</row>
    <row r="79" spans="2:19" x14ac:dyDescent="0.3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</row>
    <row r="80" spans="2:19" x14ac:dyDescent="0.3"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</row>
    <row r="81" spans="2:19" x14ac:dyDescent="0.3"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</row>
    <row r="82" spans="2:19" x14ac:dyDescent="0.3"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</row>
    <row r="83" spans="2:19" x14ac:dyDescent="0.3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</row>
    <row r="84" spans="2:19" x14ac:dyDescent="0.3"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</row>
    <row r="85" spans="2:19" x14ac:dyDescent="0.3"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</row>
    <row r="86" spans="2:19" x14ac:dyDescent="0.3"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</row>
    <row r="87" spans="2:19" x14ac:dyDescent="0.3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</row>
    <row r="88" spans="2:19" x14ac:dyDescent="0.3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</row>
    <row r="89" spans="2:19" x14ac:dyDescent="0.3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</row>
    <row r="90" spans="2:19" x14ac:dyDescent="0.3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</row>
    <row r="91" spans="2:19" x14ac:dyDescent="0.3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</row>
    <row r="92" spans="2:19" x14ac:dyDescent="0.3"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</row>
    <row r="93" spans="2:19" x14ac:dyDescent="0.3"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</row>
    <row r="94" spans="2:19" x14ac:dyDescent="0.3"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</row>
    <row r="95" spans="2:19" x14ac:dyDescent="0.3"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</row>
    <row r="96" spans="2:19" x14ac:dyDescent="0.3"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</row>
    <row r="97" spans="2:19" x14ac:dyDescent="0.3"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</row>
    <row r="98" spans="2:19" x14ac:dyDescent="0.3"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</row>
    <row r="99" spans="2:19" x14ac:dyDescent="0.3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</row>
    <row r="100" spans="2:19" x14ac:dyDescent="0.3"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</row>
    <row r="101" spans="2:19" x14ac:dyDescent="0.3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</row>
    <row r="102" spans="2:19" x14ac:dyDescent="0.3"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</row>
    <row r="103" spans="2:19" x14ac:dyDescent="0.3"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</row>
    <row r="104" spans="2:19" x14ac:dyDescent="0.3"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</row>
    <row r="105" spans="2:19" x14ac:dyDescent="0.3"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</row>
    <row r="106" spans="2:19" x14ac:dyDescent="0.3"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</row>
    <row r="107" spans="2:19" x14ac:dyDescent="0.3"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</row>
    <row r="108" spans="2:19" x14ac:dyDescent="0.3"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</row>
    <row r="109" spans="2:19" x14ac:dyDescent="0.3"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</row>
    <row r="110" spans="2:19" x14ac:dyDescent="0.3"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</row>
    <row r="111" spans="2:19" x14ac:dyDescent="0.3"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</row>
    <row r="112" spans="2:19" x14ac:dyDescent="0.3"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</row>
    <row r="113" spans="2:19" x14ac:dyDescent="0.3"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</row>
    <row r="114" spans="2:19" x14ac:dyDescent="0.3"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</row>
    <row r="115" spans="2:19" x14ac:dyDescent="0.3"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</row>
    <row r="116" spans="2:19" x14ac:dyDescent="0.3"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</row>
    <row r="117" spans="2:19" x14ac:dyDescent="0.3"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</row>
    <row r="118" spans="2:19" x14ac:dyDescent="0.3"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</row>
    <row r="119" spans="2:19" x14ac:dyDescent="0.3"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</row>
    <row r="120" spans="2:19" x14ac:dyDescent="0.3"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</row>
    <row r="121" spans="2:19" x14ac:dyDescent="0.3"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</row>
    <row r="122" spans="2:19" x14ac:dyDescent="0.3"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</row>
    <row r="123" spans="2:19" x14ac:dyDescent="0.3"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</row>
    <row r="124" spans="2:19" x14ac:dyDescent="0.3"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</row>
    <row r="125" spans="2:19" x14ac:dyDescent="0.3"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</row>
    <row r="126" spans="2:19" x14ac:dyDescent="0.3"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</row>
    <row r="127" spans="2:19" x14ac:dyDescent="0.3"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</row>
    <row r="128" spans="2:19" x14ac:dyDescent="0.3"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</row>
    <row r="129" spans="2:19" x14ac:dyDescent="0.3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</row>
    <row r="130" spans="2:19" x14ac:dyDescent="0.3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</row>
    <row r="131" spans="2:19" x14ac:dyDescent="0.3"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</row>
    <row r="132" spans="2:19" x14ac:dyDescent="0.3"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</row>
    <row r="133" spans="2:19" x14ac:dyDescent="0.3"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</row>
    <row r="134" spans="2:19" x14ac:dyDescent="0.3"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</row>
    <row r="135" spans="2:19" x14ac:dyDescent="0.3"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</row>
    <row r="136" spans="2:19" x14ac:dyDescent="0.3"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</row>
    <row r="137" spans="2:19" x14ac:dyDescent="0.3"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</row>
    <row r="138" spans="2:19" x14ac:dyDescent="0.3"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</row>
    <row r="139" spans="2:19" x14ac:dyDescent="0.3"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</row>
    <row r="140" spans="2:19" x14ac:dyDescent="0.3"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</row>
    <row r="141" spans="2:19" x14ac:dyDescent="0.3"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</row>
    <row r="142" spans="2:19" x14ac:dyDescent="0.3"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</row>
    <row r="143" spans="2:19" x14ac:dyDescent="0.3"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</row>
    <row r="144" spans="2:19" x14ac:dyDescent="0.3"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</row>
    <row r="145" spans="2:19" x14ac:dyDescent="0.3"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</row>
    <row r="146" spans="2:19" x14ac:dyDescent="0.3"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</row>
    <row r="147" spans="2:19" x14ac:dyDescent="0.3"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</row>
    <row r="148" spans="2:19" x14ac:dyDescent="0.3"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</row>
    <row r="149" spans="2:19" x14ac:dyDescent="0.3"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</row>
    <row r="150" spans="2:19" x14ac:dyDescent="0.3"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</row>
    <row r="151" spans="2:19" x14ac:dyDescent="0.3"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</row>
    <row r="152" spans="2:19" x14ac:dyDescent="0.3"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</row>
    <row r="153" spans="2:19" x14ac:dyDescent="0.3"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</row>
    <row r="154" spans="2:19" x14ac:dyDescent="0.3"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</row>
    <row r="155" spans="2:19" x14ac:dyDescent="0.3"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</row>
    <row r="156" spans="2:19" x14ac:dyDescent="0.3"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</row>
    <row r="157" spans="2:19" x14ac:dyDescent="0.3"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</row>
    <row r="158" spans="2:19" x14ac:dyDescent="0.3"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</row>
    <row r="159" spans="2:19" x14ac:dyDescent="0.3"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</row>
    <row r="160" spans="2:19" x14ac:dyDescent="0.3"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</row>
    <row r="161" spans="2:19" x14ac:dyDescent="0.3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</row>
    <row r="162" spans="2:19" x14ac:dyDescent="0.3"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</row>
    <row r="163" spans="2:19" x14ac:dyDescent="0.3"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</row>
    <row r="164" spans="2:19" x14ac:dyDescent="0.3"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</row>
    <row r="165" spans="2:19" x14ac:dyDescent="0.3"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</row>
    <row r="166" spans="2:19" x14ac:dyDescent="0.3"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</row>
    <row r="167" spans="2:19" x14ac:dyDescent="0.3"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</row>
    <row r="168" spans="2:19" x14ac:dyDescent="0.3"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</row>
    <row r="169" spans="2:19" x14ac:dyDescent="0.3"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</row>
    <row r="170" spans="2:19" x14ac:dyDescent="0.3"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</row>
    <row r="171" spans="2:19" x14ac:dyDescent="0.3"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</row>
    <row r="172" spans="2:19" x14ac:dyDescent="0.3"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</row>
    <row r="173" spans="2:19" x14ac:dyDescent="0.3"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</row>
    <row r="174" spans="2:19" x14ac:dyDescent="0.3"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</row>
    <row r="175" spans="2:19" x14ac:dyDescent="0.3"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</row>
    <row r="176" spans="2:19" x14ac:dyDescent="0.3"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</row>
    <row r="177" spans="2:19" x14ac:dyDescent="0.3"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</row>
    <row r="178" spans="2:19" x14ac:dyDescent="0.3"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</row>
    <row r="179" spans="2:19" x14ac:dyDescent="0.3"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</row>
    <row r="180" spans="2:19" x14ac:dyDescent="0.3"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</row>
    <row r="181" spans="2:19" x14ac:dyDescent="0.3"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</row>
    <row r="182" spans="2:19" x14ac:dyDescent="0.3"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</row>
    <row r="183" spans="2:19" x14ac:dyDescent="0.3"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</row>
    <row r="184" spans="2:19" x14ac:dyDescent="0.3"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</row>
    <row r="185" spans="2:19" x14ac:dyDescent="0.3"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</row>
    <row r="186" spans="2:19" x14ac:dyDescent="0.3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</row>
    <row r="187" spans="2:19" x14ac:dyDescent="0.3"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</row>
    <row r="188" spans="2:19" x14ac:dyDescent="0.3"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</row>
    <row r="189" spans="2:19" x14ac:dyDescent="0.3"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</row>
    <row r="190" spans="2:19" x14ac:dyDescent="0.3"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</row>
    <row r="191" spans="2:19" x14ac:dyDescent="0.3"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</row>
    <row r="192" spans="2:19" x14ac:dyDescent="0.3"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</row>
    <row r="193" spans="2:19" x14ac:dyDescent="0.3"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</row>
    <row r="194" spans="2:19" x14ac:dyDescent="0.3"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</row>
    <row r="195" spans="2:19" x14ac:dyDescent="0.3"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</row>
    <row r="196" spans="2:19" x14ac:dyDescent="0.3"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</row>
    <row r="197" spans="2:19" x14ac:dyDescent="0.3"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</row>
    <row r="198" spans="2:19" x14ac:dyDescent="0.3"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</row>
    <row r="199" spans="2:19" x14ac:dyDescent="0.3"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</row>
    <row r="200" spans="2:19" x14ac:dyDescent="0.3"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</row>
    <row r="201" spans="2:19" x14ac:dyDescent="0.3"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</row>
    <row r="202" spans="2:19" x14ac:dyDescent="0.3"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</row>
    <row r="203" spans="2:19" x14ac:dyDescent="0.3"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</row>
    <row r="204" spans="2:19" x14ac:dyDescent="0.3"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</row>
    <row r="205" spans="2:19" x14ac:dyDescent="0.3"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</row>
    <row r="206" spans="2:19" x14ac:dyDescent="0.3"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</row>
    <row r="207" spans="2:19" x14ac:dyDescent="0.3"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</row>
    <row r="208" spans="2:19" x14ac:dyDescent="0.3"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</row>
    <row r="209" spans="2:19" x14ac:dyDescent="0.3"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</row>
    <row r="210" spans="2:19" x14ac:dyDescent="0.3"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</row>
    <row r="211" spans="2:19" x14ac:dyDescent="0.3"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</row>
    <row r="212" spans="2:19" x14ac:dyDescent="0.3"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</row>
    <row r="213" spans="2:19" x14ac:dyDescent="0.3"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</row>
    <row r="214" spans="2:19" x14ac:dyDescent="0.3"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</row>
    <row r="215" spans="2:19" x14ac:dyDescent="0.3"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</row>
    <row r="216" spans="2:19" x14ac:dyDescent="0.3"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</row>
    <row r="217" spans="2:19" x14ac:dyDescent="0.3"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</row>
    <row r="218" spans="2:19" x14ac:dyDescent="0.3"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</row>
    <row r="219" spans="2:19" x14ac:dyDescent="0.3"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</row>
    <row r="220" spans="2:19" x14ac:dyDescent="0.3"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</row>
    <row r="221" spans="2:19" x14ac:dyDescent="0.3"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</row>
    <row r="222" spans="2:19" x14ac:dyDescent="0.3"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</row>
    <row r="223" spans="2:19" x14ac:dyDescent="0.3"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</row>
    <row r="224" spans="2:19" x14ac:dyDescent="0.3"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</row>
    <row r="225" spans="2:19" x14ac:dyDescent="0.3"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</row>
    <row r="226" spans="2:19" x14ac:dyDescent="0.3"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</row>
    <row r="227" spans="2:19" x14ac:dyDescent="0.3"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</row>
    <row r="228" spans="2:19" x14ac:dyDescent="0.3"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</row>
    <row r="229" spans="2:19" x14ac:dyDescent="0.3"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</row>
    <row r="230" spans="2:19" x14ac:dyDescent="0.3"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</row>
    <row r="231" spans="2:19" x14ac:dyDescent="0.3"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</row>
    <row r="232" spans="2:19" x14ac:dyDescent="0.3"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</row>
    <row r="233" spans="2:19" x14ac:dyDescent="0.3"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</row>
    <row r="234" spans="2:19" x14ac:dyDescent="0.3"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</row>
    <row r="235" spans="2:19" x14ac:dyDescent="0.3"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</row>
    <row r="236" spans="2:19" x14ac:dyDescent="0.3"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</row>
    <row r="237" spans="2:19" x14ac:dyDescent="0.3"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</row>
    <row r="238" spans="2:19" x14ac:dyDescent="0.3"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</row>
    <row r="239" spans="2:19" x14ac:dyDescent="0.3"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</row>
    <row r="240" spans="2:19" x14ac:dyDescent="0.3"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</row>
    <row r="241" spans="2:19" x14ac:dyDescent="0.3"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</row>
    <row r="242" spans="2:19" x14ac:dyDescent="0.3"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</row>
    <row r="243" spans="2:19" x14ac:dyDescent="0.3"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</row>
    <row r="244" spans="2:19" x14ac:dyDescent="0.3"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</row>
    <row r="245" spans="2:19" x14ac:dyDescent="0.3"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</row>
    <row r="246" spans="2:19" x14ac:dyDescent="0.3"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</row>
    <row r="247" spans="2:19" x14ac:dyDescent="0.3"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</row>
    <row r="248" spans="2:19" x14ac:dyDescent="0.3"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</row>
    <row r="249" spans="2:19" x14ac:dyDescent="0.3"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</row>
    <row r="250" spans="2:19" x14ac:dyDescent="0.3"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</row>
    <row r="251" spans="2:19" x14ac:dyDescent="0.3"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</row>
    <row r="252" spans="2:19" x14ac:dyDescent="0.3"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</row>
    <row r="253" spans="2:19" x14ac:dyDescent="0.3"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</row>
    <row r="254" spans="2:19" x14ac:dyDescent="0.3"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</row>
    <row r="255" spans="2:19" x14ac:dyDescent="0.3"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</row>
    <row r="256" spans="2:19" x14ac:dyDescent="0.3"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</row>
    <row r="257" spans="2:19" x14ac:dyDescent="0.3"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</row>
    <row r="258" spans="2:19" x14ac:dyDescent="0.3"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</row>
    <row r="259" spans="2:19" x14ac:dyDescent="0.3"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</row>
    <row r="260" spans="2:19" x14ac:dyDescent="0.3"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</row>
    <row r="261" spans="2:19" x14ac:dyDescent="0.3"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</row>
    <row r="262" spans="2:19" x14ac:dyDescent="0.3"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</row>
    <row r="263" spans="2:19" x14ac:dyDescent="0.3"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</row>
    <row r="264" spans="2:19" x14ac:dyDescent="0.3"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</row>
    <row r="265" spans="2:19" x14ac:dyDescent="0.3"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</row>
    <row r="266" spans="2:19" x14ac:dyDescent="0.3"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</row>
    <row r="267" spans="2:19" x14ac:dyDescent="0.3"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</row>
    <row r="268" spans="2:19" x14ac:dyDescent="0.3"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</row>
    <row r="269" spans="2:19" x14ac:dyDescent="0.3"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</row>
    <row r="270" spans="2:19" x14ac:dyDescent="0.3"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</row>
    <row r="271" spans="2:19" x14ac:dyDescent="0.3"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</row>
    <row r="272" spans="2:19" x14ac:dyDescent="0.3"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</row>
    <row r="273" spans="2:19" x14ac:dyDescent="0.3"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</row>
    <row r="274" spans="2:19" x14ac:dyDescent="0.3"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</row>
    <row r="275" spans="2:19" x14ac:dyDescent="0.3"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</row>
    <row r="276" spans="2:19" x14ac:dyDescent="0.3"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</row>
    <row r="277" spans="2:19" x14ac:dyDescent="0.3"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</row>
    <row r="278" spans="2:19" x14ac:dyDescent="0.3"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</row>
    <row r="279" spans="2:19" x14ac:dyDescent="0.3"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</row>
    <row r="280" spans="2:19" x14ac:dyDescent="0.3"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</row>
    <row r="281" spans="2:19" x14ac:dyDescent="0.3"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</row>
    <row r="282" spans="2:19" x14ac:dyDescent="0.3"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</row>
    <row r="283" spans="2:19" x14ac:dyDescent="0.3"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</row>
    <row r="284" spans="2:19" x14ac:dyDescent="0.3"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</row>
    <row r="285" spans="2:19" x14ac:dyDescent="0.3"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</row>
    <row r="286" spans="2:19" x14ac:dyDescent="0.3"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</row>
    <row r="287" spans="2:19" x14ac:dyDescent="0.3"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</row>
    <row r="288" spans="2:19" x14ac:dyDescent="0.3"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</row>
    <row r="289" spans="2:19" x14ac:dyDescent="0.3"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</row>
    <row r="290" spans="2:19" x14ac:dyDescent="0.3"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</row>
    <row r="291" spans="2:19" x14ac:dyDescent="0.3"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</row>
    <row r="292" spans="2:19" x14ac:dyDescent="0.3"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</row>
    <row r="293" spans="2:19" x14ac:dyDescent="0.3"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</row>
    <row r="294" spans="2:19" x14ac:dyDescent="0.3"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</row>
    <row r="295" spans="2:19" x14ac:dyDescent="0.3"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</row>
    <row r="296" spans="2:19" x14ac:dyDescent="0.3"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</row>
    <row r="297" spans="2:19" x14ac:dyDescent="0.3"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</row>
    <row r="298" spans="2:19" x14ac:dyDescent="0.3"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</row>
    <row r="299" spans="2:19" x14ac:dyDescent="0.3"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</row>
    <row r="300" spans="2:19" x14ac:dyDescent="0.3"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</row>
    <row r="301" spans="2:19" x14ac:dyDescent="0.3"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</row>
    <row r="302" spans="2:19" x14ac:dyDescent="0.3"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</row>
    <row r="303" spans="2:19" x14ac:dyDescent="0.3"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</row>
    <row r="304" spans="2:19" x14ac:dyDescent="0.3"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</row>
    <row r="305" spans="2:19" x14ac:dyDescent="0.3"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</row>
    <row r="306" spans="2:19" x14ac:dyDescent="0.3"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</row>
    <row r="307" spans="2:19" x14ac:dyDescent="0.3"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</row>
    <row r="308" spans="2:19" x14ac:dyDescent="0.3"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</row>
    <row r="309" spans="2:19" x14ac:dyDescent="0.3"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</row>
    <row r="310" spans="2:19" x14ac:dyDescent="0.3"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</row>
    <row r="311" spans="2:19" x14ac:dyDescent="0.3"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</row>
    <row r="312" spans="2:19" x14ac:dyDescent="0.3"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</row>
    <row r="313" spans="2:19" x14ac:dyDescent="0.3"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</row>
    <row r="314" spans="2:19" x14ac:dyDescent="0.3"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</row>
    <row r="315" spans="2:19" x14ac:dyDescent="0.3"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</row>
    <row r="316" spans="2:19" x14ac:dyDescent="0.3"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</row>
    <row r="317" spans="2:19" x14ac:dyDescent="0.3"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</row>
    <row r="318" spans="2:19" x14ac:dyDescent="0.3"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</row>
    <row r="319" spans="2:19" x14ac:dyDescent="0.3"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</row>
    <row r="320" spans="2:19" x14ac:dyDescent="0.3"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</row>
    <row r="321" spans="2:19" x14ac:dyDescent="0.3"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</row>
    <row r="322" spans="2:19" x14ac:dyDescent="0.3"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</row>
    <row r="323" spans="2:19" x14ac:dyDescent="0.3"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</row>
    <row r="324" spans="2:19" x14ac:dyDescent="0.3"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</row>
    <row r="325" spans="2:19" x14ac:dyDescent="0.3"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</row>
    <row r="326" spans="2:19" x14ac:dyDescent="0.3"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</row>
    <row r="327" spans="2:19" x14ac:dyDescent="0.3"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</row>
    <row r="328" spans="2:19" x14ac:dyDescent="0.3"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</row>
    <row r="329" spans="2:19" x14ac:dyDescent="0.3"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</row>
    <row r="330" spans="2:19" x14ac:dyDescent="0.3"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</row>
    <row r="331" spans="2:19" x14ac:dyDescent="0.3"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</row>
    <row r="332" spans="2:19" x14ac:dyDescent="0.3"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</row>
    <row r="333" spans="2:19" x14ac:dyDescent="0.3"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</row>
    <row r="334" spans="2:19" x14ac:dyDescent="0.3"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</row>
    <row r="335" spans="2:19" x14ac:dyDescent="0.3"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</row>
    <row r="336" spans="2:19" x14ac:dyDescent="0.3"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</row>
    <row r="337" spans="2:19" x14ac:dyDescent="0.3"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</row>
    <row r="338" spans="2:19" x14ac:dyDescent="0.3"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</row>
    <row r="339" spans="2:19" x14ac:dyDescent="0.3"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</row>
    <row r="340" spans="2:19" x14ac:dyDescent="0.3"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</row>
    <row r="341" spans="2:19" x14ac:dyDescent="0.3"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</row>
    <row r="342" spans="2:19" x14ac:dyDescent="0.3"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</row>
    <row r="343" spans="2:19" x14ac:dyDescent="0.3"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</row>
    <row r="344" spans="2:19" x14ac:dyDescent="0.3"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</row>
    <row r="345" spans="2:19" x14ac:dyDescent="0.3"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</row>
    <row r="346" spans="2:19" x14ac:dyDescent="0.3"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</row>
    <row r="347" spans="2:19" x14ac:dyDescent="0.3"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</row>
    <row r="348" spans="2:19" x14ac:dyDescent="0.3"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</row>
    <row r="349" spans="2:19" x14ac:dyDescent="0.3"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</row>
    <row r="350" spans="2:19" x14ac:dyDescent="0.3"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</row>
    <row r="351" spans="2:19" x14ac:dyDescent="0.3"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</row>
    <row r="352" spans="2:19" x14ac:dyDescent="0.3"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</row>
    <row r="353" spans="2:19" x14ac:dyDescent="0.3"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</row>
    <row r="354" spans="2:19" x14ac:dyDescent="0.3"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</row>
    <row r="355" spans="2:19" x14ac:dyDescent="0.3"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</row>
    <row r="356" spans="2:19" x14ac:dyDescent="0.3"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</row>
    <row r="357" spans="2:19" x14ac:dyDescent="0.3"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</row>
    <row r="358" spans="2:19" x14ac:dyDescent="0.3"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</row>
    <row r="359" spans="2:19" x14ac:dyDescent="0.3"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</row>
    <row r="360" spans="2:19" x14ac:dyDescent="0.3"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</row>
    <row r="361" spans="2:19" x14ac:dyDescent="0.3"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</row>
    <row r="362" spans="2:19" x14ac:dyDescent="0.3"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</row>
    <row r="363" spans="2:19" x14ac:dyDescent="0.3"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</row>
    <row r="364" spans="2:19" x14ac:dyDescent="0.3"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</row>
    <row r="365" spans="2:19" x14ac:dyDescent="0.3"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</row>
    <row r="366" spans="2:19" x14ac:dyDescent="0.3"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</row>
    <row r="367" spans="2:19" x14ac:dyDescent="0.3"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</row>
    <row r="368" spans="2:19" x14ac:dyDescent="0.3"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</row>
    <row r="369" spans="2:19" x14ac:dyDescent="0.3"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</row>
    <row r="370" spans="2:19" x14ac:dyDescent="0.3"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</row>
    <row r="371" spans="2:19" x14ac:dyDescent="0.3"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</row>
    <row r="372" spans="2:19" x14ac:dyDescent="0.3"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</row>
    <row r="373" spans="2:19" x14ac:dyDescent="0.3"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</row>
    <row r="374" spans="2:19" x14ac:dyDescent="0.3"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</row>
    <row r="375" spans="2:19" x14ac:dyDescent="0.3"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</row>
    <row r="376" spans="2:19" x14ac:dyDescent="0.3"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</row>
    <row r="377" spans="2:19" x14ac:dyDescent="0.3"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</row>
    <row r="378" spans="2:19" x14ac:dyDescent="0.3"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</row>
    <row r="379" spans="2:19" x14ac:dyDescent="0.3"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</row>
    <row r="380" spans="2:19" x14ac:dyDescent="0.3"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</row>
    <row r="381" spans="2:19" x14ac:dyDescent="0.3"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</row>
    <row r="382" spans="2:19" x14ac:dyDescent="0.3"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</row>
    <row r="383" spans="2:19" x14ac:dyDescent="0.3"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</row>
    <row r="384" spans="2:19" x14ac:dyDescent="0.3"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</row>
    <row r="385" spans="2:19" x14ac:dyDescent="0.3"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</row>
    <row r="386" spans="2:19" x14ac:dyDescent="0.3"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</row>
    <row r="387" spans="2:19" x14ac:dyDescent="0.3"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</row>
    <row r="388" spans="2:19" x14ac:dyDescent="0.3"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</row>
    <row r="389" spans="2:19" x14ac:dyDescent="0.3"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</row>
    <row r="390" spans="2:19" x14ac:dyDescent="0.3"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</row>
    <row r="391" spans="2:19" x14ac:dyDescent="0.3"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</row>
    <row r="392" spans="2:19" x14ac:dyDescent="0.3"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</row>
    <row r="393" spans="2:19" x14ac:dyDescent="0.3"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</row>
    <row r="394" spans="2:19" x14ac:dyDescent="0.3"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</row>
    <row r="395" spans="2:19" x14ac:dyDescent="0.3"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</row>
    <row r="396" spans="2:19" x14ac:dyDescent="0.3"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</row>
    <row r="397" spans="2:19" x14ac:dyDescent="0.3"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</row>
    <row r="398" spans="2:19" x14ac:dyDescent="0.3"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</row>
    <row r="399" spans="2:19" x14ac:dyDescent="0.3"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</row>
    <row r="400" spans="2:19" x14ac:dyDescent="0.3"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</row>
    <row r="401" spans="2:19" x14ac:dyDescent="0.3"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</row>
    <row r="402" spans="2:19" x14ac:dyDescent="0.3"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</row>
    <row r="403" spans="2:19" x14ac:dyDescent="0.3"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</row>
    <row r="404" spans="2:19" x14ac:dyDescent="0.3"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</row>
    <row r="405" spans="2:19" x14ac:dyDescent="0.3"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</row>
    <row r="406" spans="2:19" x14ac:dyDescent="0.3"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</row>
    <row r="407" spans="2:19" x14ac:dyDescent="0.3"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</row>
    <row r="408" spans="2:19" x14ac:dyDescent="0.3"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</row>
    <row r="409" spans="2:19" x14ac:dyDescent="0.3"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</row>
    <row r="410" spans="2:19" x14ac:dyDescent="0.3"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</row>
    <row r="411" spans="2:19" x14ac:dyDescent="0.3"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</row>
    <row r="412" spans="2:19" x14ac:dyDescent="0.3"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</row>
    <row r="413" spans="2:19" x14ac:dyDescent="0.3"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</row>
    <row r="414" spans="2:19" x14ac:dyDescent="0.3"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</row>
    <row r="415" spans="2:19" x14ac:dyDescent="0.3"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</row>
    <row r="416" spans="2:19" x14ac:dyDescent="0.3"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</row>
    <row r="417" spans="2:19" x14ac:dyDescent="0.3"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</row>
    <row r="418" spans="2:19" x14ac:dyDescent="0.3"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</row>
    <row r="419" spans="2:19" x14ac:dyDescent="0.3"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</row>
    <row r="420" spans="2:19" x14ac:dyDescent="0.3"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</row>
    <row r="421" spans="2:19" x14ac:dyDescent="0.3"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</row>
    <row r="422" spans="2:19" x14ac:dyDescent="0.3"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</row>
    <row r="423" spans="2:19" x14ac:dyDescent="0.3"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</row>
    <row r="424" spans="2:19" x14ac:dyDescent="0.3"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</row>
    <row r="425" spans="2:19" x14ac:dyDescent="0.3"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</row>
    <row r="426" spans="2:19" x14ac:dyDescent="0.3"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</row>
    <row r="427" spans="2:19" x14ac:dyDescent="0.3"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</row>
    <row r="428" spans="2:19" x14ac:dyDescent="0.3"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</row>
    <row r="429" spans="2:19" x14ac:dyDescent="0.3"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</row>
    <row r="430" spans="2:19" x14ac:dyDescent="0.3"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</row>
    <row r="431" spans="2:19" x14ac:dyDescent="0.3"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</row>
    <row r="432" spans="2:19" x14ac:dyDescent="0.3"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</row>
    <row r="433" spans="2:19" x14ac:dyDescent="0.3"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</row>
    <row r="434" spans="2:19" x14ac:dyDescent="0.3"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</row>
    <row r="435" spans="2:19" x14ac:dyDescent="0.3"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</row>
    <row r="436" spans="2:19" x14ac:dyDescent="0.3"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</row>
    <row r="437" spans="2:19" x14ac:dyDescent="0.3"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</row>
    <row r="438" spans="2:19" x14ac:dyDescent="0.3"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</row>
    <row r="439" spans="2:19" x14ac:dyDescent="0.3"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</row>
    <row r="440" spans="2:19" x14ac:dyDescent="0.3"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</row>
    <row r="441" spans="2:19" x14ac:dyDescent="0.3"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</row>
    <row r="442" spans="2:19" x14ac:dyDescent="0.3"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</row>
    <row r="443" spans="2:19" x14ac:dyDescent="0.3"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</row>
    <row r="444" spans="2:19" x14ac:dyDescent="0.3"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</row>
    <row r="445" spans="2:19" x14ac:dyDescent="0.3"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</row>
    <row r="446" spans="2:19" x14ac:dyDescent="0.3"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</row>
    <row r="447" spans="2:19" x14ac:dyDescent="0.3"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</row>
    <row r="448" spans="2:19" x14ac:dyDescent="0.3"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</row>
    <row r="449" spans="2:19" x14ac:dyDescent="0.3"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</row>
    <row r="450" spans="2:19" x14ac:dyDescent="0.3"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</row>
    <row r="451" spans="2:19" x14ac:dyDescent="0.3"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</row>
    <row r="452" spans="2:19" x14ac:dyDescent="0.3"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</row>
    <row r="453" spans="2:19" x14ac:dyDescent="0.3"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</row>
    <row r="454" spans="2:19" x14ac:dyDescent="0.3"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</row>
    <row r="455" spans="2:19" x14ac:dyDescent="0.3"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</row>
    <row r="456" spans="2:19" x14ac:dyDescent="0.3"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</row>
    <row r="457" spans="2:19" x14ac:dyDescent="0.3"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</row>
    <row r="458" spans="2:19" x14ac:dyDescent="0.3"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</row>
    <row r="459" spans="2:19" x14ac:dyDescent="0.3"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</row>
    <row r="460" spans="2:19" x14ac:dyDescent="0.3"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</row>
    <row r="461" spans="2:19" x14ac:dyDescent="0.3"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</row>
    <row r="462" spans="2:19" x14ac:dyDescent="0.3"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</row>
    <row r="463" spans="2:19" x14ac:dyDescent="0.3"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</row>
    <row r="464" spans="2:19" x14ac:dyDescent="0.3"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</row>
    <row r="465" spans="2:19" x14ac:dyDescent="0.3"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</row>
    <row r="466" spans="2:19" x14ac:dyDescent="0.3"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</row>
    <row r="467" spans="2:19" x14ac:dyDescent="0.3"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</row>
    <row r="468" spans="2:19" x14ac:dyDescent="0.3"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</row>
    <row r="469" spans="2:19" x14ac:dyDescent="0.3"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</row>
    <row r="470" spans="2:19" x14ac:dyDescent="0.3"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</row>
    <row r="471" spans="2:19" x14ac:dyDescent="0.3"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</row>
    <row r="472" spans="2:19" x14ac:dyDescent="0.3"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</row>
    <row r="473" spans="2:19" x14ac:dyDescent="0.3"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</row>
    <row r="474" spans="2:19" x14ac:dyDescent="0.3"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</row>
    <row r="475" spans="2:19" x14ac:dyDescent="0.3"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</row>
    <row r="476" spans="2:19" x14ac:dyDescent="0.3"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</row>
    <row r="477" spans="2:19" x14ac:dyDescent="0.3"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</row>
    <row r="478" spans="2:19" x14ac:dyDescent="0.3"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</row>
    <row r="479" spans="2:19" x14ac:dyDescent="0.3"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</row>
    <row r="480" spans="2:19" x14ac:dyDescent="0.3"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</row>
    <row r="481" spans="2:19" x14ac:dyDescent="0.3"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</row>
    <row r="482" spans="2:19" x14ac:dyDescent="0.3"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</row>
    <row r="483" spans="2:19" x14ac:dyDescent="0.3"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</row>
    <row r="484" spans="2:19" x14ac:dyDescent="0.3"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</row>
    <row r="485" spans="2:19" x14ac:dyDescent="0.3"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</row>
    <row r="486" spans="2:19" x14ac:dyDescent="0.3"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</row>
    <row r="487" spans="2:19" x14ac:dyDescent="0.3"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</row>
    <row r="488" spans="2:19" x14ac:dyDescent="0.3"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</row>
    <row r="489" spans="2:19" x14ac:dyDescent="0.3"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</row>
    <row r="490" spans="2:19" x14ac:dyDescent="0.3"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</row>
    <row r="491" spans="2:19" x14ac:dyDescent="0.3"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</row>
    <row r="492" spans="2:19" x14ac:dyDescent="0.3"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</row>
    <row r="493" spans="2:19" x14ac:dyDescent="0.3"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</row>
    <row r="494" spans="2:19" x14ac:dyDescent="0.3"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</row>
    <row r="495" spans="2:19" x14ac:dyDescent="0.3"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</row>
    <row r="496" spans="2:19" x14ac:dyDescent="0.3"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</row>
    <row r="497" spans="2:19" x14ac:dyDescent="0.3"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</row>
    <row r="498" spans="2:19" x14ac:dyDescent="0.3"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</row>
    <row r="499" spans="2:19" x14ac:dyDescent="0.3"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</row>
    <row r="500" spans="2:19" x14ac:dyDescent="0.3"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</row>
    <row r="501" spans="2:19" x14ac:dyDescent="0.3"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</row>
    <row r="502" spans="2:19" x14ac:dyDescent="0.3"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</row>
    <row r="503" spans="2:19" x14ac:dyDescent="0.3"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</row>
    <row r="504" spans="2:19" x14ac:dyDescent="0.3"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</row>
    <row r="505" spans="2:19" x14ac:dyDescent="0.3"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</row>
    <row r="506" spans="2:19" x14ac:dyDescent="0.3"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</row>
    <row r="507" spans="2:19" x14ac:dyDescent="0.3"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</row>
    <row r="508" spans="2:19" x14ac:dyDescent="0.3"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</row>
    <row r="509" spans="2:19" x14ac:dyDescent="0.3"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</row>
    <row r="510" spans="2:19" x14ac:dyDescent="0.3"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</row>
    <row r="511" spans="2:19" x14ac:dyDescent="0.3"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</row>
    <row r="512" spans="2:19" x14ac:dyDescent="0.3"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</row>
    <row r="513" spans="2:19" x14ac:dyDescent="0.3"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</row>
    <row r="514" spans="2:19" x14ac:dyDescent="0.3"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</row>
    <row r="515" spans="2:19" x14ac:dyDescent="0.3"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</row>
    <row r="516" spans="2:19" x14ac:dyDescent="0.3"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</row>
    <row r="517" spans="2:19" x14ac:dyDescent="0.3"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</row>
    <row r="518" spans="2:19" x14ac:dyDescent="0.3"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</row>
    <row r="519" spans="2:19" x14ac:dyDescent="0.3"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</row>
    <row r="520" spans="2:19" x14ac:dyDescent="0.3"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</row>
    <row r="521" spans="2:19" x14ac:dyDescent="0.3"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</row>
    <row r="522" spans="2:19" x14ac:dyDescent="0.3"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</row>
    <row r="523" spans="2:19" x14ac:dyDescent="0.3"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</row>
    <row r="524" spans="2:19" x14ac:dyDescent="0.3"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</row>
    <row r="525" spans="2:19" x14ac:dyDescent="0.3"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</row>
    <row r="526" spans="2:19" x14ac:dyDescent="0.3"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</row>
    <row r="527" spans="2:19" x14ac:dyDescent="0.3"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</row>
    <row r="528" spans="2:19" x14ac:dyDescent="0.3"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</row>
    <row r="529" spans="2:19" x14ac:dyDescent="0.3"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</row>
    <row r="530" spans="2:19" x14ac:dyDescent="0.3"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</row>
    <row r="531" spans="2:19" x14ac:dyDescent="0.3"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</row>
    <row r="532" spans="2:19" x14ac:dyDescent="0.3"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</row>
    <row r="533" spans="2:19" x14ac:dyDescent="0.3"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</row>
    <row r="534" spans="2:19" x14ac:dyDescent="0.3"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</row>
    <row r="535" spans="2:19" x14ac:dyDescent="0.3"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</row>
    <row r="536" spans="2:19" x14ac:dyDescent="0.3"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</row>
    <row r="537" spans="2:19" x14ac:dyDescent="0.3"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</row>
    <row r="538" spans="2:19" x14ac:dyDescent="0.3"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</row>
    <row r="539" spans="2:19" x14ac:dyDescent="0.3"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</row>
    <row r="540" spans="2:19" x14ac:dyDescent="0.3"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</row>
    <row r="541" spans="2:19" x14ac:dyDescent="0.3"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</row>
    <row r="542" spans="2:19" x14ac:dyDescent="0.3"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</row>
    <row r="543" spans="2:19" x14ac:dyDescent="0.3"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</row>
    <row r="544" spans="2:19" x14ac:dyDescent="0.3"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</row>
    <row r="545" spans="2:19" x14ac:dyDescent="0.3"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</row>
    <row r="546" spans="2:19" x14ac:dyDescent="0.3"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</row>
    <row r="547" spans="2:19" x14ac:dyDescent="0.3"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</row>
    <row r="548" spans="2:19" x14ac:dyDescent="0.3"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</row>
    <row r="549" spans="2:19" x14ac:dyDescent="0.3"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</row>
    <row r="550" spans="2:19" x14ac:dyDescent="0.3"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</row>
    <row r="551" spans="2:19" x14ac:dyDescent="0.3"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</row>
    <row r="552" spans="2:19" x14ac:dyDescent="0.3"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</row>
    <row r="553" spans="2:19" x14ac:dyDescent="0.3"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</row>
    <row r="554" spans="2:19" x14ac:dyDescent="0.3"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</row>
    <row r="555" spans="2:19" x14ac:dyDescent="0.3"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</row>
    <row r="556" spans="2:19" x14ac:dyDescent="0.3"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</row>
    <row r="557" spans="2:19" x14ac:dyDescent="0.3"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</row>
    <row r="558" spans="2:19" x14ac:dyDescent="0.3"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</row>
    <row r="559" spans="2:19" x14ac:dyDescent="0.3"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</row>
    <row r="560" spans="2:19" x14ac:dyDescent="0.3"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</row>
    <row r="561" spans="2:19" x14ac:dyDescent="0.3"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</row>
    <row r="562" spans="2:19" x14ac:dyDescent="0.3"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</row>
    <row r="563" spans="2:19" x14ac:dyDescent="0.3"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</row>
    <row r="564" spans="2:19" x14ac:dyDescent="0.3"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</row>
    <row r="565" spans="2:19" x14ac:dyDescent="0.3"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</row>
    <row r="566" spans="2:19" x14ac:dyDescent="0.3"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</row>
    <row r="567" spans="2:19" x14ac:dyDescent="0.3"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</row>
    <row r="568" spans="2:19" x14ac:dyDescent="0.3"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</row>
    <row r="569" spans="2:19" x14ac:dyDescent="0.3"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</row>
    <row r="570" spans="2:19" x14ac:dyDescent="0.3"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</row>
    <row r="571" spans="2:19" x14ac:dyDescent="0.3"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</row>
    <row r="572" spans="2:19" x14ac:dyDescent="0.3"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</row>
    <row r="573" spans="2:19" x14ac:dyDescent="0.3"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</row>
    <row r="574" spans="2:19" x14ac:dyDescent="0.3"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</row>
    <row r="575" spans="2:19" x14ac:dyDescent="0.3"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</row>
    <row r="576" spans="2:19" x14ac:dyDescent="0.3"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</row>
    <row r="577" spans="2:19" x14ac:dyDescent="0.3"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</row>
    <row r="578" spans="2:19" x14ac:dyDescent="0.3"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</row>
    <row r="579" spans="2:19" x14ac:dyDescent="0.3"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</row>
    <row r="580" spans="2:19" x14ac:dyDescent="0.3"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</row>
    <row r="581" spans="2:19" x14ac:dyDescent="0.3"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</row>
    <row r="582" spans="2:19" x14ac:dyDescent="0.3"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</row>
    <row r="583" spans="2:19" x14ac:dyDescent="0.3"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</row>
    <row r="584" spans="2:19" x14ac:dyDescent="0.3"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</row>
    <row r="585" spans="2:19" x14ac:dyDescent="0.3"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</row>
    <row r="586" spans="2:19" x14ac:dyDescent="0.3"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</row>
    <row r="587" spans="2:19" x14ac:dyDescent="0.3"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</row>
    <row r="588" spans="2:19" x14ac:dyDescent="0.3"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</row>
    <row r="589" spans="2:19" x14ac:dyDescent="0.3"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</row>
    <row r="590" spans="2:19" x14ac:dyDescent="0.3"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</row>
    <row r="591" spans="2:19" x14ac:dyDescent="0.3"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</row>
    <row r="592" spans="2:19" x14ac:dyDescent="0.3"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</row>
    <row r="593" spans="2:19" x14ac:dyDescent="0.3"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</row>
    <row r="594" spans="2:19" x14ac:dyDescent="0.3"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</row>
    <row r="595" spans="2:19" x14ac:dyDescent="0.3"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</row>
    <row r="596" spans="2:19" x14ac:dyDescent="0.3"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</row>
    <row r="597" spans="2:19" x14ac:dyDescent="0.3"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</row>
    <row r="598" spans="2:19" x14ac:dyDescent="0.3"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</row>
    <row r="599" spans="2:19" x14ac:dyDescent="0.3"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</row>
    <row r="600" spans="2:19" x14ac:dyDescent="0.3"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</row>
    <row r="601" spans="2:19" x14ac:dyDescent="0.3"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</row>
    <row r="602" spans="2:19" x14ac:dyDescent="0.3"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</row>
    <row r="603" spans="2:19" x14ac:dyDescent="0.3"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</row>
    <row r="604" spans="2:19" x14ac:dyDescent="0.3"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</row>
    <row r="605" spans="2:19" x14ac:dyDescent="0.3"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</row>
    <row r="606" spans="2:19" x14ac:dyDescent="0.3"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</row>
    <row r="607" spans="2:19" x14ac:dyDescent="0.3"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</row>
    <row r="608" spans="2:19" x14ac:dyDescent="0.3"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</row>
    <row r="609" spans="2:19" x14ac:dyDescent="0.3"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</row>
    <row r="610" spans="2:19" x14ac:dyDescent="0.3"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</row>
    <row r="611" spans="2:19" x14ac:dyDescent="0.3"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</row>
    <row r="612" spans="2:19" x14ac:dyDescent="0.3"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</row>
    <row r="613" spans="2:19" x14ac:dyDescent="0.3"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</row>
    <row r="614" spans="2:19" x14ac:dyDescent="0.3"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</row>
    <row r="615" spans="2:19" x14ac:dyDescent="0.3"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</row>
    <row r="616" spans="2:19" x14ac:dyDescent="0.3"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</row>
    <row r="617" spans="2:19" x14ac:dyDescent="0.3"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</row>
    <row r="618" spans="2:19" x14ac:dyDescent="0.3"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</row>
    <row r="619" spans="2:19" x14ac:dyDescent="0.3"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</row>
    <row r="620" spans="2:19" x14ac:dyDescent="0.3"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</row>
    <row r="621" spans="2:19" x14ac:dyDescent="0.3"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</row>
    <row r="622" spans="2:19" x14ac:dyDescent="0.3"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</row>
    <row r="623" spans="2:19" x14ac:dyDescent="0.3"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</row>
    <row r="624" spans="2:19" x14ac:dyDescent="0.3"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</row>
    <row r="625" spans="2:19" x14ac:dyDescent="0.3"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</row>
    <row r="626" spans="2:19" x14ac:dyDescent="0.3"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</row>
    <row r="627" spans="2:19" x14ac:dyDescent="0.3"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</row>
    <row r="628" spans="2:19" x14ac:dyDescent="0.3"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</row>
    <row r="629" spans="2:19" x14ac:dyDescent="0.3"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</row>
    <row r="630" spans="2:19" x14ac:dyDescent="0.3"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</row>
    <row r="631" spans="2:19" x14ac:dyDescent="0.3"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</row>
    <row r="632" spans="2:19" x14ac:dyDescent="0.3"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</row>
    <row r="633" spans="2:19" x14ac:dyDescent="0.3"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</row>
    <row r="634" spans="2:19" x14ac:dyDescent="0.3"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</row>
    <row r="635" spans="2:19" x14ac:dyDescent="0.3"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</row>
    <row r="636" spans="2:19" x14ac:dyDescent="0.3"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</row>
    <row r="637" spans="2:19" x14ac:dyDescent="0.3"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</row>
    <row r="638" spans="2:19" x14ac:dyDescent="0.3"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</row>
    <row r="639" spans="2:19" x14ac:dyDescent="0.3"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</row>
    <row r="640" spans="2:19" x14ac:dyDescent="0.3"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</row>
    <row r="641" spans="2:19" x14ac:dyDescent="0.3"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</row>
    <row r="642" spans="2:19" x14ac:dyDescent="0.3"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</row>
    <row r="643" spans="2:19" x14ac:dyDescent="0.3"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</row>
    <row r="644" spans="2:19" x14ac:dyDescent="0.3"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</row>
    <row r="645" spans="2:19" x14ac:dyDescent="0.3"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</row>
    <row r="646" spans="2:19" x14ac:dyDescent="0.3"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</row>
    <row r="647" spans="2:19" x14ac:dyDescent="0.3"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</row>
    <row r="648" spans="2:19" x14ac:dyDescent="0.3"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</row>
    <row r="649" spans="2:19" x14ac:dyDescent="0.3"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</row>
    <row r="650" spans="2:19" x14ac:dyDescent="0.3"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</row>
    <row r="651" spans="2:19" x14ac:dyDescent="0.3"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</row>
    <row r="652" spans="2:19" x14ac:dyDescent="0.3"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</row>
    <row r="653" spans="2:19" x14ac:dyDescent="0.3"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</row>
    <row r="654" spans="2:19" x14ac:dyDescent="0.3"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</row>
    <row r="655" spans="2:19" x14ac:dyDescent="0.3"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</row>
    <row r="656" spans="2:19" x14ac:dyDescent="0.3"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</row>
    <row r="657" spans="2:19" x14ac:dyDescent="0.3"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</row>
    <row r="658" spans="2:19" x14ac:dyDescent="0.3"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</row>
    <row r="659" spans="2:19" x14ac:dyDescent="0.3"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</row>
    <row r="660" spans="2:19" x14ac:dyDescent="0.3"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</row>
    <row r="661" spans="2:19" x14ac:dyDescent="0.3"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</row>
    <row r="662" spans="2:19" x14ac:dyDescent="0.3"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</row>
    <row r="663" spans="2:19" x14ac:dyDescent="0.3"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</row>
    <row r="664" spans="2:19" x14ac:dyDescent="0.3"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</row>
    <row r="665" spans="2:19" x14ac:dyDescent="0.3"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</row>
    <row r="666" spans="2:19" x14ac:dyDescent="0.3"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</row>
    <row r="667" spans="2:19" x14ac:dyDescent="0.3"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</row>
    <row r="668" spans="2:19" x14ac:dyDescent="0.3"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</row>
    <row r="669" spans="2:19" x14ac:dyDescent="0.3"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</row>
    <row r="670" spans="2:19" x14ac:dyDescent="0.3"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</row>
    <row r="671" spans="2:19" x14ac:dyDescent="0.3"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</row>
    <row r="672" spans="2:19" x14ac:dyDescent="0.3"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</row>
    <row r="673" spans="2:19" x14ac:dyDescent="0.3"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</row>
    <row r="674" spans="2:19" x14ac:dyDescent="0.3"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</row>
    <row r="675" spans="2:19" x14ac:dyDescent="0.3"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</row>
    <row r="676" spans="2:19" x14ac:dyDescent="0.3"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</row>
    <row r="677" spans="2:19" x14ac:dyDescent="0.3"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</row>
    <row r="678" spans="2:19" x14ac:dyDescent="0.3"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</row>
    <row r="679" spans="2:19" x14ac:dyDescent="0.3"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</row>
    <row r="680" spans="2:19" x14ac:dyDescent="0.3"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</row>
    <row r="681" spans="2:19" x14ac:dyDescent="0.3"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</row>
    <row r="682" spans="2:19" x14ac:dyDescent="0.3"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</row>
    <row r="683" spans="2:19" x14ac:dyDescent="0.3"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</row>
    <row r="684" spans="2:19" x14ac:dyDescent="0.3"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</row>
    <row r="685" spans="2:19" x14ac:dyDescent="0.3"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</row>
    <row r="686" spans="2:19" x14ac:dyDescent="0.3"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</row>
    <row r="687" spans="2:19" x14ac:dyDescent="0.3"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</row>
    <row r="688" spans="2:19" x14ac:dyDescent="0.3"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</row>
    <row r="689" spans="2:19" x14ac:dyDescent="0.3"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</row>
    <row r="690" spans="2:19" x14ac:dyDescent="0.3"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</row>
    <row r="691" spans="2:19" x14ac:dyDescent="0.3"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</row>
    <row r="692" spans="2:19" x14ac:dyDescent="0.3"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</row>
    <row r="693" spans="2:19" x14ac:dyDescent="0.3"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</row>
    <row r="694" spans="2:19" x14ac:dyDescent="0.3"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</row>
    <row r="695" spans="2:19" x14ac:dyDescent="0.3"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</row>
    <row r="696" spans="2:19" x14ac:dyDescent="0.3"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</row>
    <row r="697" spans="2:19" x14ac:dyDescent="0.3"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</row>
    <row r="698" spans="2:19" x14ac:dyDescent="0.3"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</row>
    <row r="699" spans="2:19" x14ac:dyDescent="0.3"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</row>
    <row r="700" spans="2:19" x14ac:dyDescent="0.3"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</row>
    <row r="701" spans="2:19" x14ac:dyDescent="0.3"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</row>
    <row r="702" spans="2:19" x14ac:dyDescent="0.3"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</row>
    <row r="703" spans="2:19" x14ac:dyDescent="0.3"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</row>
    <row r="704" spans="2:19" x14ac:dyDescent="0.3"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</row>
    <row r="705" spans="2:19" x14ac:dyDescent="0.3"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</row>
    <row r="706" spans="2:19" x14ac:dyDescent="0.3"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</row>
    <row r="707" spans="2:19" x14ac:dyDescent="0.3"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</row>
    <row r="708" spans="2:19" x14ac:dyDescent="0.3"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</row>
    <row r="709" spans="2:19" x14ac:dyDescent="0.3"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</row>
    <row r="710" spans="2:19" x14ac:dyDescent="0.3"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</row>
    <row r="711" spans="2:19" x14ac:dyDescent="0.3"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</row>
    <row r="712" spans="2:19" x14ac:dyDescent="0.3"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</row>
    <row r="713" spans="2:19" x14ac:dyDescent="0.3"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</row>
    <row r="714" spans="2:19" x14ac:dyDescent="0.3"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</row>
    <row r="715" spans="2:19" x14ac:dyDescent="0.3"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</row>
    <row r="716" spans="2:19" x14ac:dyDescent="0.3"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</row>
    <row r="717" spans="2:19" x14ac:dyDescent="0.3"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</row>
    <row r="718" spans="2:19" x14ac:dyDescent="0.3"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</row>
    <row r="719" spans="2:19" x14ac:dyDescent="0.3"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</row>
    <row r="720" spans="2:19" x14ac:dyDescent="0.3"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</row>
    <row r="721" spans="2:19" x14ac:dyDescent="0.3"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</row>
    <row r="722" spans="2:19" x14ac:dyDescent="0.3"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</row>
    <row r="723" spans="2:19" x14ac:dyDescent="0.3"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</row>
    <row r="724" spans="2:19" x14ac:dyDescent="0.3"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</row>
    <row r="725" spans="2:19" x14ac:dyDescent="0.3"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</row>
    <row r="726" spans="2:19" x14ac:dyDescent="0.3"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</row>
    <row r="727" spans="2:19" x14ac:dyDescent="0.3"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</row>
    <row r="728" spans="2:19" x14ac:dyDescent="0.3"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</row>
    <row r="729" spans="2:19" x14ac:dyDescent="0.3"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</row>
    <row r="730" spans="2:19" x14ac:dyDescent="0.3"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</row>
    <row r="731" spans="2:19" x14ac:dyDescent="0.3"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</row>
    <row r="732" spans="2:19" x14ac:dyDescent="0.3"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</row>
    <row r="733" spans="2:19" x14ac:dyDescent="0.3"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</row>
    <row r="734" spans="2:19" x14ac:dyDescent="0.3"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</row>
    <row r="735" spans="2:19" x14ac:dyDescent="0.3"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</row>
    <row r="736" spans="2:19" x14ac:dyDescent="0.3"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</row>
    <row r="737" spans="2:19" x14ac:dyDescent="0.3"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</row>
    <row r="738" spans="2:19" x14ac:dyDescent="0.3"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</row>
    <row r="739" spans="2:19" x14ac:dyDescent="0.3"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</row>
    <row r="740" spans="2:19" x14ac:dyDescent="0.3"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</row>
    <row r="741" spans="2:19" x14ac:dyDescent="0.3"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</row>
    <row r="742" spans="2:19" x14ac:dyDescent="0.3"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</row>
    <row r="743" spans="2:19" x14ac:dyDescent="0.3"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</row>
    <row r="744" spans="2:19" x14ac:dyDescent="0.3"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</row>
    <row r="745" spans="2:19" x14ac:dyDescent="0.3"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</row>
    <row r="746" spans="2:19" x14ac:dyDescent="0.3"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</row>
    <row r="747" spans="2:19" x14ac:dyDescent="0.3"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</row>
    <row r="748" spans="2:19" x14ac:dyDescent="0.3"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</row>
    <row r="749" spans="2:19" x14ac:dyDescent="0.3"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</row>
    <row r="750" spans="2:19" x14ac:dyDescent="0.3"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</row>
    <row r="751" spans="2:19" x14ac:dyDescent="0.3"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</row>
    <row r="752" spans="2:19" x14ac:dyDescent="0.3"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</row>
    <row r="753" spans="2:19" x14ac:dyDescent="0.3"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</row>
    <row r="754" spans="2:19" x14ac:dyDescent="0.3"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</row>
    <row r="755" spans="2:19" x14ac:dyDescent="0.3"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</row>
    <row r="756" spans="2:19" x14ac:dyDescent="0.3"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</row>
    <row r="757" spans="2:19" x14ac:dyDescent="0.3"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</row>
    <row r="758" spans="2:19" x14ac:dyDescent="0.3"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</row>
    <row r="759" spans="2:19" x14ac:dyDescent="0.3"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</row>
    <row r="760" spans="2:19" x14ac:dyDescent="0.3"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</row>
    <row r="761" spans="2:19" x14ac:dyDescent="0.3"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</row>
    <row r="762" spans="2:19" x14ac:dyDescent="0.3"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</row>
    <row r="763" spans="2:19" x14ac:dyDescent="0.3"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</row>
    <row r="764" spans="2:19" x14ac:dyDescent="0.3"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</row>
    <row r="765" spans="2:19" x14ac:dyDescent="0.3"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</row>
    <row r="766" spans="2:19" x14ac:dyDescent="0.3"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</row>
    <row r="767" spans="2:19" x14ac:dyDescent="0.3"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</row>
    <row r="768" spans="2:19" x14ac:dyDescent="0.3"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</row>
    <row r="769" spans="2:19" x14ac:dyDescent="0.3"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</row>
    <row r="770" spans="2:19" x14ac:dyDescent="0.3"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</row>
    <row r="771" spans="2:19" x14ac:dyDescent="0.3"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</row>
    <row r="772" spans="2:19" x14ac:dyDescent="0.3"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</row>
    <row r="773" spans="2:19" x14ac:dyDescent="0.3"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</row>
    <row r="774" spans="2:19" x14ac:dyDescent="0.3"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</row>
    <row r="775" spans="2:19" x14ac:dyDescent="0.3"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</row>
    <row r="776" spans="2:19" x14ac:dyDescent="0.3"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</row>
    <row r="777" spans="2:19" x14ac:dyDescent="0.3"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</row>
    <row r="778" spans="2:19" x14ac:dyDescent="0.3"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</row>
    <row r="779" spans="2:19" x14ac:dyDescent="0.3"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</row>
    <row r="780" spans="2:19" x14ac:dyDescent="0.3"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</row>
    <row r="781" spans="2:19" x14ac:dyDescent="0.3"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</row>
    <row r="782" spans="2:19" x14ac:dyDescent="0.3"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</row>
    <row r="783" spans="2:19" x14ac:dyDescent="0.3"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</row>
    <row r="784" spans="2:19" x14ac:dyDescent="0.3"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</row>
    <row r="785" spans="2:19" x14ac:dyDescent="0.3"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</row>
    <row r="786" spans="2:19" x14ac:dyDescent="0.3"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</row>
    <row r="787" spans="2:19" x14ac:dyDescent="0.3"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</row>
    <row r="788" spans="2:19" x14ac:dyDescent="0.3"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</row>
    <row r="789" spans="2:19" x14ac:dyDescent="0.3"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</row>
    <row r="790" spans="2:19" x14ac:dyDescent="0.3"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</row>
    <row r="791" spans="2:19" x14ac:dyDescent="0.3"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</row>
    <row r="792" spans="2:19" x14ac:dyDescent="0.3"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</row>
    <row r="793" spans="2:19" x14ac:dyDescent="0.3"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</row>
    <row r="794" spans="2:19" x14ac:dyDescent="0.3"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</row>
    <row r="795" spans="2:19" x14ac:dyDescent="0.3"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</row>
    <row r="796" spans="2:19" x14ac:dyDescent="0.3"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</row>
    <row r="797" spans="2:19" x14ac:dyDescent="0.3"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</row>
    <row r="798" spans="2:19" x14ac:dyDescent="0.3"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</row>
    <row r="799" spans="2:19" x14ac:dyDescent="0.3"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</row>
    <row r="800" spans="2:19" x14ac:dyDescent="0.3"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</row>
    <row r="801" spans="2:19" x14ac:dyDescent="0.3"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</row>
    <row r="802" spans="2:19" x14ac:dyDescent="0.3"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</row>
    <row r="803" spans="2:19" x14ac:dyDescent="0.3"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</row>
    <row r="804" spans="2:19" x14ac:dyDescent="0.3"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</row>
    <row r="805" spans="2:19" x14ac:dyDescent="0.3"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</row>
    <row r="806" spans="2:19" x14ac:dyDescent="0.3"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</row>
    <row r="807" spans="2:19" x14ac:dyDescent="0.3"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</row>
    <row r="808" spans="2:19" x14ac:dyDescent="0.3"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</row>
    <row r="809" spans="2:19" x14ac:dyDescent="0.3"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</row>
    <row r="810" spans="2:19" x14ac:dyDescent="0.3"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</row>
    <row r="811" spans="2:19" x14ac:dyDescent="0.3"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</row>
    <row r="812" spans="2:19" x14ac:dyDescent="0.3"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</row>
    <row r="813" spans="2:19" x14ac:dyDescent="0.3"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</row>
    <row r="814" spans="2:19" x14ac:dyDescent="0.3"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</row>
    <row r="815" spans="2:19" x14ac:dyDescent="0.3"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</row>
    <row r="816" spans="2:19" x14ac:dyDescent="0.3"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</row>
    <row r="817" spans="2:19" x14ac:dyDescent="0.3"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</row>
    <row r="818" spans="2:19" x14ac:dyDescent="0.3"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</row>
    <row r="819" spans="2:19" x14ac:dyDescent="0.3"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</row>
    <row r="820" spans="2:19" x14ac:dyDescent="0.3"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</row>
    <row r="821" spans="2:19" x14ac:dyDescent="0.3"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</row>
    <row r="822" spans="2:19" x14ac:dyDescent="0.3"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</row>
    <row r="823" spans="2:19" x14ac:dyDescent="0.3"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</row>
    <row r="824" spans="2:19" x14ac:dyDescent="0.3"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</row>
    <row r="825" spans="2:19" x14ac:dyDescent="0.3"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</row>
    <row r="826" spans="2:19" x14ac:dyDescent="0.3"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</row>
    <row r="827" spans="2:19" x14ac:dyDescent="0.3"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</row>
    <row r="828" spans="2:19" x14ac:dyDescent="0.3"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</row>
    <row r="829" spans="2:19" x14ac:dyDescent="0.3"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</row>
    <row r="830" spans="2:19" x14ac:dyDescent="0.3"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</row>
    <row r="831" spans="2:19" x14ac:dyDescent="0.3"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</row>
    <row r="832" spans="2:19" x14ac:dyDescent="0.3"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</row>
    <row r="833" spans="2:19" x14ac:dyDescent="0.3"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</row>
    <row r="834" spans="2:19" x14ac:dyDescent="0.3"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</row>
    <row r="835" spans="2:19" x14ac:dyDescent="0.3"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</row>
    <row r="836" spans="2:19" x14ac:dyDescent="0.3"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</row>
    <row r="837" spans="2:19" x14ac:dyDescent="0.3"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</row>
    <row r="838" spans="2:19" x14ac:dyDescent="0.3"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</row>
    <row r="839" spans="2:19" x14ac:dyDescent="0.3"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</row>
    <row r="840" spans="2:19" x14ac:dyDescent="0.3"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</row>
    <row r="841" spans="2:19" x14ac:dyDescent="0.3"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</row>
    <row r="842" spans="2:19" x14ac:dyDescent="0.3"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</row>
    <row r="843" spans="2:19" x14ac:dyDescent="0.3"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</row>
    <row r="844" spans="2:19" x14ac:dyDescent="0.3"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</row>
    <row r="845" spans="2:19" x14ac:dyDescent="0.3"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</row>
    <row r="846" spans="2:19" x14ac:dyDescent="0.3"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</row>
    <row r="847" spans="2:19" x14ac:dyDescent="0.3"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</row>
    <row r="848" spans="2:19" x14ac:dyDescent="0.3"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</row>
    <row r="849" spans="2:19" x14ac:dyDescent="0.3"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</row>
    <row r="850" spans="2:19" x14ac:dyDescent="0.3"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</row>
    <row r="851" spans="2:19" x14ac:dyDescent="0.3"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</row>
    <row r="852" spans="2:19" x14ac:dyDescent="0.3"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</row>
    <row r="853" spans="2:19" x14ac:dyDescent="0.3"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</row>
    <row r="854" spans="2:19" x14ac:dyDescent="0.3"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</row>
    <row r="855" spans="2:19" x14ac:dyDescent="0.3"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</row>
    <row r="856" spans="2:19" x14ac:dyDescent="0.3"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</row>
    <row r="857" spans="2:19" x14ac:dyDescent="0.3"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</row>
    <row r="858" spans="2:19" x14ac:dyDescent="0.3"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</row>
    <row r="859" spans="2:19" x14ac:dyDescent="0.3"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</row>
    <row r="860" spans="2:19" x14ac:dyDescent="0.3"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</row>
    <row r="861" spans="2:19" x14ac:dyDescent="0.3"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</row>
    <row r="862" spans="2:19" x14ac:dyDescent="0.3"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</row>
    <row r="863" spans="2:19" x14ac:dyDescent="0.3"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</row>
    <row r="864" spans="2:19" x14ac:dyDescent="0.3"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</row>
    <row r="865" spans="2:19" x14ac:dyDescent="0.3"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</row>
    <row r="866" spans="2:19" x14ac:dyDescent="0.3"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</row>
    <row r="867" spans="2:19" x14ac:dyDescent="0.3"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</row>
    <row r="868" spans="2:19" x14ac:dyDescent="0.3"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</row>
    <row r="869" spans="2:19" x14ac:dyDescent="0.3"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</row>
    <row r="870" spans="2:19" x14ac:dyDescent="0.3"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</row>
    <row r="871" spans="2:19" x14ac:dyDescent="0.3"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</row>
    <row r="872" spans="2:19" x14ac:dyDescent="0.3"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</row>
    <row r="873" spans="2:19" x14ac:dyDescent="0.3"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</row>
    <row r="874" spans="2:19" x14ac:dyDescent="0.3"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</row>
    <row r="875" spans="2:19" x14ac:dyDescent="0.3"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</row>
    <row r="876" spans="2:19" x14ac:dyDescent="0.3"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</row>
    <row r="877" spans="2:19" x14ac:dyDescent="0.3"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</row>
    <row r="878" spans="2:19" x14ac:dyDescent="0.3"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</row>
    <row r="879" spans="2:19" x14ac:dyDescent="0.3"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</row>
    <row r="880" spans="2:19" x14ac:dyDescent="0.3"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</row>
    <row r="881" spans="2:19" x14ac:dyDescent="0.3"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</row>
    <row r="882" spans="2:19" x14ac:dyDescent="0.3"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</row>
    <row r="883" spans="2:19" x14ac:dyDescent="0.3"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</row>
    <row r="884" spans="2:19" x14ac:dyDescent="0.3"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</row>
    <row r="885" spans="2:19" x14ac:dyDescent="0.3"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</row>
    <row r="886" spans="2:19" x14ac:dyDescent="0.3"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</row>
    <row r="887" spans="2:19" x14ac:dyDescent="0.3"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</row>
    <row r="888" spans="2:19" x14ac:dyDescent="0.3"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</row>
    <row r="889" spans="2:19" x14ac:dyDescent="0.3"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</row>
    <row r="890" spans="2:19" x14ac:dyDescent="0.3"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</row>
    <row r="891" spans="2:19" x14ac:dyDescent="0.3"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</row>
    <row r="892" spans="2:19" x14ac:dyDescent="0.3"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</row>
    <row r="893" spans="2:19" x14ac:dyDescent="0.3"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</row>
    <row r="894" spans="2:19" x14ac:dyDescent="0.3"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</row>
    <row r="895" spans="2:19" x14ac:dyDescent="0.3"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</row>
    <row r="896" spans="2:19" x14ac:dyDescent="0.3"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</row>
    <row r="897" spans="2:19" x14ac:dyDescent="0.3"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</row>
    <row r="898" spans="2:19" x14ac:dyDescent="0.3"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</row>
  </sheetData>
  <mergeCells count="16">
    <mergeCell ref="B51:C51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  <mergeCell ref="B49:C49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K369"/>
  <sheetViews>
    <sheetView topLeftCell="B3" zoomScale="70" zoomScaleNormal="70" workbookViewId="0">
      <selection activeCell="B3" sqref="B3:B6"/>
    </sheetView>
  </sheetViews>
  <sheetFormatPr defaultColWidth="9.109375" defaultRowHeight="14.4" x14ac:dyDescent="0.3"/>
  <cols>
    <col min="1" max="1" width="2.6640625" style="148" customWidth="1"/>
    <col min="2" max="2" width="9.44140625" style="143" customWidth="1"/>
    <col min="3" max="3" width="153.33203125" style="143" customWidth="1"/>
    <col min="4" max="4" width="13" style="143" customWidth="1"/>
    <col min="5" max="5" width="22" style="143" bestFit="1" customWidth="1"/>
    <col min="6" max="6" width="20.33203125" style="143" bestFit="1" customWidth="1"/>
    <col min="7" max="9" width="15.6640625" style="143" customWidth="1"/>
    <col min="10" max="10" width="22" style="143" bestFit="1" customWidth="1"/>
    <col min="11" max="11" width="20.33203125" style="143" bestFit="1" customWidth="1"/>
    <col min="12" max="14" width="15.6640625" style="143" customWidth="1"/>
    <col min="15" max="15" width="22" style="143" bestFit="1" customWidth="1"/>
    <col min="16" max="16" width="20.33203125" style="143" bestFit="1" customWidth="1"/>
    <col min="17" max="19" width="15.6640625" style="143" customWidth="1"/>
    <col min="20" max="193" width="11.44140625" style="148" customWidth="1"/>
    <col min="194" max="16384" width="9.109375" style="143"/>
  </cols>
  <sheetData>
    <row r="1" spans="2:19" s="148" customFormat="1" ht="15" thickBot="1" x14ac:dyDescent="0.35"/>
    <row r="2" spans="2:19" ht="21.9" customHeight="1" thickTop="1" thickBot="1" x14ac:dyDescent="0.35">
      <c r="B2" s="428" t="s">
        <v>713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34"/>
    </row>
    <row r="3" spans="2:19" ht="21.9" customHeight="1" thickTop="1" thickBot="1" x14ac:dyDescent="0.35">
      <c r="B3" s="415" t="s">
        <v>742</v>
      </c>
      <c r="C3" s="418" t="s">
        <v>437</v>
      </c>
      <c r="D3" s="431" t="s">
        <v>494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453" t="s">
        <v>440</v>
      </c>
    </row>
    <row r="4" spans="2:19" ht="21.9" customHeight="1" thickTop="1" thickBot="1" x14ac:dyDescent="0.35">
      <c r="B4" s="416"/>
      <c r="C4" s="419"/>
      <c r="D4" s="431" t="s">
        <v>53</v>
      </c>
      <c r="E4" s="423"/>
      <c r="F4" s="423"/>
      <c r="G4" s="423"/>
      <c r="H4" s="424"/>
      <c r="I4" s="431" t="s">
        <v>496</v>
      </c>
      <c r="J4" s="423"/>
      <c r="K4" s="423"/>
      <c r="L4" s="423"/>
      <c r="M4" s="424"/>
      <c r="N4" s="431" t="s">
        <v>497</v>
      </c>
      <c r="O4" s="423"/>
      <c r="P4" s="423"/>
      <c r="Q4" s="423"/>
      <c r="R4" s="424"/>
      <c r="S4" s="454"/>
    </row>
    <row r="5" spans="2:19" ht="21.9" customHeight="1" thickTop="1" x14ac:dyDescent="0.3">
      <c r="B5" s="416"/>
      <c r="C5" s="419"/>
      <c r="D5" s="580" t="s">
        <v>483</v>
      </c>
      <c r="E5" s="609"/>
      <c r="F5" s="609"/>
      <c r="G5" s="575"/>
      <c r="H5" s="415" t="s">
        <v>440</v>
      </c>
      <c r="I5" s="580" t="s">
        <v>483</v>
      </c>
      <c r="J5" s="609"/>
      <c r="K5" s="609"/>
      <c r="L5" s="575"/>
      <c r="M5" s="415" t="s">
        <v>440</v>
      </c>
      <c r="N5" s="580" t="s">
        <v>483</v>
      </c>
      <c r="O5" s="609"/>
      <c r="P5" s="609"/>
      <c r="Q5" s="575"/>
      <c r="R5" s="415" t="s">
        <v>440</v>
      </c>
      <c r="S5" s="454"/>
    </row>
    <row r="6" spans="2:19" ht="21.9" customHeight="1" thickBot="1" x14ac:dyDescent="0.35">
      <c r="B6" s="417"/>
      <c r="C6" s="419"/>
      <c r="D6" s="610" t="s">
        <v>484</v>
      </c>
      <c r="E6" s="408" t="s">
        <v>485</v>
      </c>
      <c r="F6" s="408" t="s">
        <v>486</v>
      </c>
      <c r="G6" s="409" t="s">
        <v>487</v>
      </c>
      <c r="H6" s="417"/>
      <c r="I6" s="610" t="s">
        <v>484</v>
      </c>
      <c r="J6" s="408" t="s">
        <v>485</v>
      </c>
      <c r="K6" s="408" t="s">
        <v>486</v>
      </c>
      <c r="L6" s="409" t="s">
        <v>487</v>
      </c>
      <c r="M6" s="417"/>
      <c r="N6" s="610" t="s">
        <v>484</v>
      </c>
      <c r="O6" s="408" t="s">
        <v>485</v>
      </c>
      <c r="P6" s="408" t="s">
        <v>486</v>
      </c>
      <c r="Q6" s="409" t="s">
        <v>487</v>
      </c>
      <c r="R6" s="417"/>
      <c r="S6" s="455"/>
    </row>
    <row r="7" spans="2:19" ht="21.9" customHeight="1" thickTop="1" thickBot="1" x14ac:dyDescent="0.35">
      <c r="B7" s="186">
        <v>1</v>
      </c>
      <c r="C7" s="187" t="s">
        <v>441</v>
      </c>
      <c r="D7" s="611">
        <v>0</v>
      </c>
      <c r="E7" s="612">
        <v>2.8735632183908046E-3</v>
      </c>
      <c r="F7" s="612">
        <v>0</v>
      </c>
      <c r="G7" s="613">
        <v>0</v>
      </c>
      <c r="H7" s="614">
        <v>2.0746887966804979E-3</v>
      </c>
      <c r="I7" s="611">
        <v>0</v>
      </c>
      <c r="J7" s="612">
        <v>3.0376670716889429E-3</v>
      </c>
      <c r="K7" s="612">
        <v>0</v>
      </c>
      <c r="L7" s="613">
        <v>0</v>
      </c>
      <c r="M7" s="614">
        <v>2.0222446916076846E-3</v>
      </c>
      <c r="N7" s="611">
        <v>1.3477088948787063E-3</v>
      </c>
      <c r="O7" s="612">
        <v>2.6539278131634818E-3</v>
      </c>
      <c r="P7" s="612">
        <v>7.4074074074074077E-3</v>
      </c>
      <c r="Q7" s="613">
        <v>0</v>
      </c>
      <c r="R7" s="614">
        <v>2.5325615050651226E-3</v>
      </c>
      <c r="S7" s="614">
        <v>2.1975338786472958E-3</v>
      </c>
    </row>
    <row r="8" spans="2:19" ht="21.9" customHeight="1" thickTop="1" x14ac:dyDescent="0.3">
      <c r="B8" s="173">
        <v>10</v>
      </c>
      <c r="C8" s="185" t="s">
        <v>442</v>
      </c>
      <c r="D8" s="615">
        <v>0</v>
      </c>
      <c r="E8" s="616">
        <v>0</v>
      </c>
      <c r="F8" s="617">
        <v>0</v>
      </c>
      <c r="G8" s="618">
        <v>0</v>
      </c>
      <c r="H8" s="619">
        <v>0</v>
      </c>
      <c r="I8" s="615">
        <v>0</v>
      </c>
      <c r="J8" s="616">
        <v>1.215066828675577E-3</v>
      </c>
      <c r="K8" s="617">
        <v>0</v>
      </c>
      <c r="L8" s="618">
        <v>0</v>
      </c>
      <c r="M8" s="619">
        <v>8.0889787664307382E-4</v>
      </c>
      <c r="N8" s="615">
        <v>0</v>
      </c>
      <c r="O8" s="616">
        <v>1.0615711252653928E-3</v>
      </c>
      <c r="P8" s="617">
        <v>0</v>
      </c>
      <c r="Q8" s="618">
        <v>0</v>
      </c>
      <c r="R8" s="619">
        <v>7.2358900144717795E-4</v>
      </c>
      <c r="S8" s="619">
        <v>7.3251129288243199E-4</v>
      </c>
    </row>
    <row r="9" spans="2:19" ht="21.9" customHeight="1" x14ac:dyDescent="0.3">
      <c r="B9" s="173">
        <v>11</v>
      </c>
      <c r="C9" s="185" t="s">
        <v>443</v>
      </c>
      <c r="D9" s="615">
        <v>0</v>
      </c>
      <c r="E9" s="616">
        <v>2.8735632183908046E-3</v>
      </c>
      <c r="F9" s="617">
        <v>0</v>
      </c>
      <c r="G9" s="618">
        <v>0</v>
      </c>
      <c r="H9" s="619">
        <v>2.0746887966804979E-3</v>
      </c>
      <c r="I9" s="615">
        <v>0</v>
      </c>
      <c r="J9" s="616">
        <v>1.5188335358444715E-3</v>
      </c>
      <c r="K9" s="617">
        <v>0</v>
      </c>
      <c r="L9" s="618">
        <v>0</v>
      </c>
      <c r="M9" s="619">
        <v>1.0111223458038423E-3</v>
      </c>
      <c r="N9" s="615">
        <v>1.3477088948787063E-3</v>
      </c>
      <c r="O9" s="616">
        <v>5.3078556263269638E-4</v>
      </c>
      <c r="P9" s="617">
        <v>7.4074074074074077E-3</v>
      </c>
      <c r="Q9" s="618">
        <v>0</v>
      </c>
      <c r="R9" s="619">
        <v>1.0853835021707671E-3</v>
      </c>
      <c r="S9" s="619">
        <v>1.0987669393236479E-3</v>
      </c>
    </row>
    <row r="10" spans="2:19" ht="21.9" customHeight="1" x14ac:dyDescent="0.3">
      <c r="B10" s="173">
        <v>12</v>
      </c>
      <c r="C10" s="185" t="s">
        <v>444</v>
      </c>
      <c r="D10" s="615">
        <v>0</v>
      </c>
      <c r="E10" s="616">
        <v>0</v>
      </c>
      <c r="F10" s="617">
        <v>0</v>
      </c>
      <c r="G10" s="618">
        <v>0</v>
      </c>
      <c r="H10" s="619">
        <v>0</v>
      </c>
      <c r="I10" s="615">
        <v>0</v>
      </c>
      <c r="J10" s="616">
        <v>3.0376670716889426E-4</v>
      </c>
      <c r="K10" s="617">
        <v>0</v>
      </c>
      <c r="L10" s="618">
        <v>0</v>
      </c>
      <c r="M10" s="619">
        <v>2.0222446916076846E-4</v>
      </c>
      <c r="N10" s="615">
        <v>0</v>
      </c>
      <c r="O10" s="616">
        <v>5.3078556263269638E-4</v>
      </c>
      <c r="P10" s="617">
        <v>0</v>
      </c>
      <c r="Q10" s="618">
        <v>0</v>
      </c>
      <c r="R10" s="619">
        <v>3.6179450072358897E-4</v>
      </c>
      <c r="S10" s="619">
        <v>2.4417043096081065E-4</v>
      </c>
    </row>
    <row r="11" spans="2:19" ht="21.9" customHeight="1" thickBot="1" x14ac:dyDescent="0.35">
      <c r="B11" s="173">
        <v>19</v>
      </c>
      <c r="C11" s="185" t="s">
        <v>445</v>
      </c>
      <c r="D11" s="615">
        <v>0</v>
      </c>
      <c r="E11" s="616">
        <v>0</v>
      </c>
      <c r="F11" s="617">
        <v>0</v>
      </c>
      <c r="G11" s="618">
        <v>0</v>
      </c>
      <c r="H11" s="619">
        <v>0</v>
      </c>
      <c r="I11" s="615">
        <v>0</v>
      </c>
      <c r="J11" s="616">
        <v>0</v>
      </c>
      <c r="K11" s="617">
        <v>0</v>
      </c>
      <c r="L11" s="618">
        <v>0</v>
      </c>
      <c r="M11" s="619">
        <v>0</v>
      </c>
      <c r="N11" s="615">
        <v>0</v>
      </c>
      <c r="O11" s="616">
        <v>5.3078556263269638E-4</v>
      </c>
      <c r="P11" s="617">
        <v>0</v>
      </c>
      <c r="Q11" s="618">
        <v>0</v>
      </c>
      <c r="R11" s="619">
        <v>3.6179450072358897E-4</v>
      </c>
      <c r="S11" s="619">
        <v>1.2208521548040532E-4</v>
      </c>
    </row>
    <row r="12" spans="2:19" ht="21.9" customHeight="1" thickTop="1" thickBot="1" x14ac:dyDescent="0.35">
      <c r="B12" s="186">
        <v>2</v>
      </c>
      <c r="C12" s="187" t="s">
        <v>446</v>
      </c>
      <c r="D12" s="611">
        <v>0</v>
      </c>
      <c r="E12" s="612">
        <v>0</v>
      </c>
      <c r="F12" s="612">
        <v>0</v>
      </c>
      <c r="G12" s="613">
        <v>0</v>
      </c>
      <c r="H12" s="614">
        <v>0</v>
      </c>
      <c r="I12" s="611">
        <v>6.6979236436704619E-4</v>
      </c>
      <c r="J12" s="612">
        <v>2.7339003645200483E-3</v>
      </c>
      <c r="K12" s="612">
        <v>6.2893081761006293E-3</v>
      </c>
      <c r="L12" s="613">
        <v>0</v>
      </c>
      <c r="M12" s="614">
        <v>2.224469160768453E-3</v>
      </c>
      <c r="N12" s="611">
        <v>0</v>
      </c>
      <c r="O12" s="612">
        <v>6.369426751592357E-3</v>
      </c>
      <c r="P12" s="612">
        <v>0</v>
      </c>
      <c r="Q12" s="613">
        <v>0</v>
      </c>
      <c r="R12" s="614">
        <v>4.3415340086830675E-3</v>
      </c>
      <c r="S12" s="614">
        <v>2.8079599560493227E-3</v>
      </c>
    </row>
    <row r="13" spans="2:19" ht="21.9" customHeight="1" thickTop="1" x14ac:dyDescent="0.3">
      <c r="B13" s="173">
        <v>20</v>
      </c>
      <c r="C13" s="185" t="s">
        <v>447</v>
      </c>
      <c r="D13" s="615">
        <v>0</v>
      </c>
      <c r="E13" s="616">
        <v>0</v>
      </c>
      <c r="F13" s="617">
        <v>0</v>
      </c>
      <c r="G13" s="618">
        <v>0</v>
      </c>
      <c r="H13" s="619">
        <v>0</v>
      </c>
      <c r="I13" s="615">
        <v>0</v>
      </c>
      <c r="J13" s="616">
        <v>3.0376670716889426E-4</v>
      </c>
      <c r="K13" s="617">
        <v>0</v>
      </c>
      <c r="L13" s="618">
        <v>0</v>
      </c>
      <c r="M13" s="619">
        <v>2.0222446916076846E-4</v>
      </c>
      <c r="N13" s="615">
        <v>0</v>
      </c>
      <c r="O13" s="616">
        <v>1.0615711252653928E-3</v>
      </c>
      <c r="P13" s="617">
        <v>0</v>
      </c>
      <c r="Q13" s="618">
        <v>0</v>
      </c>
      <c r="R13" s="619">
        <v>7.2358900144717795E-4</v>
      </c>
      <c r="S13" s="619">
        <v>3.66255646441216E-4</v>
      </c>
    </row>
    <row r="14" spans="2:19" ht="21.9" customHeight="1" x14ac:dyDescent="0.3">
      <c r="B14" s="173">
        <v>21</v>
      </c>
      <c r="C14" s="185" t="s">
        <v>448</v>
      </c>
      <c r="D14" s="615">
        <v>0</v>
      </c>
      <c r="E14" s="616">
        <v>0</v>
      </c>
      <c r="F14" s="617">
        <v>0</v>
      </c>
      <c r="G14" s="618">
        <v>0</v>
      </c>
      <c r="H14" s="619">
        <v>0</v>
      </c>
      <c r="I14" s="615">
        <v>0</v>
      </c>
      <c r="J14" s="616">
        <v>0</v>
      </c>
      <c r="K14" s="617">
        <v>0</v>
      </c>
      <c r="L14" s="618">
        <v>0</v>
      </c>
      <c r="M14" s="619">
        <v>0</v>
      </c>
      <c r="N14" s="615">
        <v>0</v>
      </c>
      <c r="O14" s="616">
        <v>0</v>
      </c>
      <c r="P14" s="617">
        <v>0</v>
      </c>
      <c r="Q14" s="618">
        <v>0</v>
      </c>
      <c r="R14" s="619">
        <v>0</v>
      </c>
      <c r="S14" s="619">
        <v>0</v>
      </c>
    </row>
    <row r="15" spans="2:19" ht="21.9" customHeight="1" x14ac:dyDescent="0.3">
      <c r="B15" s="173">
        <v>22</v>
      </c>
      <c r="C15" s="185" t="s">
        <v>449</v>
      </c>
      <c r="D15" s="615">
        <v>0</v>
      </c>
      <c r="E15" s="616">
        <v>0</v>
      </c>
      <c r="F15" s="617">
        <v>0</v>
      </c>
      <c r="G15" s="618">
        <v>0</v>
      </c>
      <c r="H15" s="619">
        <v>0</v>
      </c>
      <c r="I15" s="615">
        <v>0</v>
      </c>
      <c r="J15" s="616">
        <v>0</v>
      </c>
      <c r="K15" s="617">
        <v>0</v>
      </c>
      <c r="L15" s="618">
        <v>0</v>
      </c>
      <c r="M15" s="619">
        <v>0</v>
      </c>
      <c r="N15" s="615">
        <v>0</v>
      </c>
      <c r="O15" s="616">
        <v>0</v>
      </c>
      <c r="P15" s="617">
        <v>0</v>
      </c>
      <c r="Q15" s="618">
        <v>0</v>
      </c>
      <c r="R15" s="619">
        <v>0</v>
      </c>
      <c r="S15" s="619">
        <v>0</v>
      </c>
    </row>
    <row r="16" spans="2:19" ht="21.9" customHeight="1" x14ac:dyDescent="0.3">
      <c r="B16" s="173">
        <v>23</v>
      </c>
      <c r="C16" s="185" t="s">
        <v>450</v>
      </c>
      <c r="D16" s="615">
        <v>0</v>
      </c>
      <c r="E16" s="616">
        <v>0</v>
      </c>
      <c r="F16" s="617">
        <v>0</v>
      </c>
      <c r="G16" s="618">
        <v>0</v>
      </c>
      <c r="H16" s="619">
        <v>0</v>
      </c>
      <c r="I16" s="615">
        <v>0</v>
      </c>
      <c r="J16" s="616">
        <v>3.0376670716889426E-4</v>
      </c>
      <c r="K16" s="617">
        <v>0</v>
      </c>
      <c r="L16" s="618">
        <v>0</v>
      </c>
      <c r="M16" s="619">
        <v>2.0222446916076846E-4</v>
      </c>
      <c r="N16" s="615">
        <v>0</v>
      </c>
      <c r="O16" s="616">
        <v>1.5923566878980893E-3</v>
      </c>
      <c r="P16" s="617">
        <v>0</v>
      </c>
      <c r="Q16" s="618">
        <v>0</v>
      </c>
      <c r="R16" s="619">
        <v>1.0853835021707671E-3</v>
      </c>
      <c r="S16" s="619">
        <v>4.8834086192162129E-4</v>
      </c>
    </row>
    <row r="17" spans="2:19" ht="21.9" customHeight="1" x14ac:dyDescent="0.3">
      <c r="B17" s="173">
        <v>24</v>
      </c>
      <c r="C17" s="185" t="s">
        <v>451</v>
      </c>
      <c r="D17" s="615">
        <v>0</v>
      </c>
      <c r="E17" s="616">
        <v>0</v>
      </c>
      <c r="F17" s="617">
        <v>0</v>
      </c>
      <c r="G17" s="618">
        <v>0</v>
      </c>
      <c r="H17" s="619">
        <v>0</v>
      </c>
      <c r="I17" s="615">
        <v>6.6979236436704619E-4</v>
      </c>
      <c r="J17" s="616">
        <v>1.5188335358444715E-3</v>
      </c>
      <c r="K17" s="617">
        <v>6.2893081761006293E-3</v>
      </c>
      <c r="L17" s="618">
        <v>0</v>
      </c>
      <c r="M17" s="619">
        <v>1.4155712841253793E-3</v>
      </c>
      <c r="N17" s="615">
        <v>0</v>
      </c>
      <c r="O17" s="616">
        <v>2.6539278131634818E-3</v>
      </c>
      <c r="P17" s="617">
        <v>0</v>
      </c>
      <c r="Q17" s="618">
        <v>0</v>
      </c>
      <c r="R17" s="619">
        <v>1.8089725036179449E-3</v>
      </c>
      <c r="S17" s="619">
        <v>1.465022585764864E-3</v>
      </c>
    </row>
    <row r="18" spans="2:19" ht="21.9" customHeight="1" x14ac:dyDescent="0.3">
      <c r="B18" s="173">
        <v>25</v>
      </c>
      <c r="C18" s="185" t="s">
        <v>452</v>
      </c>
      <c r="D18" s="615">
        <v>0</v>
      </c>
      <c r="E18" s="616">
        <v>0</v>
      </c>
      <c r="F18" s="617">
        <v>0</v>
      </c>
      <c r="G18" s="618">
        <v>0</v>
      </c>
      <c r="H18" s="619">
        <v>0</v>
      </c>
      <c r="I18" s="615">
        <v>0</v>
      </c>
      <c r="J18" s="616">
        <v>0</v>
      </c>
      <c r="K18" s="617">
        <v>0</v>
      </c>
      <c r="L18" s="618">
        <v>0</v>
      </c>
      <c r="M18" s="619">
        <v>0</v>
      </c>
      <c r="N18" s="615">
        <v>0</v>
      </c>
      <c r="O18" s="616">
        <v>0</v>
      </c>
      <c r="P18" s="617">
        <v>0</v>
      </c>
      <c r="Q18" s="618">
        <v>0</v>
      </c>
      <c r="R18" s="619">
        <v>0</v>
      </c>
      <c r="S18" s="619">
        <v>0</v>
      </c>
    </row>
    <row r="19" spans="2:19" ht="21.9" customHeight="1" thickBot="1" x14ac:dyDescent="0.35">
      <c r="B19" s="173">
        <v>29</v>
      </c>
      <c r="C19" s="185" t="s">
        <v>453</v>
      </c>
      <c r="D19" s="615">
        <v>0</v>
      </c>
      <c r="E19" s="616">
        <v>0</v>
      </c>
      <c r="F19" s="617">
        <v>0</v>
      </c>
      <c r="G19" s="618">
        <v>0</v>
      </c>
      <c r="H19" s="619">
        <v>0</v>
      </c>
      <c r="I19" s="615">
        <v>0</v>
      </c>
      <c r="J19" s="616">
        <v>6.0753341433778852E-4</v>
      </c>
      <c r="K19" s="617">
        <v>0</v>
      </c>
      <c r="L19" s="618">
        <v>0</v>
      </c>
      <c r="M19" s="619">
        <v>4.0444893832153691E-4</v>
      </c>
      <c r="N19" s="615">
        <v>0</v>
      </c>
      <c r="O19" s="616">
        <v>1.0615711252653928E-3</v>
      </c>
      <c r="P19" s="617">
        <v>0</v>
      </c>
      <c r="Q19" s="618">
        <v>0</v>
      </c>
      <c r="R19" s="619">
        <v>7.2358900144717795E-4</v>
      </c>
      <c r="S19" s="619">
        <v>4.8834086192162129E-4</v>
      </c>
    </row>
    <row r="20" spans="2:19" ht="21.9" customHeight="1" thickTop="1" thickBot="1" x14ac:dyDescent="0.35">
      <c r="B20" s="186">
        <v>3</v>
      </c>
      <c r="C20" s="187" t="s">
        <v>454</v>
      </c>
      <c r="D20" s="611">
        <v>0</v>
      </c>
      <c r="E20" s="612">
        <v>2.8735632183908046E-3</v>
      </c>
      <c r="F20" s="612">
        <v>0</v>
      </c>
      <c r="G20" s="613">
        <v>0</v>
      </c>
      <c r="H20" s="614">
        <v>2.0746887966804979E-3</v>
      </c>
      <c r="I20" s="611">
        <v>1.3395847287340924E-3</v>
      </c>
      <c r="J20" s="612">
        <v>4.2527339003645198E-3</v>
      </c>
      <c r="K20" s="612">
        <v>0</v>
      </c>
      <c r="L20" s="613">
        <v>0</v>
      </c>
      <c r="M20" s="614">
        <v>3.2355915065722949E-3</v>
      </c>
      <c r="N20" s="611">
        <v>0</v>
      </c>
      <c r="O20" s="612">
        <v>4.7770700636942673E-3</v>
      </c>
      <c r="P20" s="612">
        <v>0</v>
      </c>
      <c r="Q20" s="613">
        <v>0</v>
      </c>
      <c r="R20" s="614">
        <v>3.2561505065123006E-3</v>
      </c>
      <c r="S20" s="614">
        <v>3.1742156024905381E-3</v>
      </c>
    </row>
    <row r="21" spans="2:19" ht="21.9" customHeight="1" thickTop="1" x14ac:dyDescent="0.3">
      <c r="B21" s="173">
        <v>30</v>
      </c>
      <c r="C21" s="185" t="s">
        <v>455</v>
      </c>
      <c r="D21" s="615">
        <v>0</v>
      </c>
      <c r="E21" s="616">
        <v>2.8735632183908046E-3</v>
      </c>
      <c r="F21" s="617">
        <v>0</v>
      </c>
      <c r="G21" s="618">
        <v>0</v>
      </c>
      <c r="H21" s="619">
        <v>2.0746887966804979E-3</v>
      </c>
      <c r="I21" s="615">
        <v>1.3395847287340924E-3</v>
      </c>
      <c r="J21" s="616">
        <v>2.1263669501822599E-3</v>
      </c>
      <c r="K21" s="617">
        <v>0</v>
      </c>
      <c r="L21" s="618">
        <v>0</v>
      </c>
      <c r="M21" s="619">
        <v>1.820020222446916E-3</v>
      </c>
      <c r="N21" s="615">
        <v>0</v>
      </c>
      <c r="O21" s="616">
        <v>3.1847133757961785E-3</v>
      </c>
      <c r="P21" s="617">
        <v>0</v>
      </c>
      <c r="Q21" s="618">
        <v>0</v>
      </c>
      <c r="R21" s="619">
        <v>2.1707670043415342E-3</v>
      </c>
      <c r="S21" s="619">
        <v>1.9533634476864852E-3</v>
      </c>
    </row>
    <row r="22" spans="2:19" ht="21.9" customHeight="1" x14ac:dyDescent="0.3">
      <c r="B22" s="173">
        <v>31</v>
      </c>
      <c r="C22" s="185" t="s">
        <v>456</v>
      </c>
      <c r="D22" s="615">
        <v>0</v>
      </c>
      <c r="E22" s="616">
        <v>0</v>
      </c>
      <c r="F22" s="617">
        <v>0</v>
      </c>
      <c r="G22" s="618">
        <v>0</v>
      </c>
      <c r="H22" s="619">
        <v>0</v>
      </c>
      <c r="I22" s="615">
        <v>0</v>
      </c>
      <c r="J22" s="616">
        <v>3.0376670716889426E-4</v>
      </c>
      <c r="K22" s="617">
        <v>0</v>
      </c>
      <c r="L22" s="618">
        <v>0</v>
      </c>
      <c r="M22" s="619">
        <v>2.0222446916076846E-4</v>
      </c>
      <c r="N22" s="615">
        <v>0</v>
      </c>
      <c r="O22" s="616">
        <v>0</v>
      </c>
      <c r="P22" s="617">
        <v>0</v>
      </c>
      <c r="Q22" s="618">
        <v>0</v>
      </c>
      <c r="R22" s="619">
        <v>0</v>
      </c>
      <c r="S22" s="619">
        <v>1.2208521548040532E-4</v>
      </c>
    </row>
    <row r="23" spans="2:19" ht="21.9" customHeight="1" x14ac:dyDescent="0.3">
      <c r="B23" s="173">
        <v>32</v>
      </c>
      <c r="C23" s="185" t="s">
        <v>457</v>
      </c>
      <c r="D23" s="615">
        <v>0</v>
      </c>
      <c r="E23" s="616">
        <v>0</v>
      </c>
      <c r="F23" s="617">
        <v>0</v>
      </c>
      <c r="G23" s="618">
        <v>0</v>
      </c>
      <c r="H23" s="619">
        <v>0</v>
      </c>
      <c r="I23" s="615">
        <v>0</v>
      </c>
      <c r="J23" s="616">
        <v>9.1130012150668284E-4</v>
      </c>
      <c r="K23" s="617">
        <v>0</v>
      </c>
      <c r="L23" s="618">
        <v>0</v>
      </c>
      <c r="M23" s="619">
        <v>6.0667340748230534E-4</v>
      </c>
      <c r="N23" s="615">
        <v>0</v>
      </c>
      <c r="O23" s="616">
        <v>0</v>
      </c>
      <c r="P23" s="617">
        <v>0</v>
      </c>
      <c r="Q23" s="618">
        <v>0</v>
      </c>
      <c r="R23" s="619">
        <v>0</v>
      </c>
      <c r="S23" s="619">
        <v>3.66255646441216E-4</v>
      </c>
    </row>
    <row r="24" spans="2:19" ht="21.9" customHeight="1" x14ac:dyDescent="0.3">
      <c r="B24" s="173">
        <v>33</v>
      </c>
      <c r="C24" s="185" t="s">
        <v>458</v>
      </c>
      <c r="D24" s="615">
        <v>0</v>
      </c>
      <c r="E24" s="616">
        <v>0</v>
      </c>
      <c r="F24" s="617">
        <v>0</v>
      </c>
      <c r="G24" s="618">
        <v>0</v>
      </c>
      <c r="H24" s="619">
        <v>0</v>
      </c>
      <c r="I24" s="615">
        <v>0</v>
      </c>
      <c r="J24" s="616">
        <v>3.0376670716889426E-4</v>
      </c>
      <c r="K24" s="617">
        <v>0</v>
      </c>
      <c r="L24" s="618">
        <v>0</v>
      </c>
      <c r="M24" s="619">
        <v>2.0222446916076846E-4</v>
      </c>
      <c r="N24" s="615">
        <v>0</v>
      </c>
      <c r="O24" s="616">
        <v>5.3078556263269638E-4</v>
      </c>
      <c r="P24" s="617">
        <v>0</v>
      </c>
      <c r="Q24" s="618">
        <v>0</v>
      </c>
      <c r="R24" s="619">
        <v>3.6179450072358897E-4</v>
      </c>
      <c r="S24" s="619">
        <v>2.4417043096081065E-4</v>
      </c>
    </row>
    <row r="25" spans="2:19" ht="21.9" customHeight="1" x14ac:dyDescent="0.3">
      <c r="B25" s="173">
        <v>34</v>
      </c>
      <c r="C25" s="185" t="s">
        <v>459</v>
      </c>
      <c r="D25" s="615">
        <v>0</v>
      </c>
      <c r="E25" s="616">
        <v>0</v>
      </c>
      <c r="F25" s="617">
        <v>0</v>
      </c>
      <c r="G25" s="618">
        <v>0</v>
      </c>
      <c r="H25" s="619">
        <v>0</v>
      </c>
      <c r="I25" s="615">
        <v>0</v>
      </c>
      <c r="J25" s="616">
        <v>0</v>
      </c>
      <c r="K25" s="617">
        <v>0</v>
      </c>
      <c r="L25" s="618">
        <v>0</v>
      </c>
      <c r="M25" s="619">
        <v>0</v>
      </c>
      <c r="N25" s="615">
        <v>0</v>
      </c>
      <c r="O25" s="616">
        <v>5.3078556263269638E-4</v>
      </c>
      <c r="P25" s="617">
        <v>0</v>
      </c>
      <c r="Q25" s="618">
        <v>0</v>
      </c>
      <c r="R25" s="619">
        <v>3.6179450072358897E-4</v>
      </c>
      <c r="S25" s="619">
        <v>1.2208521548040532E-4</v>
      </c>
    </row>
    <row r="26" spans="2:19" ht="21.9" customHeight="1" x14ac:dyDescent="0.3">
      <c r="B26" s="173">
        <v>35</v>
      </c>
      <c r="C26" s="185" t="s">
        <v>460</v>
      </c>
      <c r="D26" s="615">
        <v>0</v>
      </c>
      <c r="E26" s="616">
        <v>0</v>
      </c>
      <c r="F26" s="617">
        <v>0</v>
      </c>
      <c r="G26" s="618">
        <v>0</v>
      </c>
      <c r="H26" s="619">
        <v>0</v>
      </c>
      <c r="I26" s="615">
        <v>0</v>
      </c>
      <c r="J26" s="616">
        <v>0</v>
      </c>
      <c r="K26" s="617">
        <v>0</v>
      </c>
      <c r="L26" s="618">
        <v>0</v>
      </c>
      <c r="M26" s="619">
        <v>0</v>
      </c>
      <c r="N26" s="615">
        <v>0</v>
      </c>
      <c r="O26" s="616">
        <v>0</v>
      </c>
      <c r="P26" s="617">
        <v>0</v>
      </c>
      <c r="Q26" s="618">
        <v>0</v>
      </c>
      <c r="R26" s="619">
        <v>0</v>
      </c>
      <c r="S26" s="619">
        <v>0</v>
      </c>
    </row>
    <row r="27" spans="2:19" ht="21.9" customHeight="1" thickBot="1" x14ac:dyDescent="0.35">
      <c r="B27" s="173">
        <v>39</v>
      </c>
      <c r="C27" s="185" t="s">
        <v>461</v>
      </c>
      <c r="D27" s="615">
        <v>0</v>
      </c>
      <c r="E27" s="616">
        <v>0</v>
      </c>
      <c r="F27" s="617">
        <v>0</v>
      </c>
      <c r="G27" s="618">
        <v>0</v>
      </c>
      <c r="H27" s="619">
        <v>0</v>
      </c>
      <c r="I27" s="615">
        <v>0</v>
      </c>
      <c r="J27" s="616">
        <v>6.0753341433778852E-4</v>
      </c>
      <c r="K27" s="617">
        <v>0</v>
      </c>
      <c r="L27" s="618">
        <v>0</v>
      </c>
      <c r="M27" s="619">
        <v>4.0444893832153691E-4</v>
      </c>
      <c r="N27" s="615">
        <v>0</v>
      </c>
      <c r="O27" s="616">
        <v>5.3078556263269638E-4</v>
      </c>
      <c r="P27" s="617">
        <v>0</v>
      </c>
      <c r="Q27" s="618">
        <v>0</v>
      </c>
      <c r="R27" s="619">
        <v>3.6179450072358897E-4</v>
      </c>
      <c r="S27" s="619">
        <v>3.66255646441216E-4</v>
      </c>
    </row>
    <row r="28" spans="2:19" ht="21.9" customHeight="1" thickTop="1" thickBot="1" x14ac:dyDescent="0.35">
      <c r="B28" s="186">
        <v>4</v>
      </c>
      <c r="C28" s="187" t="s">
        <v>462</v>
      </c>
      <c r="D28" s="611">
        <v>0.62595419847328249</v>
      </c>
      <c r="E28" s="612">
        <v>0.36206896551724144</v>
      </c>
      <c r="F28" s="612">
        <v>0.33333333333333331</v>
      </c>
      <c r="G28" s="613">
        <v>0</v>
      </c>
      <c r="H28" s="614">
        <v>0.43360995850622402</v>
      </c>
      <c r="I28" s="611">
        <v>0.56798392498325512</v>
      </c>
      <c r="J28" s="612">
        <v>0.41281895504252741</v>
      </c>
      <c r="K28" s="612">
        <v>0.33962264150943394</v>
      </c>
      <c r="L28" s="613">
        <v>0</v>
      </c>
      <c r="M28" s="614">
        <v>0.45722952477249745</v>
      </c>
      <c r="N28" s="611">
        <v>0.55121293800539084</v>
      </c>
      <c r="O28" s="612">
        <v>0.39543524416135878</v>
      </c>
      <c r="P28" s="612">
        <v>0.44444444444444448</v>
      </c>
      <c r="Q28" s="613">
        <v>0</v>
      </c>
      <c r="R28" s="614">
        <v>0.43994211287988422</v>
      </c>
      <c r="S28" s="614">
        <v>0.45000610426077398</v>
      </c>
    </row>
    <row r="29" spans="2:19" ht="21.9" customHeight="1" thickTop="1" x14ac:dyDescent="0.3">
      <c r="B29" s="173">
        <v>40</v>
      </c>
      <c r="C29" s="185" t="s">
        <v>463</v>
      </c>
      <c r="D29" s="615">
        <v>3.0534351145038167E-2</v>
      </c>
      <c r="E29" s="616">
        <v>1.7241379310344827E-2</v>
      </c>
      <c r="F29" s="617">
        <v>0</v>
      </c>
      <c r="G29" s="618">
        <v>0</v>
      </c>
      <c r="H29" s="619">
        <v>2.0746887966804978E-2</v>
      </c>
      <c r="I29" s="615">
        <v>9.3770931011386473E-3</v>
      </c>
      <c r="J29" s="616">
        <v>1.1239368165249088E-2</v>
      </c>
      <c r="K29" s="617">
        <v>6.2893081761006293E-3</v>
      </c>
      <c r="L29" s="618">
        <v>0</v>
      </c>
      <c r="M29" s="619">
        <v>1.0515672396359959E-2</v>
      </c>
      <c r="N29" s="615">
        <v>1.2129380053908356E-2</v>
      </c>
      <c r="O29" s="616">
        <v>1.167728237791932E-2</v>
      </c>
      <c r="P29" s="617">
        <v>1.4814814814814815E-2</v>
      </c>
      <c r="Q29" s="618">
        <v>0</v>
      </c>
      <c r="R29" s="619">
        <v>1.1939218523878437E-2</v>
      </c>
      <c r="S29" s="619">
        <v>1.1598095470638505E-2</v>
      </c>
    </row>
    <row r="30" spans="2:19" ht="21.9" customHeight="1" x14ac:dyDescent="0.3">
      <c r="B30" s="173">
        <v>41</v>
      </c>
      <c r="C30" s="185" t="s">
        <v>464</v>
      </c>
      <c r="D30" s="615">
        <v>9.1603053435114504E-2</v>
      </c>
      <c r="E30" s="616">
        <v>0.12931034482758622</v>
      </c>
      <c r="F30" s="617">
        <v>0</v>
      </c>
      <c r="G30" s="618">
        <v>0</v>
      </c>
      <c r="H30" s="619">
        <v>0.11825726141078838</v>
      </c>
      <c r="I30" s="615">
        <v>6.2960482250502339E-2</v>
      </c>
      <c r="J30" s="616">
        <v>9.386391251518833E-2</v>
      </c>
      <c r="K30" s="617">
        <v>6.9182389937106917E-2</v>
      </c>
      <c r="L30" s="618">
        <v>0</v>
      </c>
      <c r="M30" s="619">
        <v>8.3720930232558138E-2</v>
      </c>
      <c r="N30" s="615">
        <v>5.2560646900269542E-2</v>
      </c>
      <c r="O30" s="616">
        <v>7.9617834394904455E-2</v>
      </c>
      <c r="P30" s="617">
        <v>6.6666666666666666E-2</v>
      </c>
      <c r="Q30" s="618">
        <v>0</v>
      </c>
      <c r="R30" s="619">
        <v>7.1635311143270625E-2</v>
      </c>
      <c r="S30" s="619">
        <v>8.1675009156391157E-2</v>
      </c>
    </row>
    <row r="31" spans="2:19" ht="21.9" customHeight="1" x14ac:dyDescent="0.3">
      <c r="B31" s="173">
        <v>42</v>
      </c>
      <c r="C31" s="185" t="s">
        <v>465</v>
      </c>
      <c r="D31" s="615">
        <v>0.49618320610687022</v>
      </c>
      <c r="E31" s="616">
        <v>0.20977011494252873</v>
      </c>
      <c r="F31" s="617">
        <v>0.33333333333333331</v>
      </c>
      <c r="G31" s="618">
        <v>0</v>
      </c>
      <c r="H31" s="619">
        <v>0.28838174273858919</v>
      </c>
      <c r="I31" s="615">
        <v>0.4916275954454119</v>
      </c>
      <c r="J31" s="616">
        <v>0.30164034021871206</v>
      </c>
      <c r="K31" s="617">
        <v>0.26415094339622641</v>
      </c>
      <c r="L31" s="618">
        <v>0</v>
      </c>
      <c r="M31" s="619">
        <v>0.35773508594539938</v>
      </c>
      <c r="N31" s="615">
        <v>0.48382749326145552</v>
      </c>
      <c r="O31" s="616">
        <v>0.29564755838641188</v>
      </c>
      <c r="P31" s="617">
        <v>0.36296296296296299</v>
      </c>
      <c r="Q31" s="618">
        <v>0</v>
      </c>
      <c r="R31" s="619">
        <v>0.34985528219971057</v>
      </c>
      <c r="S31" s="619">
        <v>0.35099499450616528</v>
      </c>
    </row>
    <row r="32" spans="2:19" ht="21.9" customHeight="1" x14ac:dyDescent="0.3">
      <c r="B32" s="173">
        <v>43</v>
      </c>
      <c r="C32" s="185" t="s">
        <v>466</v>
      </c>
      <c r="D32" s="615">
        <v>0</v>
      </c>
      <c r="E32" s="616">
        <v>2.8735632183908046E-3</v>
      </c>
      <c r="F32" s="617">
        <v>0</v>
      </c>
      <c r="G32" s="618">
        <v>0</v>
      </c>
      <c r="H32" s="619">
        <v>2.0746887966804979E-3</v>
      </c>
      <c r="I32" s="615">
        <v>0</v>
      </c>
      <c r="J32" s="616">
        <v>2.1263669501822599E-3</v>
      </c>
      <c r="K32" s="617">
        <v>0</v>
      </c>
      <c r="L32" s="618">
        <v>0</v>
      </c>
      <c r="M32" s="619">
        <v>1.4155712841253793E-3</v>
      </c>
      <c r="N32" s="615">
        <v>0</v>
      </c>
      <c r="O32" s="616">
        <v>1.5923566878980893E-3</v>
      </c>
      <c r="P32" s="617">
        <v>0</v>
      </c>
      <c r="Q32" s="618">
        <v>0</v>
      </c>
      <c r="R32" s="619">
        <v>1.0853835021707671E-3</v>
      </c>
      <c r="S32" s="619">
        <v>1.3429373702844585E-3</v>
      </c>
    </row>
    <row r="33" spans="2:19" ht="21.9" customHeight="1" thickBot="1" x14ac:dyDescent="0.35">
      <c r="B33" s="173">
        <v>49</v>
      </c>
      <c r="C33" s="185" t="s">
        <v>467</v>
      </c>
      <c r="D33" s="615">
        <v>7.6335877862595417E-3</v>
      </c>
      <c r="E33" s="616">
        <v>2.8735632183908046E-3</v>
      </c>
      <c r="F33" s="617">
        <v>0</v>
      </c>
      <c r="G33" s="618">
        <v>0</v>
      </c>
      <c r="H33" s="619">
        <v>4.1493775933609959E-3</v>
      </c>
      <c r="I33" s="615">
        <v>4.0187541862022769E-3</v>
      </c>
      <c r="J33" s="616">
        <v>3.9489671931956256E-3</v>
      </c>
      <c r="K33" s="617">
        <v>0</v>
      </c>
      <c r="L33" s="618">
        <v>0</v>
      </c>
      <c r="M33" s="619">
        <v>3.8422649140546004E-3</v>
      </c>
      <c r="N33" s="615">
        <v>2.6954177897574125E-3</v>
      </c>
      <c r="O33" s="616">
        <v>6.9002123142250533E-3</v>
      </c>
      <c r="P33" s="617">
        <v>0</v>
      </c>
      <c r="Q33" s="618">
        <v>0</v>
      </c>
      <c r="R33" s="619">
        <v>5.4269175108538348E-3</v>
      </c>
      <c r="S33" s="619">
        <v>4.3950677572945915E-3</v>
      </c>
    </row>
    <row r="34" spans="2:19" ht="21.9" customHeight="1" thickTop="1" thickBot="1" x14ac:dyDescent="0.35">
      <c r="B34" s="186">
        <v>5</v>
      </c>
      <c r="C34" s="187" t="s">
        <v>468</v>
      </c>
      <c r="D34" s="611">
        <v>2.2900763358778626E-2</v>
      </c>
      <c r="E34" s="612">
        <v>7.1839080459770124E-2</v>
      </c>
      <c r="F34" s="612">
        <v>0.33333333333333331</v>
      </c>
      <c r="G34" s="613">
        <v>0</v>
      </c>
      <c r="H34" s="614">
        <v>6.0165975103734434E-2</v>
      </c>
      <c r="I34" s="611">
        <v>1.9423978566644337E-2</v>
      </c>
      <c r="J34" s="612">
        <v>3.3718104495747268E-2</v>
      </c>
      <c r="K34" s="612">
        <v>4.4025157232704407E-2</v>
      </c>
      <c r="L34" s="613">
        <v>0</v>
      </c>
      <c r="M34" s="614">
        <v>2.9726996966632963E-2</v>
      </c>
      <c r="N34" s="611">
        <v>2.560646900269542E-2</v>
      </c>
      <c r="O34" s="612">
        <v>5.9978768577494693E-2</v>
      </c>
      <c r="P34" s="612">
        <v>7.407407407407407E-2</v>
      </c>
      <c r="Q34" s="613">
        <v>0</v>
      </c>
      <c r="R34" s="614">
        <v>5.1736613603473224E-2</v>
      </c>
      <c r="S34" s="614">
        <v>3.8945183738249296E-2</v>
      </c>
    </row>
    <row r="35" spans="2:19" ht="21.9" customHeight="1" thickTop="1" x14ac:dyDescent="0.3">
      <c r="B35" s="173">
        <v>50</v>
      </c>
      <c r="C35" s="185" t="s">
        <v>469</v>
      </c>
      <c r="D35" s="615">
        <v>7.6335877862595417E-3</v>
      </c>
      <c r="E35" s="616">
        <v>5.7471264367816091E-3</v>
      </c>
      <c r="F35" s="617">
        <v>0</v>
      </c>
      <c r="G35" s="618">
        <v>0</v>
      </c>
      <c r="H35" s="619">
        <v>6.2240663900414933E-3</v>
      </c>
      <c r="I35" s="615">
        <v>0</v>
      </c>
      <c r="J35" s="616">
        <v>9.1130012150668284E-4</v>
      </c>
      <c r="K35" s="617">
        <v>6.2893081761006293E-3</v>
      </c>
      <c r="L35" s="618">
        <v>0</v>
      </c>
      <c r="M35" s="619">
        <v>8.0889787664307382E-4</v>
      </c>
      <c r="N35" s="615">
        <v>0</v>
      </c>
      <c r="O35" s="616">
        <v>2.1231422505307855E-3</v>
      </c>
      <c r="P35" s="617">
        <v>0</v>
      </c>
      <c r="Q35" s="618">
        <v>0</v>
      </c>
      <c r="R35" s="619">
        <v>1.4471780028943559E-3</v>
      </c>
      <c r="S35" s="619">
        <v>1.3429373702844585E-3</v>
      </c>
    </row>
    <row r="36" spans="2:19" ht="21.9" customHeight="1" x14ac:dyDescent="0.3">
      <c r="B36" s="173">
        <v>51</v>
      </c>
      <c r="C36" s="185" t="s">
        <v>470</v>
      </c>
      <c r="D36" s="615">
        <v>0</v>
      </c>
      <c r="E36" s="616">
        <v>2.8735632183908046E-3</v>
      </c>
      <c r="F36" s="617">
        <v>0</v>
      </c>
      <c r="G36" s="618">
        <v>0</v>
      </c>
      <c r="H36" s="619">
        <v>2.0746887966804979E-3</v>
      </c>
      <c r="I36" s="615">
        <v>0</v>
      </c>
      <c r="J36" s="616">
        <v>1.215066828675577E-3</v>
      </c>
      <c r="K36" s="617">
        <v>6.2893081761006293E-3</v>
      </c>
      <c r="L36" s="618">
        <v>0</v>
      </c>
      <c r="M36" s="619">
        <v>1.0111223458038423E-3</v>
      </c>
      <c r="N36" s="615">
        <v>2.6954177897574125E-3</v>
      </c>
      <c r="O36" s="616">
        <v>1.0615711252653928E-3</v>
      </c>
      <c r="P36" s="617">
        <v>2.2222222222222223E-2</v>
      </c>
      <c r="Q36" s="618">
        <v>0</v>
      </c>
      <c r="R36" s="619">
        <v>2.532561505065123E-3</v>
      </c>
      <c r="S36" s="619">
        <v>1.5871078012452693E-3</v>
      </c>
    </row>
    <row r="37" spans="2:19" ht="21.9" customHeight="1" x14ac:dyDescent="0.3">
      <c r="B37" s="173">
        <v>52</v>
      </c>
      <c r="C37" s="185" t="s">
        <v>471</v>
      </c>
      <c r="D37" s="615">
        <v>7.6335877862595417E-3</v>
      </c>
      <c r="E37" s="616">
        <v>5.7471264367816091E-3</v>
      </c>
      <c r="F37" s="617">
        <v>0.33333333333333331</v>
      </c>
      <c r="G37" s="618">
        <v>0</v>
      </c>
      <c r="H37" s="619">
        <v>8.2987551867219917E-3</v>
      </c>
      <c r="I37" s="615">
        <v>4.0187541862022769E-3</v>
      </c>
      <c r="J37" s="616">
        <v>6.0753341433778859E-3</v>
      </c>
      <c r="K37" s="617">
        <v>1.2578616352201259E-2</v>
      </c>
      <c r="L37" s="618">
        <v>0</v>
      </c>
      <c r="M37" s="619">
        <v>5.6622851365015171E-3</v>
      </c>
      <c r="N37" s="615">
        <v>4.0431266846361188E-3</v>
      </c>
      <c r="O37" s="616">
        <v>1.5392781316348195E-2</v>
      </c>
      <c r="P37" s="617">
        <v>7.4074074074074077E-3</v>
      </c>
      <c r="Q37" s="618">
        <v>0</v>
      </c>
      <c r="R37" s="619">
        <v>1.1939218523878437E-2</v>
      </c>
      <c r="S37" s="619">
        <v>7.935539006226346E-3</v>
      </c>
    </row>
    <row r="38" spans="2:19" ht="21.9" customHeight="1" x14ac:dyDescent="0.3">
      <c r="B38" s="173">
        <v>53</v>
      </c>
      <c r="C38" s="185" t="s">
        <v>472</v>
      </c>
      <c r="D38" s="615">
        <v>0</v>
      </c>
      <c r="E38" s="616">
        <v>2.8735632183908046E-2</v>
      </c>
      <c r="F38" s="617">
        <v>0</v>
      </c>
      <c r="G38" s="618">
        <v>0</v>
      </c>
      <c r="H38" s="619">
        <v>2.0746887966804978E-2</v>
      </c>
      <c r="I38" s="615">
        <v>5.3583389149363695E-3</v>
      </c>
      <c r="J38" s="616">
        <v>1.3973268529769137E-2</v>
      </c>
      <c r="K38" s="617">
        <v>1.2578616352201259E-2</v>
      </c>
      <c r="L38" s="618">
        <v>0</v>
      </c>
      <c r="M38" s="619">
        <v>1.1324570273003034E-2</v>
      </c>
      <c r="N38" s="615">
        <v>1.4824797843665768E-2</v>
      </c>
      <c r="O38" s="616">
        <v>2.9723991507430998E-2</v>
      </c>
      <c r="P38" s="617">
        <v>2.9629629629629631E-2</v>
      </c>
      <c r="Q38" s="618">
        <v>0</v>
      </c>
      <c r="R38" s="619">
        <v>2.5687409551374819E-2</v>
      </c>
      <c r="S38" s="619">
        <v>1.6725674520815529E-2</v>
      </c>
    </row>
    <row r="39" spans="2:19" ht="21.9" customHeight="1" x14ac:dyDescent="0.3">
      <c r="B39" s="173">
        <v>54</v>
      </c>
      <c r="C39" s="185" t="s">
        <v>473</v>
      </c>
      <c r="D39" s="615">
        <v>0</v>
      </c>
      <c r="E39" s="616">
        <v>1.4367816091954023E-2</v>
      </c>
      <c r="F39" s="617">
        <v>0</v>
      </c>
      <c r="G39" s="618">
        <v>0</v>
      </c>
      <c r="H39" s="619">
        <v>1.0373443983402489E-2</v>
      </c>
      <c r="I39" s="615">
        <v>6.6979236436704619E-4</v>
      </c>
      <c r="J39" s="616">
        <v>4.2527339003645198E-3</v>
      </c>
      <c r="K39" s="617">
        <v>6.2893081761006293E-3</v>
      </c>
      <c r="L39" s="618">
        <v>0</v>
      </c>
      <c r="M39" s="619">
        <v>3.2355915065722953E-3</v>
      </c>
      <c r="N39" s="615">
        <v>0</v>
      </c>
      <c r="O39" s="616">
        <v>3.1847133757961785E-3</v>
      </c>
      <c r="P39" s="617">
        <v>1.4814814814814815E-2</v>
      </c>
      <c r="Q39" s="618">
        <v>0</v>
      </c>
      <c r="R39" s="619">
        <v>2.8943560057887118E-3</v>
      </c>
      <c r="S39" s="619">
        <v>3.5404712489317544E-3</v>
      </c>
    </row>
    <row r="40" spans="2:19" ht="21.9" customHeight="1" x14ac:dyDescent="0.3">
      <c r="B40" s="173">
        <v>55</v>
      </c>
      <c r="C40" s="185" t="s">
        <v>474</v>
      </c>
      <c r="D40" s="615">
        <v>7.6335877862595417E-3</v>
      </c>
      <c r="E40" s="616">
        <v>5.7471264367816091E-3</v>
      </c>
      <c r="F40" s="617">
        <v>0</v>
      </c>
      <c r="G40" s="618">
        <v>0</v>
      </c>
      <c r="H40" s="619">
        <v>6.2240663900414933E-3</v>
      </c>
      <c r="I40" s="615">
        <v>7.367716008037508E-3</v>
      </c>
      <c r="J40" s="616">
        <v>4.2527339003645198E-3</v>
      </c>
      <c r="K40" s="617">
        <v>0</v>
      </c>
      <c r="L40" s="618">
        <v>0</v>
      </c>
      <c r="M40" s="619">
        <v>5.0556117290192111E-3</v>
      </c>
      <c r="N40" s="615">
        <v>4.0431266846361188E-3</v>
      </c>
      <c r="O40" s="616">
        <v>5.8386411889596599E-3</v>
      </c>
      <c r="P40" s="617">
        <v>0</v>
      </c>
      <c r="Q40" s="618">
        <v>0</v>
      </c>
      <c r="R40" s="619">
        <v>5.065123010130246E-3</v>
      </c>
      <c r="S40" s="619">
        <v>5.1275790501770233E-3</v>
      </c>
    </row>
    <row r="41" spans="2:19" ht="21.9" customHeight="1" thickBot="1" x14ac:dyDescent="0.35">
      <c r="B41" s="173">
        <v>59</v>
      </c>
      <c r="C41" s="185" t="s">
        <v>475</v>
      </c>
      <c r="D41" s="615">
        <v>0</v>
      </c>
      <c r="E41" s="616">
        <v>8.6206896551724137E-3</v>
      </c>
      <c r="F41" s="617">
        <v>0</v>
      </c>
      <c r="G41" s="618">
        <v>0</v>
      </c>
      <c r="H41" s="619">
        <v>6.2240663900414933E-3</v>
      </c>
      <c r="I41" s="615">
        <v>2.0093770931011385E-3</v>
      </c>
      <c r="J41" s="616">
        <v>3.0376670716889429E-3</v>
      </c>
      <c r="K41" s="617">
        <v>0</v>
      </c>
      <c r="L41" s="618">
        <v>0</v>
      </c>
      <c r="M41" s="619">
        <v>2.6289180990899897E-3</v>
      </c>
      <c r="N41" s="615">
        <v>0</v>
      </c>
      <c r="O41" s="616">
        <v>2.6539278131634818E-3</v>
      </c>
      <c r="P41" s="617">
        <v>0</v>
      </c>
      <c r="Q41" s="618">
        <v>0</v>
      </c>
      <c r="R41" s="619">
        <v>2.1707670043415342E-3</v>
      </c>
      <c r="S41" s="619">
        <v>2.6858747405689169E-3</v>
      </c>
    </row>
    <row r="42" spans="2:19" ht="21.9" customHeight="1" thickTop="1" thickBot="1" x14ac:dyDescent="0.35">
      <c r="B42" s="186">
        <v>6</v>
      </c>
      <c r="C42" s="187" t="s">
        <v>476</v>
      </c>
      <c r="D42" s="611">
        <v>0.27480916030534353</v>
      </c>
      <c r="E42" s="612">
        <v>0.44540229885057475</v>
      </c>
      <c r="F42" s="612">
        <v>0</v>
      </c>
      <c r="G42" s="613">
        <v>0</v>
      </c>
      <c r="H42" s="614">
        <v>0.39626556016597508</v>
      </c>
      <c r="I42" s="611">
        <v>0.33020763563295374</v>
      </c>
      <c r="J42" s="612">
        <v>0.44744835965978136</v>
      </c>
      <c r="K42" s="612">
        <v>0.49685534591194969</v>
      </c>
      <c r="L42" s="613">
        <v>1</v>
      </c>
      <c r="M42" s="614">
        <v>0.41375126390293226</v>
      </c>
      <c r="N42" s="611">
        <v>0.3544474393530998</v>
      </c>
      <c r="O42" s="612">
        <v>0.44904458598726116</v>
      </c>
      <c r="P42" s="612">
        <v>0.38518518518518519</v>
      </c>
      <c r="Q42" s="613">
        <v>0</v>
      </c>
      <c r="R42" s="614">
        <v>0.42004341534008688</v>
      </c>
      <c r="S42" s="614">
        <v>0.41484556220241731</v>
      </c>
    </row>
    <row r="43" spans="2:19" ht="21.9" customHeight="1" thickTop="1" x14ac:dyDescent="0.3">
      <c r="B43" s="173">
        <v>60</v>
      </c>
      <c r="C43" s="185" t="s">
        <v>477</v>
      </c>
      <c r="D43" s="615">
        <v>7.6335877862595417E-3</v>
      </c>
      <c r="E43" s="616">
        <v>2.8735632183908046E-3</v>
      </c>
      <c r="F43" s="617">
        <v>0</v>
      </c>
      <c r="G43" s="618">
        <v>0</v>
      </c>
      <c r="H43" s="619">
        <v>4.1493775933609959E-3</v>
      </c>
      <c r="I43" s="615">
        <v>5.3583389149363695E-3</v>
      </c>
      <c r="J43" s="616">
        <v>6.6828675577156743E-3</v>
      </c>
      <c r="K43" s="617">
        <v>6.2893081761006293E-3</v>
      </c>
      <c r="L43" s="618">
        <v>0</v>
      </c>
      <c r="M43" s="619">
        <v>6.2689585439838222E-3</v>
      </c>
      <c r="N43" s="615">
        <v>1.078167115902965E-2</v>
      </c>
      <c r="O43" s="616">
        <v>1.167728237791932E-2</v>
      </c>
      <c r="P43" s="617">
        <v>0</v>
      </c>
      <c r="Q43" s="618">
        <v>0</v>
      </c>
      <c r="R43" s="619">
        <v>1.085383502170767E-2</v>
      </c>
      <c r="S43" s="619">
        <v>7.6913685752655354E-3</v>
      </c>
    </row>
    <row r="44" spans="2:19" ht="21.9" customHeight="1" x14ac:dyDescent="0.3">
      <c r="B44" s="173">
        <v>61</v>
      </c>
      <c r="C44" s="185" t="s">
        <v>478</v>
      </c>
      <c r="D44" s="615">
        <v>0.26717557251908397</v>
      </c>
      <c r="E44" s="616">
        <v>0.44252873563218392</v>
      </c>
      <c r="F44" s="617">
        <v>0</v>
      </c>
      <c r="G44" s="618">
        <v>0</v>
      </c>
      <c r="H44" s="619">
        <v>0.3921161825726141</v>
      </c>
      <c r="I44" s="615">
        <v>0.32150033489618218</v>
      </c>
      <c r="J44" s="616">
        <v>0.43894289185905228</v>
      </c>
      <c r="K44" s="617">
        <v>0.49056603773584906</v>
      </c>
      <c r="L44" s="618">
        <v>1</v>
      </c>
      <c r="M44" s="619">
        <v>0.40525783619817995</v>
      </c>
      <c r="N44" s="615">
        <v>0.34097035040431267</v>
      </c>
      <c r="O44" s="616">
        <v>0.43418259023354566</v>
      </c>
      <c r="P44" s="617">
        <v>0.38518518518518519</v>
      </c>
      <c r="Q44" s="618">
        <v>0</v>
      </c>
      <c r="R44" s="619">
        <v>0.40629522431259046</v>
      </c>
      <c r="S44" s="619">
        <v>0.40483457453302407</v>
      </c>
    </row>
    <row r="45" spans="2:19" ht="21.9" customHeight="1" x14ac:dyDescent="0.3">
      <c r="B45" s="173">
        <v>62</v>
      </c>
      <c r="C45" s="185" t="s">
        <v>479</v>
      </c>
      <c r="D45" s="615">
        <v>0</v>
      </c>
      <c r="E45" s="616">
        <v>0</v>
      </c>
      <c r="F45" s="617">
        <v>0</v>
      </c>
      <c r="G45" s="618">
        <v>0</v>
      </c>
      <c r="H45" s="619">
        <v>0</v>
      </c>
      <c r="I45" s="615">
        <v>2.0093770931011385E-3</v>
      </c>
      <c r="J45" s="616">
        <v>1.5188335358444715E-3</v>
      </c>
      <c r="K45" s="617">
        <v>0</v>
      </c>
      <c r="L45" s="618">
        <v>0</v>
      </c>
      <c r="M45" s="619">
        <v>1.6177957532861476E-3</v>
      </c>
      <c r="N45" s="615">
        <v>1.3477088948787063E-3</v>
      </c>
      <c r="O45" s="616">
        <v>2.6539278131634818E-3</v>
      </c>
      <c r="P45" s="617">
        <v>0</v>
      </c>
      <c r="Q45" s="618">
        <v>0</v>
      </c>
      <c r="R45" s="619">
        <v>2.1707670043415342E-3</v>
      </c>
      <c r="S45" s="619">
        <v>1.7091930167256746E-3</v>
      </c>
    </row>
    <row r="46" spans="2:19" ht="21.9" customHeight="1" thickBot="1" x14ac:dyDescent="0.35">
      <c r="B46" s="173">
        <v>69</v>
      </c>
      <c r="C46" s="185" t="s">
        <v>480</v>
      </c>
      <c r="D46" s="615">
        <v>0</v>
      </c>
      <c r="E46" s="616">
        <v>0</v>
      </c>
      <c r="F46" s="617">
        <v>0</v>
      </c>
      <c r="G46" s="618">
        <v>0</v>
      </c>
      <c r="H46" s="619">
        <v>0</v>
      </c>
      <c r="I46" s="615">
        <v>1.3395847287340924E-3</v>
      </c>
      <c r="J46" s="616">
        <v>3.0376670716889426E-4</v>
      </c>
      <c r="K46" s="617">
        <v>0</v>
      </c>
      <c r="L46" s="618">
        <v>0</v>
      </c>
      <c r="M46" s="619">
        <v>6.0667340748230534E-4</v>
      </c>
      <c r="N46" s="615">
        <v>1.3477088948787063E-3</v>
      </c>
      <c r="O46" s="616">
        <v>5.3078556263269638E-4</v>
      </c>
      <c r="P46" s="617">
        <v>0</v>
      </c>
      <c r="Q46" s="618">
        <v>0</v>
      </c>
      <c r="R46" s="619">
        <v>7.2358900144717795E-4</v>
      </c>
      <c r="S46" s="619">
        <v>6.1042607740202659E-4</v>
      </c>
    </row>
    <row r="47" spans="2:19" ht="21.9" customHeight="1" thickTop="1" thickBot="1" x14ac:dyDescent="0.35">
      <c r="B47" s="186">
        <v>99</v>
      </c>
      <c r="C47" s="187" t="s">
        <v>481</v>
      </c>
      <c r="D47" s="620">
        <v>3.8167938931297711E-2</v>
      </c>
      <c r="E47" s="621">
        <v>6.3218390804597707E-2</v>
      </c>
      <c r="F47" s="622">
        <v>0.33333333333333331</v>
      </c>
      <c r="G47" s="623">
        <v>0</v>
      </c>
      <c r="H47" s="624">
        <v>5.8091286307053944E-2</v>
      </c>
      <c r="I47" s="621">
        <v>2.3442732752846619E-2</v>
      </c>
      <c r="J47" s="622">
        <v>3.0984204131227218E-2</v>
      </c>
      <c r="K47" s="621">
        <v>5.6603773584905662E-2</v>
      </c>
      <c r="L47" s="625">
        <v>0</v>
      </c>
      <c r="M47" s="624">
        <v>2.9524772497472193E-2</v>
      </c>
      <c r="N47" s="621">
        <v>2.6954177897574125E-2</v>
      </c>
      <c r="O47" s="622">
        <v>3.8747346072186835E-2</v>
      </c>
      <c r="P47" s="621">
        <v>4.4444444444444446E-2</v>
      </c>
      <c r="Q47" s="626">
        <v>0</v>
      </c>
      <c r="R47" s="624">
        <v>3.5817655571635312E-2</v>
      </c>
      <c r="S47" s="624">
        <v>3.3329263826150653E-2</v>
      </c>
    </row>
    <row r="48" spans="2:19" ht="21.9" customHeight="1" thickTop="1" thickBot="1" x14ac:dyDescent="0.35">
      <c r="B48" s="186" t="s">
        <v>46</v>
      </c>
      <c r="C48" s="187" t="s">
        <v>482</v>
      </c>
      <c r="D48" s="627">
        <v>3.8167938931297711E-2</v>
      </c>
      <c r="E48" s="628">
        <v>5.1724137931034482E-2</v>
      </c>
      <c r="F48" s="629">
        <v>0</v>
      </c>
      <c r="G48" s="630">
        <v>0</v>
      </c>
      <c r="H48" s="631">
        <v>4.7717842323651449E-2</v>
      </c>
      <c r="I48" s="628">
        <v>5.6932350971198926E-2</v>
      </c>
      <c r="J48" s="632">
        <v>6.5006075334143376E-2</v>
      </c>
      <c r="K48" s="633">
        <v>5.6603773584905662E-2</v>
      </c>
      <c r="L48" s="634">
        <v>0</v>
      </c>
      <c r="M48" s="631">
        <v>6.228513650151668E-2</v>
      </c>
      <c r="N48" s="628">
        <v>4.0431266846361183E-2</v>
      </c>
      <c r="O48" s="629">
        <v>4.2993630573248405E-2</v>
      </c>
      <c r="P48" s="628">
        <v>4.4444444444444446E-2</v>
      </c>
      <c r="Q48" s="635">
        <v>0</v>
      </c>
      <c r="R48" s="614">
        <v>4.2329956584659913E-2</v>
      </c>
      <c r="S48" s="636">
        <v>5.4694176535221586E-2</v>
      </c>
    </row>
    <row r="49" spans="2:19" ht="21.9" customHeight="1" thickTop="1" thickBot="1" x14ac:dyDescent="0.35">
      <c r="B49" s="410" t="s">
        <v>440</v>
      </c>
      <c r="C49" s="450"/>
      <c r="D49" s="637">
        <v>1</v>
      </c>
      <c r="E49" s="638">
        <v>1.0000000000000002</v>
      </c>
      <c r="F49" s="638">
        <v>1</v>
      </c>
      <c r="G49" s="638">
        <v>0</v>
      </c>
      <c r="H49" s="639">
        <v>1</v>
      </c>
      <c r="I49" s="637">
        <v>0.99999999999999989</v>
      </c>
      <c r="J49" s="638">
        <v>1.0000000000000002</v>
      </c>
      <c r="K49" s="638">
        <v>1</v>
      </c>
      <c r="L49" s="640">
        <v>1</v>
      </c>
      <c r="M49" s="639">
        <v>1</v>
      </c>
      <c r="N49" s="637">
        <v>1</v>
      </c>
      <c r="O49" s="638">
        <v>1</v>
      </c>
      <c r="P49" s="638">
        <v>0.99999999999999989</v>
      </c>
      <c r="Q49" s="640">
        <v>0</v>
      </c>
      <c r="R49" s="639">
        <v>1</v>
      </c>
      <c r="S49" s="639">
        <v>1</v>
      </c>
    </row>
    <row r="50" spans="2:19" s="148" customFormat="1" ht="21.9" customHeight="1" thickTop="1" thickBot="1" x14ac:dyDescent="0.35">
      <c r="B50" s="230"/>
      <c r="C50" s="230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</row>
    <row r="51" spans="2:19" ht="21.9" customHeight="1" thickTop="1" x14ac:dyDescent="0.3">
      <c r="B51" s="241" t="s">
        <v>489</v>
      </c>
      <c r="C51" s="238"/>
      <c r="D51" s="235"/>
      <c r="E51" s="235"/>
      <c r="F51" s="235"/>
      <c r="G51" s="235"/>
      <c r="H51" s="236"/>
      <c r="I51" s="235"/>
      <c r="J51" s="235"/>
      <c r="K51" s="235"/>
      <c r="L51" s="235"/>
      <c r="M51" s="236"/>
      <c r="N51" s="237"/>
      <c r="O51" s="237"/>
      <c r="P51" s="237"/>
      <c r="Q51" s="237"/>
      <c r="R51" s="237"/>
      <c r="S51" s="237"/>
    </row>
    <row r="52" spans="2:19" ht="21.9" customHeight="1" thickBot="1" x14ac:dyDescent="0.35">
      <c r="B52" s="239" t="s">
        <v>488</v>
      </c>
      <c r="C52" s="240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6"/>
      <c r="S52" s="167"/>
    </row>
    <row r="53" spans="2:19" s="148" customFormat="1" ht="15" thickTop="1" x14ac:dyDescent="0.3">
      <c r="B53" s="213"/>
      <c r="C53" s="168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  <c r="S53" s="167"/>
    </row>
    <row r="54" spans="2:19" s="148" customFormat="1" x14ac:dyDescent="0.3">
      <c r="B54" s="167"/>
      <c r="C54" s="168"/>
      <c r="D54" s="167"/>
      <c r="E54" s="167"/>
      <c r="F54" s="167"/>
      <c r="G54" s="167"/>
      <c r="H54" s="168"/>
      <c r="I54" s="167"/>
      <c r="J54" s="167"/>
      <c r="K54" s="167"/>
      <c r="L54" s="167"/>
      <c r="M54" s="168"/>
      <c r="N54" s="167"/>
      <c r="O54" s="167"/>
      <c r="P54" s="167"/>
      <c r="Q54" s="167"/>
      <c r="R54" s="168"/>
      <c r="S54" s="167"/>
    </row>
    <row r="55" spans="2:19" s="148" customFormat="1" x14ac:dyDescent="0.3">
      <c r="B55" s="213"/>
      <c r="C55" s="168"/>
      <c r="D55" s="167"/>
      <c r="E55" s="167"/>
      <c r="F55" s="167"/>
      <c r="G55" s="167"/>
      <c r="H55" s="168"/>
      <c r="I55" s="167"/>
      <c r="J55" s="167"/>
      <c r="K55" s="167"/>
      <c r="L55" s="167"/>
      <c r="M55" s="168"/>
      <c r="N55" s="167"/>
      <c r="O55" s="167"/>
      <c r="P55" s="167"/>
      <c r="Q55" s="167"/>
      <c r="R55" s="168"/>
      <c r="S55" s="167"/>
    </row>
    <row r="56" spans="2:19" s="148" customFormat="1" x14ac:dyDescent="0.3">
      <c r="B56" s="167"/>
      <c r="C56" s="232"/>
      <c r="D56" s="233"/>
      <c r="E56" s="233"/>
      <c r="F56" s="233"/>
      <c r="G56" s="233"/>
      <c r="H56" s="234"/>
      <c r="I56" s="233"/>
      <c r="J56" s="233"/>
      <c r="K56" s="233"/>
      <c r="L56" s="233"/>
      <c r="M56" s="234"/>
      <c r="N56" s="233"/>
      <c r="O56" s="233"/>
      <c r="P56" s="233"/>
      <c r="Q56" s="233"/>
      <c r="R56" s="234"/>
      <c r="S56" s="167"/>
    </row>
    <row r="57" spans="2:19" s="148" customFormat="1" x14ac:dyDescent="0.3">
      <c r="B57" s="167"/>
      <c r="C57" s="168"/>
      <c r="D57" s="233"/>
      <c r="E57" s="233"/>
      <c r="F57" s="233"/>
      <c r="G57" s="233"/>
      <c r="H57" s="234"/>
      <c r="I57" s="233"/>
      <c r="J57" s="233"/>
      <c r="K57" s="233"/>
      <c r="L57" s="233"/>
      <c r="M57" s="234"/>
      <c r="N57" s="233"/>
      <c r="O57" s="233"/>
      <c r="P57" s="233"/>
      <c r="Q57" s="233"/>
      <c r="R57" s="234"/>
      <c r="S57" s="167"/>
    </row>
    <row r="58" spans="2:19" s="148" customFormat="1" x14ac:dyDescent="0.3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</row>
    <row r="59" spans="2:19" s="148" customFormat="1" x14ac:dyDescent="0.3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</row>
    <row r="60" spans="2:19" s="148" customFormat="1" x14ac:dyDescent="0.3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</row>
    <row r="61" spans="2:19" s="148" customFormat="1" x14ac:dyDescent="0.3">
      <c r="B61" s="167"/>
      <c r="C61" s="168"/>
      <c r="D61" s="167"/>
      <c r="E61" s="167"/>
      <c r="F61" s="167"/>
      <c r="G61" s="167"/>
      <c r="H61" s="168"/>
      <c r="I61" s="167"/>
      <c r="J61" s="167"/>
      <c r="K61" s="167"/>
      <c r="L61" s="167"/>
      <c r="M61" s="168"/>
      <c r="N61" s="167"/>
      <c r="O61" s="167"/>
      <c r="P61" s="167"/>
      <c r="Q61" s="167"/>
      <c r="R61" s="168"/>
      <c r="S61" s="167"/>
    </row>
    <row r="62" spans="2:19" s="148" customFormat="1" x14ac:dyDescent="0.3">
      <c r="B62" s="167"/>
      <c r="C62" s="167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</row>
    <row r="63" spans="2:19" s="148" customFormat="1" x14ac:dyDescent="0.3">
      <c r="B63" s="167"/>
      <c r="C63" s="167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2:19" s="148" customFormat="1" x14ac:dyDescent="0.3">
      <c r="B64" s="167"/>
      <c r="C64" s="167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</row>
    <row r="65" spans="2:19" s="148" customFormat="1" x14ac:dyDescent="0.3">
      <c r="B65" s="167"/>
      <c r="C65" s="167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 s="148" customFormat="1" x14ac:dyDescent="0.3">
      <c r="B66" s="167"/>
      <c r="C66" s="167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</row>
    <row r="67" spans="2:19" s="148" customFormat="1" x14ac:dyDescent="0.3">
      <c r="B67" s="167"/>
      <c r="C67" s="167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</row>
    <row r="68" spans="2:19" s="148" customFormat="1" x14ac:dyDescent="0.3">
      <c r="B68" s="167"/>
      <c r="C68" s="167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19" s="148" customFormat="1" x14ac:dyDescent="0.3">
      <c r="B69" s="167"/>
      <c r="C69" s="167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</row>
    <row r="70" spans="2:19" s="148" customFormat="1" x14ac:dyDescent="0.3">
      <c r="B70" s="167"/>
      <c r="C70" s="167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</row>
    <row r="71" spans="2:19" s="148" customFormat="1" x14ac:dyDescent="0.3">
      <c r="B71" s="167"/>
      <c r="C71" s="167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</row>
    <row r="72" spans="2:19" s="148" customFormat="1" x14ac:dyDescent="0.3">
      <c r="B72" s="167"/>
      <c r="C72" s="167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</row>
    <row r="73" spans="2:19" s="148" customFormat="1" x14ac:dyDescent="0.3">
      <c r="B73" s="167"/>
      <c r="C73" s="167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</row>
    <row r="74" spans="2:19" s="148" customFormat="1" x14ac:dyDescent="0.3">
      <c r="B74" s="167"/>
      <c r="C74" s="167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</row>
    <row r="75" spans="2:19" s="148" customFormat="1" x14ac:dyDescent="0.3">
      <c r="B75" s="167"/>
      <c r="C75" s="167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</row>
    <row r="76" spans="2:19" s="148" customFormat="1" x14ac:dyDescent="0.3">
      <c r="B76" s="167"/>
      <c r="C76" s="167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</row>
    <row r="77" spans="2:19" s="148" customFormat="1" x14ac:dyDescent="0.3">
      <c r="B77" s="167"/>
      <c r="C77" s="167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</row>
    <row r="78" spans="2:19" s="148" customFormat="1" x14ac:dyDescent="0.3">
      <c r="B78" s="167"/>
      <c r="C78" s="167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</row>
    <row r="79" spans="2:19" s="148" customFormat="1" x14ac:dyDescent="0.3">
      <c r="B79" s="167"/>
      <c r="C79" s="167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</row>
    <row r="80" spans="2:19" s="148" customFormat="1" x14ac:dyDescent="0.3">
      <c r="B80" s="167"/>
      <c r="C80" s="167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</row>
    <row r="81" spans="2:19" s="148" customFormat="1" x14ac:dyDescent="0.3">
      <c r="B81" s="167"/>
      <c r="C81" s="167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</row>
    <row r="82" spans="2:19" s="148" customFormat="1" x14ac:dyDescent="0.3">
      <c r="B82" s="167"/>
      <c r="C82" s="167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</row>
    <row r="83" spans="2:19" s="148" customFormat="1" x14ac:dyDescent="0.3">
      <c r="B83" s="167"/>
      <c r="C83" s="167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</row>
    <row r="84" spans="2:19" s="148" customFormat="1" x14ac:dyDescent="0.3">
      <c r="B84" s="167"/>
      <c r="C84" s="167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</row>
    <row r="85" spans="2:19" s="148" customFormat="1" x14ac:dyDescent="0.3">
      <c r="B85" s="167"/>
      <c r="C85" s="167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</row>
    <row r="86" spans="2:19" s="148" customFormat="1" x14ac:dyDescent="0.3">
      <c r="B86" s="167"/>
      <c r="C86" s="167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</row>
    <row r="87" spans="2:19" s="148" customFormat="1" x14ac:dyDescent="0.3">
      <c r="B87" s="167"/>
      <c r="C87" s="167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</row>
    <row r="88" spans="2:19" s="148" customFormat="1" x14ac:dyDescent="0.3">
      <c r="B88" s="167"/>
      <c r="C88" s="167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</row>
    <row r="89" spans="2:19" s="148" customFormat="1" x14ac:dyDescent="0.3">
      <c r="B89" s="167"/>
      <c r="C89" s="167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</row>
    <row r="90" spans="2:19" s="148" customFormat="1" x14ac:dyDescent="0.3">
      <c r="B90" s="167"/>
      <c r="C90" s="167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</row>
    <row r="91" spans="2:19" s="148" customFormat="1" x14ac:dyDescent="0.3">
      <c r="B91" s="167"/>
      <c r="C91" s="167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</row>
    <row r="92" spans="2:19" s="148" customFormat="1" x14ac:dyDescent="0.3">
      <c r="B92" s="167"/>
      <c r="C92" s="167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</row>
    <row r="93" spans="2:19" s="148" customFormat="1" x14ac:dyDescent="0.3">
      <c r="B93" s="167"/>
      <c r="C93" s="167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</row>
    <row r="94" spans="2:19" s="148" customFormat="1" x14ac:dyDescent="0.3">
      <c r="B94" s="167"/>
      <c r="C94" s="167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</row>
    <row r="95" spans="2:19" s="148" customFormat="1" x14ac:dyDescent="0.3">
      <c r="B95" s="167"/>
      <c r="C95" s="167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</row>
    <row r="96" spans="2:19" s="148" customFormat="1" x14ac:dyDescent="0.3">
      <c r="B96" s="167"/>
      <c r="C96" s="167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</row>
    <row r="97" spans="2:19" s="148" customFormat="1" x14ac:dyDescent="0.3">
      <c r="B97" s="167"/>
      <c r="C97" s="167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</row>
    <row r="98" spans="2:19" s="148" customFormat="1" x14ac:dyDescent="0.3">
      <c r="B98" s="167"/>
      <c r="C98" s="167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</row>
    <row r="99" spans="2:19" s="148" customFormat="1" x14ac:dyDescent="0.3">
      <c r="B99" s="167"/>
      <c r="C99" s="167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</row>
    <row r="100" spans="2:19" s="148" customFormat="1" x14ac:dyDescent="0.3">
      <c r="B100" s="167"/>
      <c r="C100" s="168"/>
      <c r="D100" s="167"/>
      <c r="E100" s="167"/>
      <c r="F100" s="167"/>
      <c r="G100" s="167"/>
      <c r="H100" s="168"/>
      <c r="I100" s="167"/>
      <c r="J100" s="167"/>
      <c r="K100" s="167"/>
      <c r="L100" s="167"/>
      <c r="M100" s="168"/>
      <c r="N100" s="167"/>
      <c r="O100" s="167"/>
      <c r="P100" s="167"/>
      <c r="Q100" s="167"/>
      <c r="R100" s="168"/>
      <c r="S100" s="167"/>
    </row>
    <row r="101" spans="2:19" s="148" customFormat="1" x14ac:dyDescent="0.3">
      <c r="B101" s="167"/>
      <c r="C101" s="168"/>
      <c r="D101" s="167"/>
      <c r="E101" s="167"/>
      <c r="F101" s="167"/>
      <c r="G101" s="167"/>
      <c r="H101" s="168"/>
      <c r="I101" s="167"/>
      <c r="J101" s="167"/>
      <c r="K101" s="167"/>
      <c r="L101" s="167"/>
      <c r="M101" s="168"/>
      <c r="N101" s="167"/>
      <c r="O101" s="167"/>
      <c r="P101" s="167"/>
      <c r="Q101" s="167"/>
      <c r="R101" s="168"/>
      <c r="S101" s="167"/>
    </row>
    <row r="102" spans="2:19" s="148" customFormat="1" x14ac:dyDescent="0.3">
      <c r="B102" s="167"/>
      <c r="C102" s="168"/>
      <c r="D102" s="167"/>
      <c r="E102" s="167"/>
      <c r="F102" s="167"/>
      <c r="G102" s="167"/>
      <c r="H102" s="168"/>
      <c r="I102" s="167"/>
      <c r="J102" s="167"/>
      <c r="K102" s="167"/>
      <c r="L102" s="167"/>
      <c r="M102" s="168"/>
      <c r="N102" s="167"/>
      <c r="O102" s="167"/>
      <c r="P102" s="167"/>
      <c r="Q102" s="167"/>
      <c r="R102" s="168"/>
      <c r="S102" s="167"/>
    </row>
    <row r="103" spans="2:19" s="148" customFormat="1" x14ac:dyDescent="0.3">
      <c r="B103" s="167"/>
      <c r="C103" s="168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</row>
    <row r="104" spans="2:19" s="148" customFormat="1" x14ac:dyDescent="0.3">
      <c r="B104" s="167"/>
      <c r="C104" s="168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</row>
    <row r="105" spans="2:19" s="148" customFormat="1" x14ac:dyDescent="0.3">
      <c r="B105" s="167"/>
      <c r="C105" s="168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</row>
    <row r="106" spans="2:19" s="148" customFormat="1" x14ac:dyDescent="0.3">
      <c r="B106" s="167"/>
      <c r="C106" s="168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</row>
    <row r="107" spans="2:19" s="148" customFormat="1" x14ac:dyDescent="0.3">
      <c r="B107" s="167"/>
      <c r="C107" s="168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</row>
    <row r="108" spans="2:19" s="148" customFormat="1" x14ac:dyDescent="0.3">
      <c r="B108" s="167"/>
      <c r="C108" s="168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</row>
    <row r="109" spans="2:19" s="148" customFormat="1" x14ac:dyDescent="0.3">
      <c r="B109" s="167"/>
      <c r="C109" s="168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</row>
    <row r="110" spans="2:19" s="148" customFormat="1" x14ac:dyDescent="0.3">
      <c r="B110" s="167"/>
      <c r="C110" s="168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</row>
    <row r="111" spans="2:19" s="148" customFormat="1" x14ac:dyDescent="0.3">
      <c r="B111" s="167"/>
      <c r="C111" s="168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</row>
    <row r="112" spans="2:19" s="148" customFormat="1" x14ac:dyDescent="0.3">
      <c r="B112" s="167"/>
      <c r="C112" s="168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</row>
    <row r="113" spans="2:19" s="148" customFormat="1" x14ac:dyDescent="0.3">
      <c r="B113" s="167"/>
      <c r="C113" s="168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</row>
    <row r="114" spans="2:19" s="148" customFormat="1" x14ac:dyDescent="0.3">
      <c r="B114" s="167"/>
      <c r="C114" s="168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</row>
    <row r="115" spans="2:19" s="148" customFormat="1" x14ac:dyDescent="0.3">
      <c r="B115" s="167"/>
      <c r="C115" s="168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</row>
    <row r="116" spans="2:19" s="148" customFormat="1" x14ac:dyDescent="0.3">
      <c r="B116" s="167"/>
      <c r="C116" s="168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</row>
    <row r="117" spans="2:19" s="148" customFormat="1" x14ac:dyDescent="0.3">
      <c r="B117" s="167"/>
      <c r="C117" s="168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</row>
    <row r="118" spans="2:19" s="148" customFormat="1" x14ac:dyDescent="0.3">
      <c r="B118" s="167"/>
      <c r="C118" s="168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</row>
    <row r="119" spans="2:19" s="148" customFormat="1" x14ac:dyDescent="0.3">
      <c r="B119" s="167"/>
      <c r="C119" s="168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</row>
    <row r="120" spans="2:19" s="148" customFormat="1" x14ac:dyDescent="0.3">
      <c r="B120" s="167"/>
      <c r="C120" s="168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</row>
    <row r="121" spans="2:19" s="148" customFormat="1" x14ac:dyDescent="0.3">
      <c r="B121" s="167"/>
      <c r="C121" s="168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</row>
    <row r="122" spans="2:19" s="148" customFormat="1" x14ac:dyDescent="0.3">
      <c r="B122" s="167"/>
      <c r="C122" s="168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</row>
    <row r="123" spans="2:19" s="148" customFormat="1" x14ac:dyDescent="0.3">
      <c r="B123" s="167"/>
      <c r="C123" s="168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</row>
    <row r="124" spans="2:19" s="148" customFormat="1" x14ac:dyDescent="0.3">
      <c r="B124" s="167"/>
      <c r="C124" s="168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</row>
    <row r="125" spans="2:19" s="148" customFormat="1" x14ac:dyDescent="0.3">
      <c r="B125" s="167"/>
      <c r="C125" s="168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</row>
    <row r="126" spans="2:19" s="148" customFormat="1" x14ac:dyDescent="0.3">
      <c r="B126" s="167"/>
      <c r="C126" s="168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</row>
    <row r="127" spans="2:19" s="148" customFormat="1" x14ac:dyDescent="0.3"/>
    <row r="128" spans="2:19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</sheetData>
  <mergeCells count="15">
    <mergeCell ref="I5:L5"/>
    <mergeCell ref="M5:M6"/>
    <mergeCell ref="N5:Q5"/>
    <mergeCell ref="R5:R6"/>
    <mergeCell ref="B49:C4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989"/>
  <sheetViews>
    <sheetView topLeftCell="B1" zoomScale="80" zoomScaleNormal="8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9.44140625" style="143" customWidth="1"/>
    <col min="3" max="3" width="133.6640625" style="143" customWidth="1"/>
    <col min="4" max="10" width="14.6640625" style="143" customWidth="1"/>
    <col min="11" max="16384" width="9.109375" style="148"/>
  </cols>
  <sheetData>
    <row r="1" spans="2:11" ht="15" thickBot="1" x14ac:dyDescent="0.35">
      <c r="B1" s="148"/>
      <c r="C1" s="148"/>
      <c r="D1" s="148"/>
      <c r="E1" s="148"/>
      <c r="F1" s="148"/>
      <c r="G1" s="148"/>
      <c r="H1" s="148"/>
      <c r="I1" s="148"/>
      <c r="J1" s="148"/>
    </row>
    <row r="2" spans="2:11" ht="21.9" customHeight="1" thickTop="1" thickBot="1" x14ac:dyDescent="0.35">
      <c r="B2" s="428" t="s">
        <v>714</v>
      </c>
      <c r="C2" s="429"/>
      <c r="D2" s="429"/>
      <c r="E2" s="429"/>
      <c r="F2" s="429"/>
      <c r="G2" s="429"/>
      <c r="H2" s="429"/>
      <c r="I2" s="429"/>
      <c r="J2" s="434"/>
    </row>
    <row r="3" spans="2:11" ht="21.9" customHeight="1" thickTop="1" x14ac:dyDescent="0.3">
      <c r="B3" s="415" t="s">
        <v>741</v>
      </c>
      <c r="C3" s="418" t="s">
        <v>437</v>
      </c>
      <c r="D3" s="458" t="s">
        <v>498</v>
      </c>
      <c r="E3" s="460" t="s">
        <v>499</v>
      </c>
      <c r="F3" s="458" t="s">
        <v>500</v>
      </c>
      <c r="G3" s="460" t="s">
        <v>501</v>
      </c>
      <c r="H3" s="460" t="s">
        <v>395</v>
      </c>
      <c r="I3" s="458" t="s">
        <v>502</v>
      </c>
      <c r="J3" s="453" t="s">
        <v>440</v>
      </c>
    </row>
    <row r="4" spans="2:11" ht="21.9" customHeight="1" x14ac:dyDescent="0.3">
      <c r="B4" s="416"/>
      <c r="C4" s="419"/>
      <c r="D4" s="439"/>
      <c r="E4" s="461"/>
      <c r="F4" s="439"/>
      <c r="G4" s="461"/>
      <c r="H4" s="461"/>
      <c r="I4" s="439"/>
      <c r="J4" s="454"/>
    </row>
    <row r="5" spans="2:11" ht="21.9" customHeight="1" thickBot="1" x14ac:dyDescent="0.35">
      <c r="B5" s="417"/>
      <c r="C5" s="447"/>
      <c r="D5" s="459"/>
      <c r="E5" s="462"/>
      <c r="F5" s="459"/>
      <c r="G5" s="462"/>
      <c r="H5" s="462"/>
      <c r="I5" s="459"/>
      <c r="J5" s="455"/>
    </row>
    <row r="6" spans="2:11" ht="21.9" customHeight="1" thickTop="1" thickBot="1" x14ac:dyDescent="0.35">
      <c r="B6" s="186">
        <v>1</v>
      </c>
      <c r="C6" s="187" t="s">
        <v>441</v>
      </c>
      <c r="D6" s="225">
        <v>0</v>
      </c>
      <c r="E6" s="226">
        <v>7</v>
      </c>
      <c r="F6" s="226">
        <v>9</v>
      </c>
      <c r="G6" s="226">
        <v>2</v>
      </c>
      <c r="H6" s="226">
        <v>0</v>
      </c>
      <c r="I6" s="227">
        <v>0</v>
      </c>
      <c r="J6" s="228">
        <v>18</v>
      </c>
    </row>
    <row r="7" spans="2:11" ht="21.9" customHeight="1" thickTop="1" x14ac:dyDescent="0.3">
      <c r="B7" s="173">
        <v>10</v>
      </c>
      <c r="C7" s="185" t="s">
        <v>442</v>
      </c>
      <c r="D7" s="183">
        <v>0</v>
      </c>
      <c r="E7" s="221">
        <v>2</v>
      </c>
      <c r="F7" s="221">
        <v>4</v>
      </c>
      <c r="G7" s="221">
        <v>0</v>
      </c>
      <c r="H7" s="221">
        <v>0</v>
      </c>
      <c r="I7" s="200">
        <v>0</v>
      </c>
      <c r="J7" s="222">
        <v>6</v>
      </c>
      <c r="K7" s="161"/>
    </row>
    <row r="8" spans="2:11" ht="21.9" customHeight="1" x14ac:dyDescent="0.3">
      <c r="B8" s="173">
        <v>11</v>
      </c>
      <c r="C8" s="185" t="s">
        <v>443</v>
      </c>
      <c r="D8" s="183">
        <v>0</v>
      </c>
      <c r="E8" s="221">
        <v>3</v>
      </c>
      <c r="F8" s="221">
        <v>4</v>
      </c>
      <c r="G8" s="221">
        <v>2</v>
      </c>
      <c r="H8" s="221">
        <v>0</v>
      </c>
      <c r="I8" s="200">
        <v>0</v>
      </c>
      <c r="J8" s="222">
        <v>9</v>
      </c>
    </row>
    <row r="9" spans="2:11" ht="21.9" customHeight="1" x14ac:dyDescent="0.3">
      <c r="B9" s="173">
        <v>12</v>
      </c>
      <c r="C9" s="185" t="s">
        <v>444</v>
      </c>
      <c r="D9" s="183">
        <v>0</v>
      </c>
      <c r="E9" s="221">
        <v>1</v>
      </c>
      <c r="F9" s="221">
        <v>1</v>
      </c>
      <c r="G9" s="221">
        <v>0</v>
      </c>
      <c r="H9" s="221">
        <v>0</v>
      </c>
      <c r="I9" s="200">
        <v>0</v>
      </c>
      <c r="J9" s="222">
        <v>2</v>
      </c>
    </row>
    <row r="10" spans="2:11" ht="21.9" customHeight="1" thickBot="1" x14ac:dyDescent="0.35">
      <c r="B10" s="173">
        <v>19</v>
      </c>
      <c r="C10" s="185" t="s">
        <v>445</v>
      </c>
      <c r="D10" s="183">
        <v>0</v>
      </c>
      <c r="E10" s="221">
        <v>1</v>
      </c>
      <c r="F10" s="221">
        <v>0</v>
      </c>
      <c r="G10" s="221">
        <v>0</v>
      </c>
      <c r="H10" s="221">
        <v>0</v>
      </c>
      <c r="I10" s="200">
        <v>0</v>
      </c>
      <c r="J10" s="222">
        <v>1</v>
      </c>
    </row>
    <row r="11" spans="2:11" ht="21.9" customHeight="1" thickTop="1" thickBot="1" x14ac:dyDescent="0.35">
      <c r="B11" s="186">
        <v>2</v>
      </c>
      <c r="C11" s="187" t="s">
        <v>446</v>
      </c>
      <c r="D11" s="225">
        <v>0</v>
      </c>
      <c r="E11" s="226">
        <v>7</v>
      </c>
      <c r="F11" s="226">
        <v>12</v>
      </c>
      <c r="G11" s="226">
        <v>2</v>
      </c>
      <c r="H11" s="226">
        <v>0</v>
      </c>
      <c r="I11" s="227">
        <v>2</v>
      </c>
      <c r="J11" s="228">
        <v>23</v>
      </c>
    </row>
    <row r="12" spans="2:11" ht="21.9" customHeight="1" thickTop="1" x14ac:dyDescent="0.3">
      <c r="B12" s="173">
        <v>20</v>
      </c>
      <c r="C12" s="185" t="s">
        <v>447</v>
      </c>
      <c r="D12" s="183">
        <v>0</v>
      </c>
      <c r="E12" s="221">
        <v>1</v>
      </c>
      <c r="F12" s="221">
        <v>2</v>
      </c>
      <c r="G12" s="221">
        <v>0</v>
      </c>
      <c r="H12" s="221">
        <v>0</v>
      </c>
      <c r="I12" s="200">
        <v>0</v>
      </c>
      <c r="J12" s="222">
        <v>3</v>
      </c>
    </row>
    <row r="13" spans="2:11" ht="21.9" customHeight="1" x14ac:dyDescent="0.3">
      <c r="B13" s="173">
        <v>21</v>
      </c>
      <c r="C13" s="185" t="s">
        <v>448</v>
      </c>
      <c r="D13" s="183">
        <v>0</v>
      </c>
      <c r="E13" s="221">
        <v>0</v>
      </c>
      <c r="F13" s="221">
        <v>0</v>
      </c>
      <c r="G13" s="221">
        <v>0</v>
      </c>
      <c r="H13" s="221">
        <v>0</v>
      </c>
      <c r="I13" s="200">
        <v>0</v>
      </c>
      <c r="J13" s="222">
        <v>0</v>
      </c>
    </row>
    <row r="14" spans="2:11" ht="21.9" customHeight="1" x14ac:dyDescent="0.3">
      <c r="B14" s="173">
        <v>22</v>
      </c>
      <c r="C14" s="185" t="s">
        <v>449</v>
      </c>
      <c r="D14" s="183">
        <v>0</v>
      </c>
      <c r="E14" s="221">
        <v>0</v>
      </c>
      <c r="F14" s="221">
        <v>0</v>
      </c>
      <c r="G14" s="221">
        <v>0</v>
      </c>
      <c r="H14" s="221">
        <v>0</v>
      </c>
      <c r="I14" s="200">
        <v>0</v>
      </c>
      <c r="J14" s="222">
        <v>0</v>
      </c>
    </row>
    <row r="15" spans="2:11" ht="21.9" customHeight="1" x14ac:dyDescent="0.3">
      <c r="B15" s="173">
        <v>23</v>
      </c>
      <c r="C15" s="185" t="s">
        <v>450</v>
      </c>
      <c r="D15" s="183">
        <v>0</v>
      </c>
      <c r="E15" s="221">
        <v>0</v>
      </c>
      <c r="F15" s="221">
        <v>3</v>
      </c>
      <c r="G15" s="221">
        <v>1</v>
      </c>
      <c r="H15" s="221">
        <v>0</v>
      </c>
      <c r="I15" s="200">
        <v>0</v>
      </c>
      <c r="J15" s="222">
        <v>4</v>
      </c>
    </row>
    <row r="16" spans="2:11" ht="21.9" customHeight="1" x14ac:dyDescent="0.3">
      <c r="B16" s="173">
        <v>24</v>
      </c>
      <c r="C16" s="185" t="s">
        <v>451</v>
      </c>
      <c r="D16" s="183">
        <v>0</v>
      </c>
      <c r="E16" s="221">
        <v>6</v>
      </c>
      <c r="F16" s="221">
        <v>6</v>
      </c>
      <c r="G16" s="221">
        <v>0</v>
      </c>
      <c r="H16" s="221">
        <v>0</v>
      </c>
      <c r="I16" s="200">
        <v>0</v>
      </c>
      <c r="J16" s="222">
        <v>12</v>
      </c>
    </row>
    <row r="17" spans="2:10" ht="21.9" customHeight="1" x14ac:dyDescent="0.3">
      <c r="B17" s="173">
        <v>25</v>
      </c>
      <c r="C17" s="185" t="s">
        <v>452</v>
      </c>
      <c r="D17" s="183">
        <v>0</v>
      </c>
      <c r="E17" s="221">
        <v>0</v>
      </c>
      <c r="F17" s="221">
        <v>0</v>
      </c>
      <c r="G17" s="221">
        <v>0</v>
      </c>
      <c r="H17" s="221">
        <v>0</v>
      </c>
      <c r="I17" s="200">
        <v>0</v>
      </c>
      <c r="J17" s="222">
        <v>0</v>
      </c>
    </row>
    <row r="18" spans="2:10" ht="21.9" customHeight="1" thickBot="1" x14ac:dyDescent="0.35">
      <c r="B18" s="173">
        <v>29</v>
      </c>
      <c r="C18" s="185" t="s">
        <v>453</v>
      </c>
      <c r="D18" s="183">
        <v>0</v>
      </c>
      <c r="E18" s="221">
        <v>0</v>
      </c>
      <c r="F18" s="221">
        <v>1</v>
      </c>
      <c r="G18" s="221">
        <v>1</v>
      </c>
      <c r="H18" s="221">
        <v>0</v>
      </c>
      <c r="I18" s="200">
        <v>2</v>
      </c>
      <c r="J18" s="222">
        <v>4</v>
      </c>
    </row>
    <row r="19" spans="2:10" ht="21.9" customHeight="1" thickTop="1" thickBot="1" x14ac:dyDescent="0.35">
      <c r="B19" s="186">
        <v>3</v>
      </c>
      <c r="C19" s="187" t="s">
        <v>454</v>
      </c>
      <c r="D19" s="225">
        <v>0</v>
      </c>
      <c r="E19" s="226">
        <v>5</v>
      </c>
      <c r="F19" s="226">
        <v>18</v>
      </c>
      <c r="G19" s="226">
        <v>0</v>
      </c>
      <c r="H19" s="226">
        <v>0</v>
      </c>
      <c r="I19" s="227">
        <v>3</v>
      </c>
      <c r="J19" s="228">
        <v>26</v>
      </c>
    </row>
    <row r="20" spans="2:10" ht="21.9" customHeight="1" thickTop="1" x14ac:dyDescent="0.3">
      <c r="B20" s="173">
        <v>30</v>
      </c>
      <c r="C20" s="185" t="s">
        <v>455</v>
      </c>
      <c r="D20" s="183">
        <v>0</v>
      </c>
      <c r="E20" s="221">
        <v>4</v>
      </c>
      <c r="F20" s="221">
        <v>11</v>
      </c>
      <c r="G20" s="221">
        <v>0</v>
      </c>
      <c r="H20" s="221">
        <v>0</v>
      </c>
      <c r="I20" s="200">
        <v>1</v>
      </c>
      <c r="J20" s="222">
        <v>16</v>
      </c>
    </row>
    <row r="21" spans="2:10" ht="21.9" customHeight="1" x14ac:dyDescent="0.3">
      <c r="B21" s="173">
        <v>31</v>
      </c>
      <c r="C21" s="185" t="s">
        <v>456</v>
      </c>
      <c r="D21" s="183">
        <v>0</v>
      </c>
      <c r="E21" s="221">
        <v>0</v>
      </c>
      <c r="F21" s="221">
        <v>1</v>
      </c>
      <c r="G21" s="221">
        <v>0</v>
      </c>
      <c r="H21" s="221">
        <v>0</v>
      </c>
      <c r="I21" s="200">
        <v>0</v>
      </c>
      <c r="J21" s="222">
        <v>1</v>
      </c>
    </row>
    <row r="22" spans="2:10" ht="21.9" customHeight="1" x14ac:dyDescent="0.3">
      <c r="B22" s="173">
        <v>32</v>
      </c>
      <c r="C22" s="185" t="s">
        <v>457</v>
      </c>
      <c r="D22" s="183">
        <v>0</v>
      </c>
      <c r="E22" s="221">
        <v>0</v>
      </c>
      <c r="F22" s="221">
        <v>2</v>
      </c>
      <c r="G22" s="221">
        <v>0</v>
      </c>
      <c r="H22" s="221">
        <v>0</v>
      </c>
      <c r="I22" s="200">
        <v>1</v>
      </c>
      <c r="J22" s="222">
        <v>3</v>
      </c>
    </row>
    <row r="23" spans="2:10" ht="21.9" customHeight="1" x14ac:dyDescent="0.3">
      <c r="B23" s="173">
        <v>33</v>
      </c>
      <c r="C23" s="185" t="s">
        <v>458</v>
      </c>
      <c r="D23" s="183">
        <v>0</v>
      </c>
      <c r="E23" s="221">
        <v>1</v>
      </c>
      <c r="F23" s="221">
        <v>1</v>
      </c>
      <c r="G23" s="221">
        <v>0</v>
      </c>
      <c r="H23" s="221">
        <v>0</v>
      </c>
      <c r="I23" s="200">
        <v>0</v>
      </c>
      <c r="J23" s="222">
        <v>2</v>
      </c>
    </row>
    <row r="24" spans="2:10" ht="21.9" customHeight="1" x14ac:dyDescent="0.3">
      <c r="B24" s="173">
        <v>34</v>
      </c>
      <c r="C24" s="185" t="s">
        <v>459</v>
      </c>
      <c r="D24" s="183">
        <v>0</v>
      </c>
      <c r="E24" s="221">
        <v>0</v>
      </c>
      <c r="F24" s="221">
        <v>1</v>
      </c>
      <c r="G24" s="221">
        <v>0</v>
      </c>
      <c r="H24" s="221">
        <v>0</v>
      </c>
      <c r="I24" s="200">
        <v>0</v>
      </c>
      <c r="J24" s="222">
        <v>1</v>
      </c>
    </row>
    <row r="25" spans="2:10" ht="21.9" customHeight="1" x14ac:dyDescent="0.3">
      <c r="B25" s="173">
        <v>35</v>
      </c>
      <c r="C25" s="185" t="s">
        <v>460</v>
      </c>
      <c r="D25" s="183">
        <v>0</v>
      </c>
      <c r="E25" s="221">
        <v>0</v>
      </c>
      <c r="F25" s="221">
        <v>0</v>
      </c>
      <c r="G25" s="221">
        <v>0</v>
      </c>
      <c r="H25" s="221">
        <v>0</v>
      </c>
      <c r="I25" s="200">
        <v>0</v>
      </c>
      <c r="J25" s="222">
        <v>0</v>
      </c>
    </row>
    <row r="26" spans="2:10" ht="21.9" customHeight="1" thickBot="1" x14ac:dyDescent="0.35">
      <c r="B26" s="173">
        <v>39</v>
      </c>
      <c r="C26" s="185" t="s">
        <v>461</v>
      </c>
      <c r="D26" s="183">
        <v>0</v>
      </c>
      <c r="E26" s="221">
        <v>0</v>
      </c>
      <c r="F26" s="221">
        <v>2</v>
      </c>
      <c r="G26" s="221">
        <v>0</v>
      </c>
      <c r="H26" s="221">
        <v>0</v>
      </c>
      <c r="I26" s="200">
        <v>1</v>
      </c>
      <c r="J26" s="222">
        <v>3</v>
      </c>
    </row>
    <row r="27" spans="2:10" ht="21.9" customHeight="1" thickTop="1" thickBot="1" x14ac:dyDescent="0.35">
      <c r="B27" s="186">
        <v>4</v>
      </c>
      <c r="C27" s="187" t="s">
        <v>462</v>
      </c>
      <c r="D27" s="225">
        <v>0</v>
      </c>
      <c r="E27" s="226">
        <v>2383</v>
      </c>
      <c r="F27" s="226">
        <v>87</v>
      </c>
      <c r="G27" s="226">
        <v>638</v>
      </c>
      <c r="H27" s="226">
        <v>15</v>
      </c>
      <c r="I27" s="227">
        <v>0</v>
      </c>
      <c r="J27" s="228">
        <v>3686</v>
      </c>
    </row>
    <row r="28" spans="2:10" ht="21.9" customHeight="1" thickTop="1" x14ac:dyDescent="0.3">
      <c r="B28" s="173">
        <v>40</v>
      </c>
      <c r="C28" s="185" t="s">
        <v>463</v>
      </c>
      <c r="D28" s="183">
        <v>0</v>
      </c>
      <c r="E28" s="221">
        <v>23</v>
      </c>
      <c r="F28" s="221">
        <v>12</v>
      </c>
      <c r="G28" s="221">
        <v>48</v>
      </c>
      <c r="H28" s="221">
        <v>2</v>
      </c>
      <c r="I28" s="200">
        <v>10</v>
      </c>
      <c r="J28" s="222">
        <v>95</v>
      </c>
    </row>
    <row r="29" spans="2:10" ht="21.9" customHeight="1" x14ac:dyDescent="0.3">
      <c r="B29" s="173">
        <v>41</v>
      </c>
      <c r="C29" s="185" t="s">
        <v>464</v>
      </c>
      <c r="D29" s="183">
        <v>0</v>
      </c>
      <c r="E29" s="221">
        <v>279</v>
      </c>
      <c r="F29" s="221">
        <v>54</v>
      </c>
      <c r="G29" s="221">
        <v>314</v>
      </c>
      <c r="H29" s="221">
        <v>3</v>
      </c>
      <c r="I29" s="200">
        <v>19</v>
      </c>
      <c r="J29" s="222">
        <v>669</v>
      </c>
    </row>
    <row r="30" spans="2:10" ht="21.9" customHeight="1" x14ac:dyDescent="0.3">
      <c r="B30" s="173">
        <v>42</v>
      </c>
      <c r="C30" s="185" t="s">
        <v>465</v>
      </c>
      <c r="D30" s="183">
        <v>0</v>
      </c>
      <c r="E30" s="221">
        <v>2059</v>
      </c>
      <c r="F30" s="221">
        <v>14</v>
      </c>
      <c r="G30" s="221">
        <v>263</v>
      </c>
      <c r="H30" s="221">
        <v>10</v>
      </c>
      <c r="I30" s="200">
        <v>529</v>
      </c>
      <c r="J30" s="222">
        <v>2875</v>
      </c>
    </row>
    <row r="31" spans="2:10" ht="21.9" customHeight="1" x14ac:dyDescent="0.3">
      <c r="B31" s="173">
        <v>43</v>
      </c>
      <c r="C31" s="185" t="s">
        <v>466</v>
      </c>
      <c r="D31" s="183">
        <v>0</v>
      </c>
      <c r="E31" s="221">
        <v>6</v>
      </c>
      <c r="F31" s="221">
        <v>1</v>
      </c>
      <c r="G31" s="221">
        <v>1</v>
      </c>
      <c r="H31" s="221">
        <v>0</v>
      </c>
      <c r="I31" s="200">
        <v>3</v>
      </c>
      <c r="J31" s="222">
        <v>11</v>
      </c>
    </row>
    <row r="32" spans="2:10" ht="21.9" customHeight="1" thickBot="1" x14ac:dyDescent="0.35">
      <c r="B32" s="173">
        <v>49</v>
      </c>
      <c r="C32" s="185" t="s">
        <v>467</v>
      </c>
      <c r="D32" s="183">
        <v>0</v>
      </c>
      <c r="E32" s="221">
        <v>16</v>
      </c>
      <c r="F32" s="221">
        <v>6</v>
      </c>
      <c r="G32" s="221">
        <v>12</v>
      </c>
      <c r="H32" s="221">
        <v>0</v>
      </c>
      <c r="I32" s="200">
        <v>2</v>
      </c>
      <c r="J32" s="222">
        <v>36</v>
      </c>
    </row>
    <row r="33" spans="2:10" ht="21.9" customHeight="1" thickTop="1" thickBot="1" x14ac:dyDescent="0.35">
      <c r="B33" s="186">
        <v>5</v>
      </c>
      <c r="C33" s="187" t="s">
        <v>468</v>
      </c>
      <c r="D33" s="225">
        <v>0</v>
      </c>
      <c r="E33" s="226">
        <v>81</v>
      </c>
      <c r="F33" s="226">
        <v>156</v>
      </c>
      <c r="G33" s="226">
        <v>42</v>
      </c>
      <c r="H33" s="226">
        <v>3</v>
      </c>
      <c r="I33" s="227">
        <v>0</v>
      </c>
      <c r="J33" s="228">
        <v>319</v>
      </c>
    </row>
    <row r="34" spans="2:10" ht="21.9" customHeight="1" thickTop="1" x14ac:dyDescent="0.3">
      <c r="B34" s="173">
        <v>50</v>
      </c>
      <c r="C34" s="185" t="s">
        <v>469</v>
      </c>
      <c r="D34" s="183">
        <v>0</v>
      </c>
      <c r="E34" s="221">
        <v>4</v>
      </c>
      <c r="F34" s="221">
        <v>5</v>
      </c>
      <c r="G34" s="221">
        <v>0</v>
      </c>
      <c r="H34" s="221">
        <v>0</v>
      </c>
      <c r="I34" s="200">
        <v>2</v>
      </c>
      <c r="J34" s="222">
        <v>11</v>
      </c>
    </row>
    <row r="35" spans="2:10" ht="21.9" customHeight="1" x14ac:dyDescent="0.3">
      <c r="B35" s="173">
        <v>51</v>
      </c>
      <c r="C35" s="185" t="s">
        <v>470</v>
      </c>
      <c r="D35" s="183">
        <v>0</v>
      </c>
      <c r="E35" s="221">
        <v>8</v>
      </c>
      <c r="F35" s="221">
        <v>2</v>
      </c>
      <c r="G35" s="221">
        <v>0</v>
      </c>
      <c r="H35" s="221">
        <v>0</v>
      </c>
      <c r="I35" s="200">
        <v>3</v>
      </c>
      <c r="J35" s="222">
        <v>13</v>
      </c>
    </row>
    <row r="36" spans="2:10" ht="21.9" customHeight="1" x14ac:dyDescent="0.3">
      <c r="B36" s="173">
        <v>52</v>
      </c>
      <c r="C36" s="185" t="s">
        <v>471</v>
      </c>
      <c r="D36" s="183">
        <v>0</v>
      </c>
      <c r="E36" s="221">
        <v>16</v>
      </c>
      <c r="F36" s="221">
        <v>37</v>
      </c>
      <c r="G36" s="221">
        <v>8</v>
      </c>
      <c r="H36" s="221">
        <v>1</v>
      </c>
      <c r="I36" s="200">
        <v>3</v>
      </c>
      <c r="J36" s="222">
        <v>65</v>
      </c>
    </row>
    <row r="37" spans="2:10" ht="21.9" customHeight="1" x14ac:dyDescent="0.3">
      <c r="B37" s="173">
        <v>53</v>
      </c>
      <c r="C37" s="185" t="s">
        <v>472</v>
      </c>
      <c r="D37" s="183">
        <v>0</v>
      </c>
      <c r="E37" s="221">
        <v>17</v>
      </c>
      <c r="F37" s="221">
        <v>81</v>
      </c>
      <c r="G37" s="221">
        <v>20</v>
      </c>
      <c r="H37" s="221">
        <v>0</v>
      </c>
      <c r="I37" s="200">
        <v>19</v>
      </c>
      <c r="J37" s="222">
        <v>137</v>
      </c>
    </row>
    <row r="38" spans="2:10" ht="21.9" customHeight="1" x14ac:dyDescent="0.3">
      <c r="B38" s="173">
        <v>54</v>
      </c>
      <c r="C38" s="185" t="s">
        <v>473</v>
      </c>
      <c r="D38" s="183">
        <v>0</v>
      </c>
      <c r="E38" s="221">
        <v>6</v>
      </c>
      <c r="F38" s="221">
        <v>19</v>
      </c>
      <c r="G38" s="221">
        <v>2</v>
      </c>
      <c r="H38" s="221">
        <v>0</v>
      </c>
      <c r="I38" s="200">
        <v>2</v>
      </c>
      <c r="J38" s="222">
        <v>29</v>
      </c>
    </row>
    <row r="39" spans="2:10" ht="21.9" customHeight="1" x14ac:dyDescent="0.3">
      <c r="B39" s="173">
        <v>55</v>
      </c>
      <c r="C39" s="185" t="s">
        <v>474</v>
      </c>
      <c r="D39" s="183">
        <v>0</v>
      </c>
      <c r="E39" s="221">
        <v>26</v>
      </c>
      <c r="F39" s="221">
        <v>3</v>
      </c>
      <c r="G39" s="221">
        <v>8</v>
      </c>
      <c r="H39" s="221">
        <v>2</v>
      </c>
      <c r="I39" s="200">
        <v>3</v>
      </c>
      <c r="J39" s="222">
        <v>42</v>
      </c>
    </row>
    <row r="40" spans="2:10" ht="21.9" customHeight="1" thickBot="1" x14ac:dyDescent="0.35">
      <c r="B40" s="173">
        <v>59</v>
      </c>
      <c r="C40" s="185" t="s">
        <v>475</v>
      </c>
      <c r="D40" s="183">
        <v>0</v>
      </c>
      <c r="E40" s="221">
        <v>4</v>
      </c>
      <c r="F40" s="221">
        <v>9</v>
      </c>
      <c r="G40" s="221">
        <v>4</v>
      </c>
      <c r="H40" s="221">
        <v>0</v>
      </c>
      <c r="I40" s="200">
        <v>5</v>
      </c>
      <c r="J40" s="222">
        <v>22</v>
      </c>
    </row>
    <row r="41" spans="2:10" ht="21.9" customHeight="1" thickTop="1" thickBot="1" x14ac:dyDescent="0.35">
      <c r="B41" s="186">
        <v>6</v>
      </c>
      <c r="C41" s="187" t="s">
        <v>476</v>
      </c>
      <c r="D41" s="225">
        <v>0</v>
      </c>
      <c r="E41" s="226">
        <v>1407</v>
      </c>
      <c r="F41" s="226">
        <v>576</v>
      </c>
      <c r="G41" s="226">
        <v>1060</v>
      </c>
      <c r="H41" s="226">
        <v>19</v>
      </c>
      <c r="I41" s="227">
        <v>336</v>
      </c>
      <c r="J41" s="228">
        <v>3398</v>
      </c>
    </row>
    <row r="42" spans="2:10" ht="21.9" customHeight="1" thickTop="1" x14ac:dyDescent="0.3">
      <c r="B42" s="173">
        <v>60</v>
      </c>
      <c r="C42" s="185" t="s">
        <v>477</v>
      </c>
      <c r="D42" s="183">
        <v>0</v>
      </c>
      <c r="E42" s="221">
        <v>41</v>
      </c>
      <c r="F42" s="221">
        <v>4</v>
      </c>
      <c r="G42" s="221">
        <v>15</v>
      </c>
      <c r="H42" s="221">
        <v>1</v>
      </c>
      <c r="I42" s="200">
        <v>2</v>
      </c>
      <c r="J42" s="222">
        <v>63</v>
      </c>
    </row>
    <row r="43" spans="2:10" ht="21.9" customHeight="1" x14ac:dyDescent="0.3">
      <c r="B43" s="173">
        <v>61</v>
      </c>
      <c r="C43" s="185" t="s">
        <v>478</v>
      </c>
      <c r="D43" s="183">
        <v>0</v>
      </c>
      <c r="E43" s="221">
        <v>1354</v>
      </c>
      <c r="F43" s="221">
        <v>572</v>
      </c>
      <c r="G43" s="221">
        <v>1039</v>
      </c>
      <c r="H43" s="221">
        <v>18</v>
      </c>
      <c r="I43" s="200">
        <v>333</v>
      </c>
      <c r="J43" s="222">
        <v>3316</v>
      </c>
    </row>
    <row r="44" spans="2:10" ht="21.9" customHeight="1" x14ac:dyDescent="0.3">
      <c r="B44" s="173">
        <v>62</v>
      </c>
      <c r="C44" s="185" t="s">
        <v>479</v>
      </c>
      <c r="D44" s="183">
        <v>0</v>
      </c>
      <c r="E44" s="221">
        <v>10</v>
      </c>
      <c r="F44" s="221">
        <v>0</v>
      </c>
      <c r="G44" s="221">
        <v>3</v>
      </c>
      <c r="H44" s="221">
        <v>0</v>
      </c>
      <c r="I44" s="200">
        <v>1</v>
      </c>
      <c r="J44" s="222">
        <v>14</v>
      </c>
    </row>
    <row r="45" spans="2:10" ht="21.9" customHeight="1" thickBot="1" x14ac:dyDescent="0.35">
      <c r="B45" s="173">
        <v>69</v>
      </c>
      <c r="C45" s="185" t="s">
        <v>480</v>
      </c>
      <c r="D45" s="183">
        <v>0</v>
      </c>
      <c r="E45" s="221">
        <v>2</v>
      </c>
      <c r="F45" s="221">
        <v>0</v>
      </c>
      <c r="G45" s="221">
        <v>3</v>
      </c>
      <c r="H45" s="221">
        <v>0</v>
      </c>
      <c r="I45" s="200">
        <v>0</v>
      </c>
      <c r="J45" s="222">
        <v>5</v>
      </c>
    </row>
    <row r="46" spans="2:10" ht="21.9" customHeight="1" thickTop="1" thickBot="1" x14ac:dyDescent="0.35">
      <c r="B46" s="186">
        <v>99</v>
      </c>
      <c r="C46" s="187" t="s">
        <v>481</v>
      </c>
      <c r="D46" s="225">
        <v>0</v>
      </c>
      <c r="E46" s="226">
        <v>168</v>
      </c>
      <c r="F46" s="226">
        <v>36</v>
      </c>
      <c r="G46" s="226">
        <v>41</v>
      </c>
      <c r="H46" s="226">
        <v>4</v>
      </c>
      <c r="I46" s="227">
        <v>24</v>
      </c>
      <c r="J46" s="228">
        <v>273</v>
      </c>
    </row>
    <row r="47" spans="2:10" ht="21.9" customHeight="1" thickTop="1" thickBot="1" x14ac:dyDescent="0.35">
      <c r="B47" s="186" t="s">
        <v>46</v>
      </c>
      <c r="C47" s="187" t="s">
        <v>482</v>
      </c>
      <c r="D47" s="225">
        <v>214</v>
      </c>
      <c r="E47" s="226">
        <v>99</v>
      </c>
      <c r="F47" s="226">
        <v>26</v>
      </c>
      <c r="G47" s="226">
        <v>81</v>
      </c>
      <c r="H47" s="226">
        <v>1</v>
      </c>
      <c r="I47" s="227">
        <v>27</v>
      </c>
      <c r="J47" s="228">
        <v>448</v>
      </c>
    </row>
    <row r="48" spans="2:10" ht="21.9" customHeight="1" thickTop="1" thickBot="1" x14ac:dyDescent="0.35">
      <c r="B48" s="410" t="s">
        <v>440</v>
      </c>
      <c r="C48" s="450"/>
      <c r="D48" s="275">
        <v>214</v>
      </c>
      <c r="E48" s="257">
        <v>4157</v>
      </c>
      <c r="F48" s="257">
        <v>920</v>
      </c>
      <c r="G48" s="257">
        <v>1866</v>
      </c>
      <c r="H48" s="257">
        <v>42</v>
      </c>
      <c r="I48" s="254">
        <v>392</v>
      </c>
      <c r="J48" s="255">
        <v>8191</v>
      </c>
    </row>
    <row r="49" spans="2:10" ht="15" thickTop="1" x14ac:dyDescent="0.3">
      <c r="B49" s="251"/>
      <c r="C49" s="236"/>
      <c r="D49" s="252"/>
      <c r="E49" s="235"/>
      <c r="F49" s="235"/>
      <c r="G49" s="235"/>
      <c r="H49" s="235"/>
      <c r="I49" s="235"/>
      <c r="J49" s="235"/>
    </row>
    <row r="50" spans="2:10" x14ac:dyDescent="0.3">
      <c r="B50" s="456"/>
      <c r="C50" s="456"/>
      <c r="D50" s="456"/>
      <c r="E50" s="457"/>
      <c r="F50" s="235"/>
      <c r="G50" s="235"/>
      <c r="H50" s="235"/>
      <c r="I50" s="235"/>
      <c r="J50" s="198"/>
    </row>
    <row r="51" spans="2:10" x14ac:dyDescent="0.3">
      <c r="B51" s="148"/>
      <c r="C51" s="148"/>
      <c r="D51" s="152"/>
      <c r="E51" s="152"/>
      <c r="F51" s="152"/>
      <c r="G51" s="152"/>
      <c r="H51" s="152"/>
      <c r="I51" s="152"/>
      <c r="J51" s="152"/>
    </row>
    <row r="52" spans="2:10" x14ac:dyDescent="0.3">
      <c r="B52" s="148"/>
      <c r="C52" s="148"/>
      <c r="D52" s="148"/>
      <c r="E52" s="148"/>
      <c r="F52" s="148"/>
      <c r="G52" s="148"/>
      <c r="H52" s="148"/>
      <c r="I52" s="148"/>
      <c r="J52" s="148"/>
    </row>
    <row r="53" spans="2:10" x14ac:dyDescent="0.3">
      <c r="B53" s="148"/>
      <c r="C53" s="148"/>
      <c r="D53" s="148"/>
      <c r="E53" s="148"/>
      <c r="F53" s="148"/>
      <c r="G53" s="148"/>
      <c r="H53" s="148"/>
      <c r="I53" s="148"/>
      <c r="J53" s="148"/>
    </row>
    <row r="54" spans="2:10" x14ac:dyDescent="0.3">
      <c r="B54" s="148"/>
      <c r="C54" s="148"/>
      <c r="D54" s="148"/>
      <c r="E54" s="148"/>
      <c r="F54" s="148"/>
      <c r="G54" s="148"/>
      <c r="H54" s="148"/>
      <c r="I54" s="148"/>
      <c r="J54" s="148"/>
    </row>
    <row r="55" spans="2:10" x14ac:dyDescent="0.3">
      <c r="B55" s="148"/>
      <c r="C55" s="148"/>
      <c r="D55" s="148"/>
      <c r="E55" s="148"/>
      <c r="F55" s="148"/>
      <c r="G55" s="148"/>
      <c r="H55" s="148"/>
      <c r="I55" s="148"/>
      <c r="J55" s="148"/>
    </row>
    <row r="56" spans="2:10" x14ac:dyDescent="0.3">
      <c r="B56" s="148"/>
      <c r="C56" s="148"/>
      <c r="D56" s="148"/>
      <c r="E56" s="148"/>
      <c r="F56" s="148"/>
      <c r="G56" s="148"/>
      <c r="H56" s="148"/>
      <c r="I56" s="148"/>
      <c r="J56" s="148"/>
    </row>
    <row r="57" spans="2:10" x14ac:dyDescent="0.3">
      <c r="B57" s="148"/>
      <c r="C57" s="148"/>
      <c r="D57" s="148"/>
      <c r="E57" s="148"/>
      <c r="F57" s="148"/>
      <c r="G57" s="148"/>
      <c r="H57" s="148"/>
      <c r="I57" s="148"/>
      <c r="J57" s="148"/>
    </row>
    <row r="58" spans="2:10" x14ac:dyDescent="0.3">
      <c r="B58" s="148"/>
      <c r="C58" s="148"/>
      <c r="D58" s="148"/>
      <c r="E58" s="148"/>
      <c r="F58" s="148"/>
      <c r="G58" s="148"/>
      <c r="H58" s="148"/>
      <c r="I58" s="148"/>
      <c r="J58" s="148"/>
    </row>
    <row r="59" spans="2:10" x14ac:dyDescent="0.3">
      <c r="B59" s="148"/>
      <c r="C59" s="148"/>
      <c r="D59" s="148"/>
      <c r="E59" s="148"/>
      <c r="F59" s="148"/>
      <c r="G59" s="148"/>
      <c r="H59" s="148"/>
      <c r="I59" s="148"/>
      <c r="J59" s="148"/>
    </row>
    <row r="60" spans="2:10" x14ac:dyDescent="0.3">
      <c r="B60" s="148"/>
      <c r="C60" s="148"/>
      <c r="D60" s="148"/>
      <c r="E60" s="148"/>
      <c r="F60" s="148"/>
      <c r="G60" s="148"/>
      <c r="H60" s="148"/>
      <c r="I60" s="148"/>
      <c r="J60" s="148"/>
    </row>
    <row r="61" spans="2:10" x14ac:dyDescent="0.3">
      <c r="B61" s="148"/>
      <c r="C61" s="148"/>
      <c r="D61" s="148"/>
      <c r="E61" s="148"/>
      <c r="F61" s="148"/>
      <c r="G61" s="148"/>
      <c r="H61" s="148"/>
      <c r="I61" s="148"/>
      <c r="J61" s="148"/>
    </row>
    <row r="62" spans="2:10" x14ac:dyDescent="0.3">
      <c r="B62" s="148"/>
      <c r="C62" s="148"/>
      <c r="D62" s="148"/>
      <c r="E62" s="148"/>
      <c r="F62" s="148"/>
      <c r="G62" s="148"/>
      <c r="H62" s="148"/>
      <c r="I62" s="148"/>
      <c r="J62" s="148"/>
    </row>
    <row r="63" spans="2:10" x14ac:dyDescent="0.3">
      <c r="B63" s="148"/>
      <c r="C63" s="148"/>
      <c r="D63" s="148"/>
      <c r="E63" s="148"/>
      <c r="F63" s="148"/>
      <c r="G63" s="148"/>
      <c r="H63" s="148"/>
      <c r="I63" s="148"/>
      <c r="J63" s="148"/>
    </row>
    <row r="64" spans="2:10" x14ac:dyDescent="0.3">
      <c r="B64" s="148"/>
      <c r="C64" s="148"/>
      <c r="D64" s="148"/>
      <c r="E64" s="148"/>
      <c r="F64" s="148"/>
      <c r="G64" s="148"/>
      <c r="H64" s="148"/>
      <c r="I64" s="148"/>
      <c r="J64" s="148"/>
    </row>
    <row r="65" spans="2:10" x14ac:dyDescent="0.3">
      <c r="B65" s="148"/>
      <c r="C65" s="148"/>
      <c r="D65" s="148"/>
      <c r="E65" s="148"/>
      <c r="F65" s="148"/>
      <c r="G65" s="148"/>
      <c r="H65" s="148"/>
      <c r="I65" s="148"/>
      <c r="J65" s="148"/>
    </row>
    <row r="66" spans="2:10" x14ac:dyDescent="0.3">
      <c r="B66" s="148"/>
      <c r="C66" s="148"/>
      <c r="D66" s="148"/>
      <c r="E66" s="148"/>
      <c r="F66" s="148"/>
      <c r="G66" s="148"/>
      <c r="H66" s="148"/>
      <c r="I66" s="148"/>
      <c r="J66" s="148"/>
    </row>
    <row r="67" spans="2:10" x14ac:dyDescent="0.3">
      <c r="B67" s="148"/>
      <c r="C67" s="148"/>
      <c r="D67" s="148"/>
      <c r="E67" s="148"/>
      <c r="F67" s="148"/>
      <c r="G67" s="148"/>
      <c r="H67" s="148"/>
      <c r="I67" s="148"/>
      <c r="J67" s="148"/>
    </row>
    <row r="68" spans="2:10" x14ac:dyDescent="0.3">
      <c r="B68" s="148"/>
      <c r="C68" s="148"/>
      <c r="D68" s="148"/>
      <c r="E68" s="148"/>
      <c r="F68" s="148"/>
      <c r="G68" s="148"/>
      <c r="H68" s="148"/>
      <c r="I68" s="148"/>
      <c r="J68" s="148"/>
    </row>
    <row r="69" spans="2:10" x14ac:dyDescent="0.3">
      <c r="B69" s="148"/>
      <c r="C69" s="148"/>
      <c r="D69" s="148"/>
      <c r="E69" s="148"/>
      <c r="F69" s="148"/>
      <c r="G69" s="148"/>
      <c r="H69" s="148"/>
      <c r="I69" s="148"/>
      <c r="J69" s="148"/>
    </row>
    <row r="70" spans="2:10" x14ac:dyDescent="0.3">
      <c r="B70" s="148"/>
      <c r="C70" s="148"/>
      <c r="D70" s="148"/>
      <c r="E70" s="148"/>
      <c r="F70" s="148"/>
      <c r="G70" s="148"/>
      <c r="H70" s="148"/>
      <c r="I70" s="148"/>
      <c r="J70" s="148"/>
    </row>
    <row r="71" spans="2:10" x14ac:dyDescent="0.3">
      <c r="B71" s="148"/>
      <c r="C71" s="148"/>
      <c r="D71" s="148"/>
      <c r="E71" s="148"/>
      <c r="F71" s="148"/>
      <c r="G71" s="148"/>
      <c r="H71" s="148"/>
      <c r="I71" s="148"/>
      <c r="J71" s="148"/>
    </row>
    <row r="72" spans="2:10" x14ac:dyDescent="0.3">
      <c r="B72" s="148"/>
      <c r="C72" s="148"/>
      <c r="D72" s="148"/>
      <c r="E72" s="148"/>
      <c r="F72" s="148"/>
      <c r="G72" s="148"/>
      <c r="H72" s="148"/>
      <c r="I72" s="148"/>
      <c r="J72" s="148"/>
    </row>
    <row r="73" spans="2:10" x14ac:dyDescent="0.3">
      <c r="B73" s="148"/>
      <c r="C73" s="148"/>
      <c r="D73" s="148"/>
      <c r="E73" s="148"/>
      <c r="F73" s="148"/>
      <c r="G73" s="148"/>
      <c r="H73" s="148"/>
      <c r="I73" s="148"/>
      <c r="J73" s="148"/>
    </row>
    <row r="74" spans="2:10" x14ac:dyDescent="0.3">
      <c r="B74" s="148"/>
      <c r="C74" s="148"/>
      <c r="D74" s="148"/>
      <c r="E74" s="148"/>
      <c r="F74" s="148"/>
      <c r="G74" s="148"/>
      <c r="H74" s="148"/>
      <c r="I74" s="148"/>
      <c r="J74" s="148"/>
    </row>
    <row r="75" spans="2:10" x14ac:dyDescent="0.3">
      <c r="B75" s="148"/>
      <c r="C75" s="148"/>
      <c r="D75" s="148"/>
      <c r="E75" s="148"/>
      <c r="F75" s="148"/>
      <c r="G75" s="148"/>
      <c r="H75" s="148"/>
      <c r="I75" s="148"/>
      <c r="J75" s="148"/>
    </row>
    <row r="76" spans="2:10" x14ac:dyDescent="0.3">
      <c r="B76" s="148"/>
      <c r="C76" s="148"/>
      <c r="D76" s="148"/>
      <c r="E76" s="148"/>
      <c r="F76" s="148"/>
      <c r="G76" s="148"/>
      <c r="H76" s="148"/>
      <c r="I76" s="148"/>
      <c r="J76" s="148"/>
    </row>
    <row r="77" spans="2:10" x14ac:dyDescent="0.3">
      <c r="B77" s="148"/>
      <c r="C77" s="148"/>
      <c r="D77" s="148"/>
      <c r="E77" s="148"/>
      <c r="F77" s="148"/>
      <c r="G77" s="148"/>
      <c r="H77" s="148"/>
      <c r="I77" s="148"/>
      <c r="J77" s="148"/>
    </row>
    <row r="78" spans="2:10" x14ac:dyDescent="0.3">
      <c r="B78" s="148"/>
      <c r="C78" s="148"/>
      <c r="D78" s="148"/>
      <c r="E78" s="148"/>
      <c r="F78" s="148"/>
      <c r="G78" s="148"/>
      <c r="H78" s="148"/>
      <c r="I78" s="148"/>
      <c r="J78" s="148"/>
    </row>
    <row r="79" spans="2:10" x14ac:dyDescent="0.3">
      <c r="B79" s="148"/>
      <c r="C79" s="148"/>
      <c r="D79" s="148"/>
      <c r="E79" s="148"/>
      <c r="F79" s="148"/>
      <c r="G79" s="148"/>
      <c r="H79" s="148"/>
      <c r="I79" s="148"/>
      <c r="J79" s="148"/>
    </row>
    <row r="80" spans="2:10" x14ac:dyDescent="0.3">
      <c r="B80" s="148"/>
      <c r="C80" s="148"/>
      <c r="D80" s="148"/>
      <c r="E80" s="148"/>
      <c r="F80" s="148"/>
      <c r="G80" s="148"/>
      <c r="H80" s="148"/>
      <c r="I80" s="148"/>
      <c r="J80" s="148"/>
    </row>
    <row r="81" spans="2:10" x14ac:dyDescent="0.3">
      <c r="B81" s="148"/>
      <c r="C81" s="148"/>
      <c r="D81" s="148"/>
      <c r="E81" s="148"/>
      <c r="F81" s="148"/>
      <c r="G81" s="148"/>
      <c r="H81" s="148"/>
      <c r="I81" s="148"/>
      <c r="J81" s="148"/>
    </row>
    <row r="82" spans="2:10" x14ac:dyDescent="0.3">
      <c r="B82" s="148"/>
      <c r="C82" s="148"/>
      <c r="D82" s="148"/>
      <c r="E82" s="148"/>
      <c r="F82" s="148"/>
      <c r="G82" s="148"/>
      <c r="H82" s="148"/>
      <c r="I82" s="148"/>
      <c r="J82" s="148"/>
    </row>
    <row r="83" spans="2:10" x14ac:dyDescent="0.3">
      <c r="B83" s="148"/>
      <c r="C83" s="148"/>
      <c r="D83" s="148"/>
      <c r="E83" s="148"/>
      <c r="F83" s="148"/>
      <c r="G83" s="148"/>
      <c r="H83" s="148"/>
      <c r="I83" s="148"/>
      <c r="J83" s="148"/>
    </row>
    <row r="84" spans="2:10" x14ac:dyDescent="0.3">
      <c r="B84" s="148"/>
      <c r="C84" s="148"/>
      <c r="D84" s="148"/>
      <c r="E84" s="148"/>
      <c r="F84" s="148"/>
      <c r="G84" s="148"/>
      <c r="H84" s="148"/>
      <c r="I84" s="148"/>
      <c r="J84" s="148"/>
    </row>
    <row r="85" spans="2:10" x14ac:dyDescent="0.3">
      <c r="B85" s="148"/>
      <c r="C85" s="148"/>
      <c r="D85" s="148"/>
      <c r="E85" s="148"/>
      <c r="F85" s="148"/>
      <c r="G85" s="148"/>
      <c r="H85" s="148"/>
      <c r="I85" s="148"/>
      <c r="J85" s="148"/>
    </row>
    <row r="86" spans="2:10" x14ac:dyDescent="0.3">
      <c r="B86" s="148"/>
      <c r="C86" s="148"/>
      <c r="D86" s="148"/>
      <c r="E86" s="148"/>
      <c r="F86" s="148"/>
      <c r="G86" s="148"/>
      <c r="H86" s="148"/>
      <c r="I86" s="148"/>
      <c r="J86" s="148"/>
    </row>
    <row r="87" spans="2:10" x14ac:dyDescent="0.3">
      <c r="B87" s="148"/>
      <c r="C87" s="148"/>
      <c r="D87" s="148"/>
      <c r="E87" s="148"/>
      <c r="F87" s="148"/>
      <c r="G87" s="148"/>
      <c r="H87" s="148"/>
      <c r="I87" s="148"/>
      <c r="J87" s="148"/>
    </row>
    <row r="88" spans="2:10" x14ac:dyDescent="0.3">
      <c r="B88" s="148"/>
      <c r="C88" s="148"/>
      <c r="D88" s="148"/>
      <c r="E88" s="148"/>
      <c r="F88" s="148"/>
      <c r="G88" s="148"/>
      <c r="H88" s="148"/>
      <c r="I88" s="148"/>
      <c r="J88" s="148"/>
    </row>
    <row r="89" spans="2:10" x14ac:dyDescent="0.3">
      <c r="B89" s="148"/>
      <c r="C89" s="148"/>
      <c r="D89" s="148"/>
      <c r="E89" s="148"/>
      <c r="F89" s="148"/>
      <c r="G89" s="148"/>
      <c r="H89" s="148"/>
      <c r="I89" s="148"/>
      <c r="J89" s="148"/>
    </row>
    <row r="90" spans="2:10" x14ac:dyDescent="0.3">
      <c r="B90" s="148"/>
      <c r="C90" s="148"/>
      <c r="D90" s="148"/>
      <c r="E90" s="148"/>
      <c r="F90" s="148"/>
      <c r="G90" s="148"/>
      <c r="H90" s="148"/>
      <c r="I90" s="148"/>
      <c r="J90" s="148"/>
    </row>
    <row r="91" spans="2:10" x14ac:dyDescent="0.3">
      <c r="B91" s="148"/>
      <c r="C91" s="148"/>
      <c r="D91" s="148"/>
      <c r="E91" s="148"/>
      <c r="F91" s="148"/>
      <c r="G91" s="148"/>
      <c r="H91" s="148"/>
      <c r="I91" s="148"/>
      <c r="J91" s="148"/>
    </row>
    <row r="92" spans="2:10" x14ac:dyDescent="0.3">
      <c r="B92" s="148"/>
      <c r="C92" s="148"/>
      <c r="D92" s="148"/>
      <c r="E92" s="148"/>
      <c r="F92" s="148"/>
      <c r="G92" s="148"/>
      <c r="H92" s="148"/>
      <c r="I92" s="148"/>
      <c r="J92" s="148"/>
    </row>
    <row r="93" spans="2:10" x14ac:dyDescent="0.3">
      <c r="B93" s="148"/>
      <c r="C93" s="148"/>
      <c r="D93" s="148"/>
      <c r="E93" s="148"/>
      <c r="F93" s="148"/>
      <c r="G93" s="148"/>
      <c r="H93" s="148"/>
      <c r="I93" s="148"/>
      <c r="J93" s="148"/>
    </row>
    <row r="94" spans="2:10" x14ac:dyDescent="0.3">
      <c r="B94" s="148"/>
      <c r="C94" s="148"/>
      <c r="D94" s="148"/>
      <c r="E94" s="148"/>
      <c r="F94" s="148"/>
      <c r="G94" s="148"/>
      <c r="H94" s="148"/>
      <c r="I94" s="148"/>
      <c r="J94" s="148"/>
    </row>
    <row r="95" spans="2:10" x14ac:dyDescent="0.3">
      <c r="B95" s="148"/>
      <c r="C95" s="148"/>
      <c r="D95" s="148"/>
      <c r="E95" s="148"/>
      <c r="F95" s="148"/>
      <c r="G95" s="148"/>
      <c r="H95" s="148"/>
      <c r="I95" s="148"/>
      <c r="J95" s="148"/>
    </row>
    <row r="96" spans="2:10" x14ac:dyDescent="0.3">
      <c r="B96" s="148"/>
      <c r="C96" s="148"/>
      <c r="D96" s="148"/>
      <c r="E96" s="148"/>
      <c r="F96" s="148"/>
      <c r="G96" s="148"/>
      <c r="H96" s="148"/>
      <c r="I96" s="148"/>
      <c r="J96" s="148"/>
    </row>
    <row r="97" spans="2:10" x14ac:dyDescent="0.3">
      <c r="B97" s="148"/>
      <c r="C97" s="148"/>
      <c r="D97" s="148"/>
      <c r="E97" s="148"/>
      <c r="F97" s="148"/>
      <c r="G97" s="148"/>
      <c r="H97" s="148"/>
      <c r="I97" s="148"/>
      <c r="J97" s="148"/>
    </row>
    <row r="98" spans="2:10" x14ac:dyDescent="0.3">
      <c r="B98" s="148"/>
      <c r="C98" s="148"/>
      <c r="D98" s="148"/>
      <c r="E98" s="148"/>
      <c r="F98" s="148"/>
      <c r="G98" s="148"/>
      <c r="H98" s="148"/>
      <c r="I98" s="148"/>
      <c r="J98" s="148"/>
    </row>
    <row r="99" spans="2:10" x14ac:dyDescent="0.3">
      <c r="B99" s="148"/>
      <c r="C99" s="148"/>
      <c r="D99" s="148"/>
      <c r="E99" s="148"/>
      <c r="F99" s="148"/>
      <c r="G99" s="148"/>
      <c r="H99" s="148"/>
      <c r="I99" s="148"/>
      <c r="J99" s="148"/>
    </row>
    <row r="100" spans="2:10" x14ac:dyDescent="0.3">
      <c r="B100" s="148"/>
      <c r="C100" s="148"/>
      <c r="D100" s="148"/>
      <c r="E100" s="148"/>
      <c r="F100" s="148"/>
      <c r="G100" s="148"/>
      <c r="H100" s="148"/>
      <c r="I100" s="148"/>
      <c r="J100" s="148"/>
    </row>
    <row r="101" spans="2:10" x14ac:dyDescent="0.3">
      <c r="B101" s="148"/>
      <c r="C101" s="148"/>
      <c r="D101" s="148"/>
      <c r="E101" s="148"/>
      <c r="F101" s="148"/>
      <c r="G101" s="148"/>
      <c r="H101" s="148"/>
      <c r="I101" s="148"/>
      <c r="J101" s="148"/>
    </row>
    <row r="102" spans="2:10" x14ac:dyDescent="0.3">
      <c r="B102" s="148"/>
      <c r="C102" s="148"/>
      <c r="D102" s="148"/>
      <c r="E102" s="148"/>
      <c r="F102" s="148"/>
      <c r="G102" s="148"/>
      <c r="H102" s="148"/>
      <c r="I102" s="148"/>
      <c r="J102" s="148"/>
    </row>
    <row r="103" spans="2:10" x14ac:dyDescent="0.3">
      <c r="B103" s="148"/>
      <c r="C103" s="148"/>
      <c r="D103" s="148"/>
      <c r="E103" s="148"/>
      <c r="F103" s="148"/>
      <c r="G103" s="148"/>
      <c r="H103" s="148"/>
      <c r="I103" s="148"/>
      <c r="J103" s="148"/>
    </row>
    <row r="104" spans="2:10" x14ac:dyDescent="0.3">
      <c r="B104" s="148"/>
      <c r="C104" s="148"/>
      <c r="D104" s="148"/>
      <c r="E104" s="148"/>
      <c r="F104" s="148"/>
      <c r="G104" s="148"/>
      <c r="H104" s="148"/>
      <c r="I104" s="148"/>
      <c r="J104" s="148"/>
    </row>
    <row r="105" spans="2:10" x14ac:dyDescent="0.3">
      <c r="B105" s="148"/>
      <c r="C105" s="148"/>
      <c r="D105" s="148"/>
      <c r="E105" s="148"/>
      <c r="F105" s="148"/>
      <c r="G105" s="148"/>
      <c r="H105" s="148"/>
      <c r="I105" s="148"/>
      <c r="J105" s="148"/>
    </row>
    <row r="106" spans="2:10" x14ac:dyDescent="0.3">
      <c r="B106" s="148"/>
      <c r="C106" s="148"/>
      <c r="D106" s="148"/>
      <c r="E106" s="148"/>
      <c r="F106" s="148"/>
      <c r="G106" s="148"/>
      <c r="H106" s="148"/>
      <c r="I106" s="148"/>
      <c r="J106" s="148"/>
    </row>
    <row r="107" spans="2:10" x14ac:dyDescent="0.3">
      <c r="B107" s="148"/>
      <c r="C107" s="148"/>
      <c r="D107" s="148"/>
      <c r="E107" s="148"/>
      <c r="F107" s="148"/>
      <c r="G107" s="148"/>
      <c r="H107" s="148"/>
      <c r="I107" s="148"/>
      <c r="J107" s="148"/>
    </row>
    <row r="108" spans="2:10" x14ac:dyDescent="0.3">
      <c r="B108" s="148"/>
      <c r="C108" s="148"/>
      <c r="D108" s="148"/>
      <c r="E108" s="148"/>
      <c r="F108" s="148"/>
      <c r="G108" s="148"/>
      <c r="H108" s="148"/>
      <c r="I108" s="148"/>
      <c r="J108" s="148"/>
    </row>
    <row r="109" spans="2:10" x14ac:dyDescent="0.3">
      <c r="B109" s="148"/>
      <c r="C109" s="148"/>
      <c r="D109" s="148"/>
      <c r="E109" s="148"/>
      <c r="F109" s="148"/>
      <c r="G109" s="148"/>
      <c r="H109" s="148"/>
      <c r="I109" s="148"/>
      <c r="J109" s="148"/>
    </row>
    <row r="110" spans="2:10" x14ac:dyDescent="0.3">
      <c r="B110" s="148"/>
      <c r="C110" s="148"/>
      <c r="D110" s="148"/>
      <c r="E110" s="148"/>
      <c r="F110" s="148"/>
      <c r="G110" s="148"/>
      <c r="H110" s="148"/>
      <c r="I110" s="148"/>
      <c r="J110" s="148"/>
    </row>
    <row r="111" spans="2:10" x14ac:dyDescent="0.3">
      <c r="B111" s="148"/>
      <c r="C111" s="148"/>
      <c r="D111" s="148"/>
      <c r="E111" s="148"/>
      <c r="F111" s="148"/>
      <c r="G111" s="148"/>
      <c r="H111" s="148"/>
      <c r="I111" s="148"/>
      <c r="J111" s="148"/>
    </row>
    <row r="112" spans="2:10" x14ac:dyDescent="0.3">
      <c r="B112" s="148"/>
      <c r="C112" s="148"/>
      <c r="D112" s="148"/>
      <c r="E112" s="148"/>
      <c r="F112" s="148"/>
      <c r="G112" s="148"/>
      <c r="H112" s="148"/>
      <c r="I112" s="148"/>
      <c r="J112" s="148"/>
    </row>
    <row r="113" spans="2:10" x14ac:dyDescent="0.3">
      <c r="B113" s="148"/>
      <c r="C113" s="148"/>
      <c r="D113" s="148"/>
      <c r="E113" s="148"/>
      <c r="F113" s="148"/>
      <c r="G113" s="148"/>
      <c r="H113" s="148"/>
      <c r="I113" s="148"/>
      <c r="J113" s="148"/>
    </row>
    <row r="114" spans="2:10" x14ac:dyDescent="0.3">
      <c r="B114" s="148"/>
      <c r="C114" s="148"/>
      <c r="D114" s="148"/>
      <c r="E114" s="148"/>
      <c r="F114" s="148"/>
      <c r="G114" s="148"/>
      <c r="H114" s="148"/>
      <c r="I114" s="148"/>
      <c r="J114" s="148"/>
    </row>
    <row r="115" spans="2:10" x14ac:dyDescent="0.3">
      <c r="B115" s="148"/>
      <c r="C115" s="148"/>
      <c r="D115" s="148"/>
      <c r="E115" s="148"/>
      <c r="F115" s="148"/>
      <c r="G115" s="148"/>
      <c r="H115" s="148"/>
      <c r="I115" s="148"/>
      <c r="J115" s="148"/>
    </row>
    <row r="116" spans="2:10" x14ac:dyDescent="0.3">
      <c r="B116" s="148"/>
      <c r="C116" s="148"/>
      <c r="D116" s="148"/>
      <c r="E116" s="148"/>
      <c r="F116" s="148"/>
      <c r="G116" s="148"/>
      <c r="H116" s="148"/>
      <c r="I116" s="148"/>
      <c r="J116" s="148"/>
    </row>
    <row r="117" spans="2:10" x14ac:dyDescent="0.3">
      <c r="B117" s="148"/>
      <c r="C117" s="148"/>
      <c r="D117" s="148"/>
      <c r="E117" s="148"/>
      <c r="F117" s="148"/>
      <c r="G117" s="148"/>
      <c r="H117" s="148"/>
      <c r="I117" s="148"/>
      <c r="J117" s="148"/>
    </row>
    <row r="118" spans="2:10" x14ac:dyDescent="0.3">
      <c r="B118" s="148"/>
      <c r="C118" s="148"/>
      <c r="D118" s="148"/>
      <c r="E118" s="148"/>
      <c r="F118" s="148"/>
      <c r="G118" s="148"/>
      <c r="H118" s="148"/>
      <c r="I118" s="148"/>
      <c r="J118" s="148"/>
    </row>
    <row r="119" spans="2:10" x14ac:dyDescent="0.3">
      <c r="B119" s="148"/>
      <c r="C119" s="148"/>
      <c r="D119" s="148"/>
      <c r="E119" s="148"/>
      <c r="F119" s="148"/>
      <c r="G119" s="148"/>
      <c r="H119" s="148"/>
      <c r="I119" s="148"/>
      <c r="J119" s="148"/>
    </row>
    <row r="120" spans="2:10" x14ac:dyDescent="0.3">
      <c r="B120" s="148"/>
      <c r="C120" s="148"/>
      <c r="D120" s="148"/>
      <c r="E120" s="148"/>
      <c r="F120" s="148"/>
      <c r="G120" s="148"/>
      <c r="H120" s="148"/>
      <c r="I120" s="148"/>
      <c r="J120" s="148"/>
    </row>
    <row r="121" spans="2:10" x14ac:dyDescent="0.3">
      <c r="B121" s="148"/>
      <c r="C121" s="148"/>
      <c r="D121" s="148"/>
      <c r="E121" s="148"/>
      <c r="F121" s="148"/>
      <c r="G121" s="148"/>
      <c r="H121" s="148"/>
      <c r="I121" s="148"/>
      <c r="J121" s="148"/>
    </row>
    <row r="122" spans="2:10" x14ac:dyDescent="0.3">
      <c r="B122" s="148"/>
      <c r="C122" s="148"/>
      <c r="D122" s="148"/>
      <c r="E122" s="148"/>
      <c r="F122" s="148"/>
      <c r="G122" s="148"/>
      <c r="H122" s="148"/>
      <c r="I122" s="148"/>
      <c r="J122" s="148"/>
    </row>
    <row r="123" spans="2:10" x14ac:dyDescent="0.3">
      <c r="B123" s="148"/>
      <c r="C123" s="148"/>
      <c r="D123" s="148"/>
      <c r="E123" s="148"/>
      <c r="F123" s="148"/>
      <c r="G123" s="148"/>
      <c r="H123" s="148"/>
      <c r="I123" s="148"/>
      <c r="J123" s="148"/>
    </row>
    <row r="124" spans="2:10" x14ac:dyDescent="0.3">
      <c r="B124" s="148"/>
      <c r="C124" s="148"/>
      <c r="D124" s="148"/>
      <c r="E124" s="148"/>
      <c r="F124" s="148"/>
      <c r="G124" s="148"/>
      <c r="H124" s="148"/>
      <c r="I124" s="148"/>
      <c r="J124" s="148"/>
    </row>
    <row r="125" spans="2:10" x14ac:dyDescent="0.3">
      <c r="B125" s="148"/>
      <c r="C125" s="148"/>
      <c r="D125" s="148"/>
      <c r="E125" s="148"/>
      <c r="F125" s="148"/>
      <c r="G125" s="148"/>
      <c r="H125" s="148"/>
      <c r="I125" s="148"/>
      <c r="J125" s="148"/>
    </row>
    <row r="126" spans="2:10" x14ac:dyDescent="0.3">
      <c r="B126" s="148"/>
      <c r="C126" s="148"/>
      <c r="D126" s="148"/>
      <c r="E126" s="148"/>
      <c r="F126" s="148"/>
      <c r="G126" s="148"/>
      <c r="H126" s="148"/>
      <c r="I126" s="148"/>
      <c r="J126" s="148"/>
    </row>
    <row r="127" spans="2:10" x14ac:dyDescent="0.3">
      <c r="B127" s="148"/>
      <c r="C127" s="148"/>
      <c r="D127" s="148"/>
      <c r="E127" s="148"/>
      <c r="F127" s="148"/>
      <c r="G127" s="148"/>
      <c r="H127" s="148"/>
      <c r="I127" s="148"/>
      <c r="J127" s="148"/>
    </row>
    <row r="128" spans="2:10" x14ac:dyDescent="0.3">
      <c r="B128" s="148"/>
      <c r="C128" s="148"/>
      <c r="D128" s="148"/>
      <c r="E128" s="148"/>
      <c r="F128" s="148"/>
      <c r="G128" s="148"/>
      <c r="H128" s="148"/>
      <c r="I128" s="148"/>
      <c r="J128" s="148"/>
    </row>
    <row r="129" spans="2:10" x14ac:dyDescent="0.3">
      <c r="B129" s="148"/>
      <c r="C129" s="148"/>
      <c r="D129" s="148"/>
      <c r="E129" s="148"/>
      <c r="F129" s="148"/>
      <c r="G129" s="148"/>
      <c r="H129" s="148"/>
      <c r="I129" s="148"/>
      <c r="J129" s="148"/>
    </row>
    <row r="130" spans="2:10" x14ac:dyDescent="0.3">
      <c r="B130" s="148"/>
      <c r="C130" s="148"/>
      <c r="D130" s="148"/>
      <c r="E130" s="148"/>
      <c r="F130" s="148"/>
      <c r="G130" s="148"/>
      <c r="H130" s="148"/>
      <c r="I130" s="148"/>
      <c r="J130" s="148"/>
    </row>
    <row r="131" spans="2:10" x14ac:dyDescent="0.3">
      <c r="B131" s="148"/>
      <c r="C131" s="148"/>
      <c r="D131" s="148"/>
      <c r="E131" s="148"/>
      <c r="F131" s="148"/>
      <c r="G131" s="148"/>
      <c r="H131" s="148"/>
      <c r="I131" s="148"/>
      <c r="J131" s="148"/>
    </row>
    <row r="132" spans="2:10" x14ac:dyDescent="0.3">
      <c r="B132" s="148"/>
      <c r="C132" s="148"/>
      <c r="D132" s="148"/>
      <c r="E132" s="148"/>
      <c r="F132" s="148"/>
      <c r="G132" s="148"/>
      <c r="H132" s="148"/>
      <c r="I132" s="148"/>
      <c r="J132" s="148"/>
    </row>
    <row r="133" spans="2:10" x14ac:dyDescent="0.3">
      <c r="B133" s="148"/>
      <c r="C133" s="148"/>
      <c r="D133" s="148"/>
      <c r="E133" s="148"/>
      <c r="F133" s="148"/>
      <c r="G133" s="148"/>
      <c r="H133" s="148"/>
      <c r="I133" s="148"/>
      <c r="J133" s="148"/>
    </row>
    <row r="134" spans="2:10" x14ac:dyDescent="0.3">
      <c r="B134" s="148"/>
      <c r="C134" s="148"/>
      <c r="D134" s="148"/>
      <c r="E134" s="148"/>
      <c r="F134" s="148"/>
      <c r="G134" s="148"/>
      <c r="H134" s="148"/>
      <c r="I134" s="148"/>
      <c r="J134" s="148"/>
    </row>
    <row r="135" spans="2:10" x14ac:dyDescent="0.3">
      <c r="B135" s="148"/>
      <c r="C135" s="148"/>
      <c r="D135" s="148"/>
      <c r="E135" s="148"/>
      <c r="F135" s="148"/>
      <c r="G135" s="148"/>
      <c r="H135" s="148"/>
      <c r="I135" s="148"/>
      <c r="J135" s="148"/>
    </row>
    <row r="136" spans="2:10" x14ac:dyDescent="0.3">
      <c r="B136" s="148"/>
      <c r="C136" s="148"/>
      <c r="D136" s="148"/>
      <c r="E136" s="148"/>
      <c r="F136" s="148"/>
      <c r="G136" s="148"/>
      <c r="H136" s="148"/>
      <c r="I136" s="148"/>
      <c r="J136" s="148"/>
    </row>
    <row r="137" spans="2:10" x14ac:dyDescent="0.3">
      <c r="B137" s="148"/>
      <c r="C137" s="148"/>
      <c r="D137" s="148"/>
      <c r="E137" s="148"/>
      <c r="F137" s="148"/>
      <c r="G137" s="148"/>
      <c r="H137" s="148"/>
      <c r="I137" s="148"/>
      <c r="J137" s="148"/>
    </row>
    <row r="138" spans="2:10" x14ac:dyDescent="0.3">
      <c r="B138" s="148"/>
      <c r="C138" s="148"/>
      <c r="D138" s="148"/>
      <c r="E138" s="148"/>
      <c r="F138" s="148"/>
      <c r="G138" s="148"/>
      <c r="H138" s="148"/>
      <c r="I138" s="148"/>
      <c r="J138" s="148"/>
    </row>
    <row r="139" spans="2:10" x14ac:dyDescent="0.3">
      <c r="B139" s="148"/>
      <c r="C139" s="148"/>
      <c r="D139" s="148"/>
      <c r="E139" s="148"/>
      <c r="F139" s="148"/>
      <c r="G139" s="148"/>
      <c r="H139" s="148"/>
      <c r="I139" s="148"/>
      <c r="J139" s="148"/>
    </row>
    <row r="140" spans="2:10" x14ac:dyDescent="0.3">
      <c r="B140" s="148"/>
      <c r="C140" s="148"/>
      <c r="D140" s="148"/>
      <c r="E140" s="148"/>
      <c r="F140" s="148"/>
      <c r="G140" s="148"/>
      <c r="H140" s="148"/>
      <c r="I140" s="148"/>
      <c r="J140" s="148"/>
    </row>
    <row r="141" spans="2:10" x14ac:dyDescent="0.3">
      <c r="B141" s="148"/>
      <c r="C141" s="148"/>
      <c r="D141" s="148"/>
      <c r="E141" s="148"/>
      <c r="F141" s="148"/>
      <c r="G141" s="148"/>
      <c r="H141" s="148"/>
      <c r="I141" s="148"/>
      <c r="J141" s="148"/>
    </row>
    <row r="142" spans="2:10" x14ac:dyDescent="0.3">
      <c r="B142" s="148"/>
      <c r="C142" s="148"/>
      <c r="D142" s="148"/>
      <c r="E142" s="148"/>
      <c r="F142" s="148"/>
      <c r="G142" s="148"/>
      <c r="H142" s="148"/>
      <c r="I142" s="148"/>
      <c r="J142" s="148"/>
    </row>
    <row r="143" spans="2:10" x14ac:dyDescent="0.3">
      <c r="B143" s="148"/>
      <c r="C143" s="148"/>
      <c r="D143" s="148"/>
      <c r="E143" s="148"/>
      <c r="F143" s="148"/>
      <c r="G143" s="148"/>
      <c r="H143" s="148"/>
      <c r="I143" s="148"/>
      <c r="J143" s="148"/>
    </row>
    <row r="144" spans="2:10" x14ac:dyDescent="0.3">
      <c r="B144" s="148"/>
      <c r="C144" s="148"/>
      <c r="D144" s="148"/>
      <c r="E144" s="148"/>
      <c r="F144" s="148"/>
      <c r="G144" s="148"/>
      <c r="H144" s="148"/>
      <c r="I144" s="148"/>
      <c r="J144" s="148"/>
    </row>
    <row r="145" spans="2:10" x14ac:dyDescent="0.3">
      <c r="B145" s="148"/>
      <c r="C145" s="148"/>
      <c r="D145" s="148"/>
      <c r="E145" s="148"/>
      <c r="F145" s="148"/>
      <c r="G145" s="148"/>
      <c r="H145" s="148"/>
      <c r="I145" s="148"/>
      <c r="J145" s="148"/>
    </row>
    <row r="146" spans="2:10" x14ac:dyDescent="0.3">
      <c r="B146" s="148"/>
      <c r="C146" s="148"/>
      <c r="D146" s="148"/>
      <c r="E146" s="148"/>
      <c r="F146" s="148"/>
      <c r="G146" s="148"/>
      <c r="H146" s="148"/>
      <c r="I146" s="148"/>
      <c r="J146" s="148"/>
    </row>
    <row r="147" spans="2:10" x14ac:dyDescent="0.3">
      <c r="B147" s="148"/>
      <c r="C147" s="148"/>
      <c r="D147" s="148"/>
      <c r="E147" s="148"/>
      <c r="F147" s="148"/>
      <c r="G147" s="148"/>
      <c r="H147" s="148"/>
      <c r="I147" s="148"/>
      <c r="J147" s="148"/>
    </row>
    <row r="148" spans="2:10" x14ac:dyDescent="0.3">
      <c r="B148" s="148"/>
      <c r="C148" s="148"/>
      <c r="D148" s="148"/>
      <c r="E148" s="148"/>
      <c r="F148" s="148"/>
      <c r="G148" s="148"/>
      <c r="H148" s="148"/>
      <c r="I148" s="148"/>
      <c r="J148" s="148"/>
    </row>
    <row r="149" spans="2:10" x14ac:dyDescent="0.3">
      <c r="B149" s="148"/>
      <c r="C149" s="148"/>
      <c r="D149" s="148"/>
      <c r="E149" s="148"/>
      <c r="F149" s="148"/>
      <c r="G149" s="148"/>
      <c r="H149" s="148"/>
      <c r="I149" s="148"/>
      <c r="J149" s="148"/>
    </row>
    <row r="150" spans="2:10" x14ac:dyDescent="0.3">
      <c r="B150" s="148"/>
      <c r="C150" s="148"/>
      <c r="D150" s="148"/>
      <c r="E150" s="148"/>
      <c r="F150" s="148"/>
      <c r="G150" s="148"/>
      <c r="H150" s="148"/>
      <c r="I150" s="148"/>
      <c r="J150" s="148"/>
    </row>
    <row r="151" spans="2:10" x14ac:dyDescent="0.3">
      <c r="B151" s="148"/>
      <c r="C151" s="148"/>
      <c r="D151" s="148"/>
      <c r="E151" s="148"/>
      <c r="F151" s="148"/>
      <c r="G151" s="148"/>
      <c r="H151" s="148"/>
      <c r="I151" s="148"/>
      <c r="J151" s="148"/>
    </row>
    <row r="152" spans="2:10" x14ac:dyDescent="0.3">
      <c r="B152" s="148"/>
      <c r="C152" s="148"/>
      <c r="D152" s="148"/>
      <c r="E152" s="148"/>
      <c r="F152" s="148"/>
      <c r="G152" s="148"/>
      <c r="H152" s="148"/>
      <c r="I152" s="148"/>
      <c r="J152" s="148"/>
    </row>
    <row r="153" spans="2:10" x14ac:dyDescent="0.3">
      <c r="B153" s="148"/>
      <c r="C153" s="148"/>
      <c r="D153" s="148"/>
      <c r="E153" s="148"/>
      <c r="F153" s="148"/>
      <c r="G153" s="148"/>
      <c r="H153" s="148"/>
      <c r="I153" s="148"/>
      <c r="J153" s="148"/>
    </row>
    <row r="154" spans="2:10" x14ac:dyDescent="0.3">
      <c r="B154" s="148"/>
      <c r="C154" s="148"/>
      <c r="D154" s="148"/>
      <c r="E154" s="148"/>
      <c r="F154" s="148"/>
      <c r="G154" s="148"/>
      <c r="H154" s="148"/>
      <c r="I154" s="148"/>
      <c r="J154" s="148"/>
    </row>
    <row r="155" spans="2:10" x14ac:dyDescent="0.3">
      <c r="B155" s="148"/>
      <c r="C155" s="148"/>
      <c r="D155" s="148"/>
      <c r="E155" s="148"/>
      <c r="F155" s="148"/>
      <c r="G155" s="148"/>
      <c r="H155" s="148"/>
      <c r="I155" s="148"/>
      <c r="J155" s="148"/>
    </row>
    <row r="156" spans="2:10" x14ac:dyDescent="0.3">
      <c r="B156" s="148"/>
      <c r="C156" s="148"/>
      <c r="D156" s="148"/>
      <c r="E156" s="148"/>
      <c r="F156" s="148"/>
      <c r="G156" s="148"/>
      <c r="H156" s="148"/>
      <c r="I156" s="148"/>
      <c r="J156" s="148"/>
    </row>
    <row r="157" spans="2:10" x14ac:dyDescent="0.3">
      <c r="B157" s="148"/>
      <c r="C157" s="148"/>
      <c r="D157" s="148"/>
      <c r="E157" s="148"/>
      <c r="F157" s="148"/>
      <c r="G157" s="148"/>
      <c r="H157" s="148"/>
      <c r="I157" s="148"/>
      <c r="J157" s="148"/>
    </row>
    <row r="158" spans="2:10" x14ac:dyDescent="0.3">
      <c r="B158" s="148"/>
      <c r="C158" s="148"/>
      <c r="D158" s="148"/>
      <c r="E158" s="148"/>
      <c r="F158" s="148"/>
      <c r="G158" s="148"/>
      <c r="H158" s="148"/>
      <c r="I158" s="148"/>
      <c r="J158" s="148"/>
    </row>
    <row r="159" spans="2:10" x14ac:dyDescent="0.3">
      <c r="B159" s="148"/>
      <c r="C159" s="148"/>
      <c r="D159" s="148"/>
      <c r="E159" s="148"/>
      <c r="F159" s="148"/>
      <c r="G159" s="148"/>
      <c r="H159" s="148"/>
      <c r="I159" s="148"/>
      <c r="J159" s="148"/>
    </row>
    <row r="160" spans="2:10" x14ac:dyDescent="0.3">
      <c r="B160" s="148"/>
      <c r="C160" s="148"/>
      <c r="D160" s="148"/>
      <c r="E160" s="148"/>
      <c r="F160" s="148"/>
      <c r="G160" s="148"/>
      <c r="H160" s="148"/>
      <c r="I160" s="148"/>
      <c r="J160" s="148"/>
    </row>
    <row r="161" spans="2:10" x14ac:dyDescent="0.3">
      <c r="B161" s="148"/>
      <c r="C161" s="148"/>
      <c r="D161" s="148"/>
      <c r="E161" s="148"/>
      <c r="F161" s="148"/>
      <c r="G161" s="148"/>
      <c r="H161" s="148"/>
      <c r="I161" s="148"/>
      <c r="J161" s="148"/>
    </row>
    <row r="162" spans="2:10" x14ac:dyDescent="0.3">
      <c r="B162" s="148"/>
      <c r="C162" s="148"/>
      <c r="D162" s="148"/>
      <c r="E162" s="148"/>
      <c r="F162" s="148"/>
      <c r="G162" s="148"/>
      <c r="H162" s="148"/>
      <c r="I162" s="148"/>
      <c r="J162" s="148"/>
    </row>
    <row r="163" spans="2:10" x14ac:dyDescent="0.3">
      <c r="B163" s="148"/>
      <c r="C163" s="148"/>
      <c r="D163" s="148"/>
      <c r="E163" s="148"/>
      <c r="F163" s="148"/>
      <c r="G163" s="148"/>
      <c r="H163" s="148"/>
      <c r="I163" s="148"/>
      <c r="J163" s="148"/>
    </row>
    <row r="164" spans="2:10" x14ac:dyDescent="0.3">
      <c r="B164" s="148"/>
      <c r="C164" s="148"/>
      <c r="D164" s="148"/>
      <c r="E164" s="148"/>
      <c r="F164" s="148"/>
      <c r="G164" s="148"/>
      <c r="H164" s="148"/>
      <c r="I164" s="148"/>
      <c r="J164" s="148"/>
    </row>
    <row r="165" spans="2:10" x14ac:dyDescent="0.3">
      <c r="B165" s="148"/>
      <c r="C165" s="148"/>
      <c r="D165" s="148"/>
      <c r="E165" s="148"/>
      <c r="F165" s="148"/>
      <c r="G165" s="148"/>
      <c r="H165" s="148"/>
      <c r="I165" s="148"/>
      <c r="J165" s="148"/>
    </row>
    <row r="166" spans="2:10" x14ac:dyDescent="0.3">
      <c r="B166" s="148"/>
      <c r="C166" s="148"/>
      <c r="D166" s="148"/>
      <c r="E166" s="148"/>
      <c r="F166" s="148"/>
      <c r="G166" s="148"/>
      <c r="H166" s="148"/>
      <c r="I166" s="148"/>
      <c r="J166" s="148"/>
    </row>
    <row r="167" spans="2:10" x14ac:dyDescent="0.3">
      <c r="B167" s="148"/>
      <c r="C167" s="148"/>
      <c r="D167" s="148"/>
      <c r="E167" s="148"/>
      <c r="F167" s="148"/>
      <c r="G167" s="148"/>
      <c r="H167" s="148"/>
      <c r="I167" s="148"/>
      <c r="J167" s="148"/>
    </row>
    <row r="168" spans="2:10" x14ac:dyDescent="0.3">
      <c r="B168" s="148"/>
      <c r="C168" s="148"/>
      <c r="D168" s="148"/>
      <c r="E168" s="148"/>
      <c r="F168" s="148"/>
      <c r="G168" s="148"/>
      <c r="H168" s="148"/>
      <c r="I168" s="148"/>
      <c r="J168" s="148"/>
    </row>
    <row r="169" spans="2:10" x14ac:dyDescent="0.3">
      <c r="B169" s="148"/>
      <c r="C169" s="148"/>
      <c r="D169" s="148"/>
      <c r="E169" s="148"/>
      <c r="F169" s="148"/>
      <c r="G169" s="148"/>
      <c r="H169" s="148"/>
      <c r="I169" s="148"/>
      <c r="J169" s="148"/>
    </row>
    <row r="170" spans="2:10" x14ac:dyDescent="0.3">
      <c r="B170" s="148"/>
      <c r="C170" s="148"/>
      <c r="D170" s="148"/>
      <c r="E170" s="148"/>
      <c r="F170" s="148"/>
      <c r="G170" s="148"/>
      <c r="H170" s="148"/>
      <c r="I170" s="148"/>
      <c r="J170" s="148"/>
    </row>
    <row r="171" spans="2:10" x14ac:dyDescent="0.3">
      <c r="B171" s="148"/>
      <c r="C171" s="148"/>
      <c r="D171" s="148"/>
      <c r="E171" s="148"/>
      <c r="F171" s="148"/>
      <c r="G171" s="148"/>
      <c r="H171" s="148"/>
      <c r="I171" s="148"/>
      <c r="J171" s="148"/>
    </row>
    <row r="172" spans="2:10" x14ac:dyDescent="0.3">
      <c r="B172" s="148"/>
      <c r="C172" s="148"/>
      <c r="D172" s="148"/>
      <c r="E172" s="148"/>
      <c r="F172" s="148"/>
      <c r="G172" s="148"/>
      <c r="H172" s="148"/>
      <c r="I172" s="148"/>
      <c r="J172" s="148"/>
    </row>
    <row r="173" spans="2:10" x14ac:dyDescent="0.3">
      <c r="B173" s="148"/>
      <c r="C173" s="148"/>
      <c r="D173" s="148"/>
      <c r="E173" s="148"/>
      <c r="F173" s="148"/>
      <c r="G173" s="148"/>
      <c r="H173" s="148"/>
      <c r="I173" s="148"/>
      <c r="J173" s="148"/>
    </row>
    <row r="174" spans="2:10" x14ac:dyDescent="0.3">
      <c r="B174" s="148"/>
      <c r="C174" s="148"/>
      <c r="D174" s="148"/>
      <c r="E174" s="148"/>
      <c r="F174" s="148"/>
      <c r="G174" s="148"/>
      <c r="H174" s="148"/>
      <c r="I174" s="148"/>
      <c r="J174" s="148"/>
    </row>
    <row r="175" spans="2:10" x14ac:dyDescent="0.3">
      <c r="B175" s="148"/>
      <c r="C175" s="148"/>
      <c r="D175" s="148"/>
      <c r="E175" s="148"/>
      <c r="F175" s="148"/>
      <c r="G175" s="148"/>
      <c r="H175" s="148"/>
      <c r="I175" s="148"/>
      <c r="J175" s="148"/>
    </row>
    <row r="176" spans="2:10" x14ac:dyDescent="0.3">
      <c r="B176" s="148"/>
      <c r="C176" s="148"/>
      <c r="D176" s="148"/>
      <c r="E176" s="148"/>
      <c r="F176" s="148"/>
      <c r="G176" s="148"/>
      <c r="H176" s="148"/>
      <c r="I176" s="148"/>
      <c r="J176" s="148"/>
    </row>
    <row r="177" spans="2:10" x14ac:dyDescent="0.3">
      <c r="B177" s="148"/>
      <c r="C177" s="148"/>
      <c r="D177" s="148"/>
      <c r="E177" s="148"/>
      <c r="F177" s="148"/>
      <c r="G177" s="148"/>
      <c r="H177" s="148"/>
      <c r="I177" s="148"/>
      <c r="J177" s="148"/>
    </row>
    <row r="178" spans="2:10" x14ac:dyDescent="0.3">
      <c r="B178" s="148"/>
      <c r="C178" s="148"/>
      <c r="D178" s="148"/>
      <c r="E178" s="148"/>
      <c r="F178" s="148"/>
      <c r="G178" s="148"/>
      <c r="H178" s="148"/>
      <c r="I178" s="148"/>
      <c r="J178" s="148"/>
    </row>
    <row r="179" spans="2:10" x14ac:dyDescent="0.3">
      <c r="B179" s="148"/>
      <c r="C179" s="148"/>
      <c r="D179" s="148"/>
      <c r="E179" s="148"/>
      <c r="F179" s="148"/>
      <c r="G179" s="148"/>
      <c r="H179" s="148"/>
      <c r="I179" s="148"/>
      <c r="J179" s="148"/>
    </row>
    <row r="180" spans="2:10" x14ac:dyDescent="0.3">
      <c r="B180" s="148"/>
      <c r="C180" s="148"/>
      <c r="D180" s="148"/>
      <c r="E180" s="148"/>
      <c r="F180" s="148"/>
      <c r="G180" s="148"/>
      <c r="H180" s="148"/>
      <c r="I180" s="148"/>
      <c r="J180" s="148"/>
    </row>
    <row r="181" spans="2:10" x14ac:dyDescent="0.3">
      <c r="B181" s="148"/>
      <c r="C181" s="148"/>
      <c r="D181" s="148"/>
      <c r="E181" s="148"/>
      <c r="F181" s="148"/>
      <c r="G181" s="148"/>
      <c r="H181" s="148"/>
      <c r="I181" s="148"/>
      <c r="J181" s="148"/>
    </row>
    <row r="182" spans="2:10" x14ac:dyDescent="0.3">
      <c r="B182" s="148"/>
      <c r="C182" s="148"/>
      <c r="D182" s="148"/>
      <c r="E182" s="148"/>
      <c r="F182" s="148"/>
      <c r="G182" s="148"/>
      <c r="H182" s="148"/>
      <c r="I182" s="148"/>
      <c r="J182" s="148"/>
    </row>
    <row r="183" spans="2:10" x14ac:dyDescent="0.3">
      <c r="B183" s="148"/>
      <c r="C183" s="148"/>
      <c r="D183" s="148"/>
      <c r="E183" s="148"/>
      <c r="F183" s="148"/>
      <c r="G183" s="148"/>
      <c r="H183" s="148"/>
      <c r="I183" s="148"/>
      <c r="J183" s="148"/>
    </row>
    <row r="184" spans="2:10" x14ac:dyDescent="0.3">
      <c r="B184" s="148"/>
      <c r="C184" s="148"/>
      <c r="D184" s="148"/>
      <c r="E184" s="148"/>
      <c r="F184" s="148"/>
      <c r="G184" s="148"/>
      <c r="H184" s="148"/>
      <c r="I184" s="148"/>
      <c r="J184" s="148"/>
    </row>
    <row r="185" spans="2:10" x14ac:dyDescent="0.3">
      <c r="B185" s="148"/>
      <c r="C185" s="148"/>
      <c r="D185" s="148"/>
      <c r="E185" s="148"/>
      <c r="F185" s="148"/>
      <c r="G185" s="148"/>
      <c r="H185" s="148"/>
      <c r="I185" s="148"/>
      <c r="J185" s="148"/>
    </row>
    <row r="186" spans="2:10" x14ac:dyDescent="0.3">
      <c r="B186" s="148"/>
      <c r="C186" s="148"/>
      <c r="D186" s="148"/>
      <c r="E186" s="148"/>
      <c r="F186" s="148"/>
      <c r="G186" s="148"/>
      <c r="H186" s="148"/>
      <c r="I186" s="148"/>
      <c r="J186" s="148"/>
    </row>
    <row r="187" spans="2:10" x14ac:dyDescent="0.3">
      <c r="B187" s="148"/>
      <c r="C187" s="148"/>
      <c r="D187" s="148"/>
      <c r="E187" s="148"/>
      <c r="F187" s="148"/>
      <c r="G187" s="148"/>
      <c r="H187" s="148"/>
      <c r="I187" s="148"/>
      <c r="J187" s="148"/>
    </row>
    <row r="188" spans="2:10" x14ac:dyDescent="0.3">
      <c r="B188" s="148"/>
      <c r="C188" s="148"/>
      <c r="D188" s="148"/>
      <c r="E188" s="148"/>
      <c r="F188" s="148"/>
      <c r="G188" s="148"/>
      <c r="H188" s="148"/>
      <c r="I188" s="148"/>
      <c r="J188" s="148"/>
    </row>
    <row r="189" spans="2:10" x14ac:dyDescent="0.3">
      <c r="B189" s="148"/>
      <c r="C189" s="148"/>
      <c r="D189" s="148"/>
      <c r="E189" s="148"/>
      <c r="F189" s="148"/>
      <c r="G189" s="148"/>
      <c r="H189" s="148"/>
      <c r="I189" s="148"/>
      <c r="J189" s="148"/>
    </row>
    <row r="190" spans="2:10" x14ac:dyDescent="0.3">
      <c r="B190" s="148"/>
      <c r="C190" s="148"/>
      <c r="D190" s="148"/>
      <c r="E190" s="148"/>
      <c r="F190" s="148"/>
      <c r="G190" s="148"/>
      <c r="H190" s="148"/>
      <c r="I190" s="148"/>
      <c r="J190" s="148"/>
    </row>
    <row r="191" spans="2:10" x14ac:dyDescent="0.3">
      <c r="B191" s="148"/>
      <c r="C191" s="148"/>
      <c r="D191" s="148"/>
      <c r="E191" s="148"/>
      <c r="F191" s="148"/>
      <c r="G191" s="148"/>
      <c r="H191" s="148"/>
      <c r="I191" s="148"/>
      <c r="J191" s="148"/>
    </row>
    <row r="192" spans="2:10" x14ac:dyDescent="0.3">
      <c r="B192" s="148"/>
      <c r="C192" s="148"/>
      <c r="D192" s="148"/>
      <c r="E192" s="148"/>
      <c r="F192" s="148"/>
      <c r="G192" s="148"/>
      <c r="H192" s="148"/>
      <c r="I192" s="148"/>
      <c r="J192" s="148"/>
    </row>
    <row r="193" spans="2:10" x14ac:dyDescent="0.3"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2:10" x14ac:dyDescent="0.3">
      <c r="B194" s="148"/>
      <c r="C194" s="148"/>
      <c r="D194" s="148"/>
      <c r="E194" s="148"/>
      <c r="F194" s="148"/>
      <c r="G194" s="148"/>
      <c r="H194" s="148"/>
      <c r="I194" s="148"/>
      <c r="J194" s="148"/>
    </row>
    <row r="195" spans="2:10" x14ac:dyDescent="0.3">
      <c r="B195" s="148"/>
      <c r="C195" s="148"/>
      <c r="D195" s="148"/>
      <c r="E195" s="148"/>
      <c r="F195" s="148"/>
      <c r="G195" s="148"/>
      <c r="H195" s="148"/>
      <c r="I195" s="148"/>
      <c r="J195" s="148"/>
    </row>
    <row r="196" spans="2:10" x14ac:dyDescent="0.3">
      <c r="B196" s="148"/>
      <c r="C196" s="148"/>
      <c r="D196" s="148"/>
      <c r="E196" s="148"/>
      <c r="F196" s="148"/>
      <c r="G196" s="148"/>
      <c r="H196" s="148"/>
      <c r="I196" s="148"/>
      <c r="J196" s="148"/>
    </row>
    <row r="197" spans="2:10" x14ac:dyDescent="0.3">
      <c r="B197" s="148"/>
      <c r="C197" s="148"/>
      <c r="D197" s="148"/>
      <c r="E197" s="148"/>
      <c r="F197" s="148"/>
      <c r="G197" s="148"/>
      <c r="H197" s="148"/>
      <c r="I197" s="148"/>
      <c r="J197" s="148"/>
    </row>
    <row r="198" spans="2:10" x14ac:dyDescent="0.3">
      <c r="B198" s="148"/>
      <c r="C198" s="148"/>
      <c r="D198" s="148"/>
      <c r="E198" s="148"/>
      <c r="F198" s="148"/>
      <c r="G198" s="148"/>
      <c r="H198" s="148"/>
      <c r="I198" s="148"/>
      <c r="J198" s="148"/>
    </row>
    <row r="199" spans="2:10" x14ac:dyDescent="0.3">
      <c r="B199" s="148"/>
      <c r="C199" s="148"/>
      <c r="D199" s="148"/>
      <c r="E199" s="148"/>
      <c r="F199" s="148"/>
      <c r="G199" s="148"/>
      <c r="H199" s="148"/>
      <c r="I199" s="148"/>
      <c r="J199" s="148"/>
    </row>
    <row r="200" spans="2:10" x14ac:dyDescent="0.3">
      <c r="B200" s="148"/>
      <c r="C200" s="148"/>
      <c r="D200" s="148"/>
      <c r="E200" s="148"/>
      <c r="F200" s="148"/>
      <c r="G200" s="148"/>
      <c r="H200" s="148"/>
      <c r="I200" s="148"/>
      <c r="J200" s="148"/>
    </row>
    <row r="201" spans="2:10" x14ac:dyDescent="0.3">
      <c r="B201" s="148"/>
      <c r="C201" s="148"/>
      <c r="D201" s="148"/>
      <c r="E201" s="148"/>
      <c r="F201" s="148"/>
      <c r="G201" s="148"/>
      <c r="H201" s="148"/>
      <c r="I201" s="148"/>
      <c r="J201" s="148"/>
    </row>
    <row r="202" spans="2:10" x14ac:dyDescent="0.3">
      <c r="B202" s="148"/>
      <c r="C202" s="148"/>
      <c r="D202" s="148"/>
      <c r="E202" s="148"/>
      <c r="F202" s="148"/>
      <c r="G202" s="148"/>
      <c r="H202" s="148"/>
      <c r="I202" s="148"/>
      <c r="J202" s="148"/>
    </row>
    <row r="203" spans="2:10" x14ac:dyDescent="0.3">
      <c r="B203" s="148"/>
      <c r="C203" s="148"/>
      <c r="D203" s="148"/>
      <c r="E203" s="148"/>
      <c r="F203" s="148"/>
      <c r="G203" s="148"/>
      <c r="H203" s="148"/>
      <c r="I203" s="148"/>
      <c r="J203" s="148"/>
    </row>
    <row r="204" spans="2:10" x14ac:dyDescent="0.3">
      <c r="B204" s="148"/>
      <c r="C204" s="148"/>
      <c r="D204" s="148"/>
      <c r="E204" s="148"/>
      <c r="F204" s="148"/>
      <c r="G204" s="148"/>
      <c r="H204" s="148"/>
      <c r="I204" s="148"/>
      <c r="J204" s="148"/>
    </row>
    <row r="205" spans="2:10" x14ac:dyDescent="0.3">
      <c r="B205" s="148"/>
      <c r="C205" s="148"/>
      <c r="D205" s="148"/>
      <c r="E205" s="148"/>
      <c r="F205" s="148"/>
      <c r="G205" s="148"/>
      <c r="H205" s="148"/>
      <c r="I205" s="148"/>
      <c r="J205" s="148"/>
    </row>
    <row r="206" spans="2:10" x14ac:dyDescent="0.3">
      <c r="B206" s="148"/>
      <c r="C206" s="148"/>
      <c r="D206" s="148"/>
      <c r="E206" s="148"/>
      <c r="F206" s="148"/>
      <c r="G206" s="148"/>
      <c r="H206" s="148"/>
      <c r="I206" s="148"/>
      <c r="J206" s="148"/>
    </row>
    <row r="207" spans="2:10" x14ac:dyDescent="0.3">
      <c r="B207" s="148"/>
      <c r="C207" s="148"/>
      <c r="D207" s="148"/>
      <c r="E207" s="148"/>
      <c r="F207" s="148"/>
      <c r="G207" s="148"/>
      <c r="H207" s="148"/>
      <c r="I207" s="148"/>
      <c r="J207" s="148"/>
    </row>
    <row r="208" spans="2:10" x14ac:dyDescent="0.3">
      <c r="B208" s="148"/>
      <c r="C208" s="148"/>
      <c r="D208" s="148"/>
      <c r="E208" s="148"/>
      <c r="F208" s="148"/>
      <c r="G208" s="148"/>
      <c r="H208" s="148"/>
      <c r="I208" s="148"/>
      <c r="J208" s="148"/>
    </row>
    <row r="209" spans="2:10" x14ac:dyDescent="0.3">
      <c r="B209" s="148"/>
      <c r="C209" s="148"/>
      <c r="D209" s="148"/>
      <c r="E209" s="148"/>
      <c r="F209" s="148"/>
      <c r="G209" s="148"/>
      <c r="H209" s="148"/>
      <c r="I209" s="148"/>
      <c r="J209" s="148"/>
    </row>
    <row r="210" spans="2:10" x14ac:dyDescent="0.3">
      <c r="B210" s="148"/>
      <c r="C210" s="148"/>
      <c r="D210" s="148"/>
      <c r="E210" s="148"/>
      <c r="F210" s="148"/>
      <c r="G210" s="148"/>
      <c r="H210" s="148"/>
      <c r="I210" s="148"/>
      <c r="J210" s="148"/>
    </row>
    <row r="211" spans="2:10" x14ac:dyDescent="0.3">
      <c r="B211" s="148"/>
      <c r="C211" s="148"/>
      <c r="D211" s="148"/>
      <c r="E211" s="148"/>
      <c r="F211" s="148"/>
      <c r="G211" s="148"/>
      <c r="H211" s="148"/>
      <c r="I211" s="148"/>
      <c r="J211" s="148"/>
    </row>
    <row r="212" spans="2:10" x14ac:dyDescent="0.3">
      <c r="B212" s="148"/>
      <c r="C212" s="148"/>
      <c r="D212" s="148"/>
      <c r="E212" s="148"/>
      <c r="F212" s="148"/>
      <c r="G212" s="148"/>
      <c r="H212" s="148"/>
      <c r="I212" s="148"/>
      <c r="J212" s="148"/>
    </row>
    <row r="213" spans="2:10" x14ac:dyDescent="0.3">
      <c r="B213" s="148"/>
      <c r="C213" s="148"/>
      <c r="D213" s="148"/>
      <c r="E213" s="148"/>
      <c r="F213" s="148"/>
      <c r="G213" s="148"/>
      <c r="H213" s="148"/>
      <c r="I213" s="148"/>
      <c r="J213" s="148"/>
    </row>
    <row r="214" spans="2:10" x14ac:dyDescent="0.3">
      <c r="B214" s="148"/>
      <c r="C214" s="148"/>
      <c r="D214" s="148"/>
      <c r="E214" s="148"/>
      <c r="F214" s="148"/>
      <c r="G214" s="148"/>
      <c r="H214" s="148"/>
      <c r="I214" s="148"/>
      <c r="J214" s="148"/>
    </row>
    <row r="215" spans="2:10" x14ac:dyDescent="0.3">
      <c r="B215" s="148"/>
      <c r="C215" s="148"/>
      <c r="D215" s="148"/>
      <c r="E215" s="148"/>
      <c r="F215" s="148"/>
      <c r="G215" s="148"/>
      <c r="H215" s="148"/>
      <c r="I215" s="148"/>
      <c r="J215" s="148"/>
    </row>
    <row r="216" spans="2:10" x14ac:dyDescent="0.3">
      <c r="B216" s="148"/>
      <c r="C216" s="148"/>
      <c r="D216" s="148"/>
      <c r="E216" s="148"/>
      <c r="F216" s="148"/>
      <c r="G216" s="148"/>
      <c r="H216" s="148"/>
      <c r="I216" s="148"/>
      <c r="J216" s="148"/>
    </row>
    <row r="217" spans="2:10" x14ac:dyDescent="0.3">
      <c r="B217" s="148"/>
      <c r="C217" s="148"/>
      <c r="D217" s="148"/>
      <c r="E217" s="148"/>
      <c r="F217" s="148"/>
      <c r="G217" s="148"/>
      <c r="H217" s="148"/>
      <c r="I217" s="148"/>
      <c r="J217" s="148"/>
    </row>
    <row r="218" spans="2:10" x14ac:dyDescent="0.3">
      <c r="B218" s="148"/>
      <c r="C218" s="148"/>
      <c r="D218" s="148"/>
      <c r="E218" s="148"/>
      <c r="F218" s="148"/>
      <c r="G218" s="148"/>
      <c r="H218" s="148"/>
      <c r="I218" s="148"/>
      <c r="J218" s="148"/>
    </row>
    <row r="219" spans="2:10" x14ac:dyDescent="0.3">
      <c r="B219" s="148"/>
      <c r="C219" s="148"/>
      <c r="D219" s="148"/>
      <c r="E219" s="148"/>
      <c r="F219" s="148"/>
      <c r="G219" s="148"/>
      <c r="H219" s="148"/>
      <c r="I219" s="148"/>
      <c r="J219" s="148"/>
    </row>
    <row r="220" spans="2:10" x14ac:dyDescent="0.3">
      <c r="B220" s="148"/>
      <c r="C220" s="148"/>
      <c r="D220" s="148"/>
      <c r="E220" s="148"/>
      <c r="F220" s="148"/>
      <c r="G220" s="148"/>
      <c r="H220" s="148"/>
      <c r="I220" s="148"/>
      <c r="J220" s="148"/>
    </row>
    <row r="221" spans="2:10" x14ac:dyDescent="0.3">
      <c r="B221" s="148"/>
      <c r="C221" s="148"/>
      <c r="D221" s="148"/>
      <c r="E221" s="148"/>
      <c r="F221" s="148"/>
      <c r="G221" s="148"/>
      <c r="H221" s="148"/>
      <c r="I221" s="148"/>
      <c r="J221" s="148"/>
    </row>
    <row r="222" spans="2:10" x14ac:dyDescent="0.3">
      <c r="B222" s="148"/>
      <c r="C222" s="148"/>
      <c r="D222" s="148"/>
      <c r="E222" s="148"/>
      <c r="F222" s="148"/>
      <c r="G222" s="148"/>
      <c r="H222" s="148"/>
      <c r="I222" s="148"/>
      <c r="J222" s="148"/>
    </row>
    <row r="223" spans="2:10" x14ac:dyDescent="0.3">
      <c r="B223" s="148"/>
      <c r="C223" s="148"/>
      <c r="D223" s="148"/>
      <c r="E223" s="148"/>
      <c r="F223" s="148"/>
      <c r="G223" s="148"/>
      <c r="H223" s="148"/>
      <c r="I223" s="148"/>
      <c r="J223" s="148"/>
    </row>
    <row r="224" spans="2:10" x14ac:dyDescent="0.3">
      <c r="B224" s="148"/>
      <c r="C224" s="148"/>
      <c r="D224" s="148"/>
      <c r="E224" s="148"/>
      <c r="F224" s="148"/>
      <c r="G224" s="148"/>
      <c r="H224" s="148"/>
      <c r="I224" s="148"/>
      <c r="J224" s="148"/>
    </row>
    <row r="225" spans="2:10" x14ac:dyDescent="0.3">
      <c r="B225" s="148"/>
      <c r="C225" s="148"/>
      <c r="D225" s="148"/>
      <c r="E225" s="148"/>
      <c r="F225" s="148"/>
      <c r="G225" s="148"/>
      <c r="H225" s="148"/>
      <c r="I225" s="148"/>
      <c r="J225" s="148"/>
    </row>
    <row r="226" spans="2:10" x14ac:dyDescent="0.3">
      <c r="B226" s="148"/>
      <c r="C226" s="148"/>
      <c r="D226" s="148"/>
      <c r="E226" s="148"/>
      <c r="F226" s="148"/>
      <c r="G226" s="148"/>
      <c r="H226" s="148"/>
      <c r="I226" s="148"/>
      <c r="J226" s="148"/>
    </row>
    <row r="227" spans="2:10" x14ac:dyDescent="0.3">
      <c r="B227" s="148"/>
      <c r="C227" s="148"/>
      <c r="D227" s="148"/>
      <c r="E227" s="148"/>
      <c r="F227" s="148"/>
      <c r="G227" s="148"/>
      <c r="H227" s="148"/>
      <c r="I227" s="148"/>
      <c r="J227" s="148"/>
    </row>
    <row r="228" spans="2:10" x14ac:dyDescent="0.3">
      <c r="B228" s="148"/>
      <c r="C228" s="148"/>
      <c r="D228" s="148"/>
      <c r="E228" s="148"/>
      <c r="F228" s="148"/>
      <c r="G228" s="148"/>
      <c r="H228" s="148"/>
      <c r="I228" s="148"/>
      <c r="J228" s="148"/>
    </row>
    <row r="229" spans="2:10" x14ac:dyDescent="0.3">
      <c r="B229" s="148"/>
      <c r="C229" s="148"/>
      <c r="D229" s="148"/>
      <c r="E229" s="148"/>
      <c r="F229" s="148"/>
      <c r="G229" s="148"/>
      <c r="H229" s="148"/>
      <c r="I229" s="148"/>
      <c r="J229" s="148"/>
    </row>
    <row r="230" spans="2:10" x14ac:dyDescent="0.3">
      <c r="B230" s="148"/>
      <c r="C230" s="148"/>
      <c r="D230" s="148"/>
      <c r="E230" s="148"/>
      <c r="F230" s="148"/>
      <c r="G230" s="148"/>
      <c r="H230" s="148"/>
      <c r="I230" s="148"/>
      <c r="J230" s="148"/>
    </row>
    <row r="231" spans="2:10" x14ac:dyDescent="0.3">
      <c r="B231" s="148"/>
      <c r="C231" s="148"/>
      <c r="D231" s="148"/>
      <c r="E231" s="148"/>
      <c r="F231" s="148"/>
      <c r="G231" s="148"/>
      <c r="H231" s="148"/>
      <c r="I231" s="148"/>
      <c r="J231" s="148"/>
    </row>
    <row r="232" spans="2:10" x14ac:dyDescent="0.3">
      <c r="B232" s="148"/>
      <c r="C232" s="148"/>
      <c r="D232" s="148"/>
      <c r="E232" s="148"/>
      <c r="F232" s="148"/>
      <c r="G232" s="148"/>
      <c r="H232" s="148"/>
      <c r="I232" s="148"/>
      <c r="J232" s="148"/>
    </row>
    <row r="233" spans="2:10" x14ac:dyDescent="0.3">
      <c r="B233" s="148"/>
      <c r="C233" s="148"/>
      <c r="D233" s="148"/>
      <c r="E233" s="148"/>
      <c r="F233" s="148"/>
      <c r="G233" s="148"/>
      <c r="H233" s="148"/>
      <c r="I233" s="148"/>
      <c r="J233" s="148"/>
    </row>
    <row r="234" spans="2:10" x14ac:dyDescent="0.3">
      <c r="B234" s="148"/>
      <c r="C234" s="148"/>
      <c r="D234" s="148"/>
      <c r="E234" s="148"/>
      <c r="F234" s="148"/>
      <c r="G234" s="148"/>
      <c r="H234" s="148"/>
      <c r="I234" s="148"/>
      <c r="J234" s="148"/>
    </row>
    <row r="235" spans="2:10" x14ac:dyDescent="0.3">
      <c r="B235" s="148"/>
      <c r="C235" s="148"/>
      <c r="D235" s="148"/>
      <c r="E235" s="148"/>
      <c r="F235" s="148"/>
      <c r="G235" s="148"/>
      <c r="H235" s="148"/>
      <c r="I235" s="148"/>
      <c r="J235" s="148"/>
    </row>
    <row r="236" spans="2:10" x14ac:dyDescent="0.3">
      <c r="B236" s="148"/>
      <c r="C236" s="148"/>
      <c r="D236" s="148"/>
      <c r="E236" s="148"/>
      <c r="F236" s="148"/>
      <c r="G236" s="148"/>
      <c r="H236" s="148"/>
      <c r="I236" s="148"/>
      <c r="J236" s="148"/>
    </row>
    <row r="237" spans="2:10" x14ac:dyDescent="0.3">
      <c r="B237" s="148"/>
      <c r="C237" s="148"/>
      <c r="D237" s="148"/>
      <c r="E237" s="148"/>
      <c r="F237" s="148"/>
      <c r="G237" s="148"/>
      <c r="H237" s="148"/>
      <c r="I237" s="148"/>
      <c r="J237" s="148"/>
    </row>
    <row r="238" spans="2:10" x14ac:dyDescent="0.3">
      <c r="B238" s="148"/>
      <c r="C238" s="148"/>
      <c r="D238" s="148"/>
      <c r="E238" s="148"/>
      <c r="F238" s="148"/>
      <c r="G238" s="148"/>
      <c r="H238" s="148"/>
      <c r="I238" s="148"/>
      <c r="J238" s="148"/>
    </row>
    <row r="239" spans="2:10" x14ac:dyDescent="0.3">
      <c r="B239" s="148"/>
      <c r="C239" s="148"/>
      <c r="D239" s="148"/>
      <c r="E239" s="148"/>
      <c r="F239" s="148"/>
      <c r="G239" s="148"/>
      <c r="H239" s="148"/>
      <c r="I239" s="148"/>
      <c r="J239" s="148"/>
    </row>
    <row r="240" spans="2:10" x14ac:dyDescent="0.3">
      <c r="B240" s="148"/>
      <c r="C240" s="148"/>
      <c r="D240" s="148"/>
      <c r="E240" s="148"/>
      <c r="F240" s="148"/>
      <c r="G240" s="148"/>
      <c r="H240" s="148"/>
      <c r="I240" s="148"/>
      <c r="J240" s="148"/>
    </row>
    <row r="241" spans="2:10" x14ac:dyDescent="0.3">
      <c r="B241" s="148"/>
      <c r="C241" s="148"/>
      <c r="D241" s="148"/>
      <c r="E241" s="148"/>
      <c r="F241" s="148"/>
      <c r="G241" s="148"/>
      <c r="H241" s="148"/>
      <c r="I241" s="148"/>
      <c r="J241" s="148"/>
    </row>
    <row r="242" spans="2:10" x14ac:dyDescent="0.3">
      <c r="B242" s="148"/>
      <c r="C242" s="148"/>
      <c r="D242" s="148"/>
      <c r="E242" s="148"/>
      <c r="F242" s="148"/>
      <c r="G242" s="148"/>
      <c r="H242" s="148"/>
      <c r="I242" s="148"/>
      <c r="J242" s="148"/>
    </row>
    <row r="243" spans="2:10" x14ac:dyDescent="0.3">
      <c r="B243" s="148"/>
      <c r="C243" s="148"/>
      <c r="D243" s="148"/>
      <c r="E243" s="148"/>
      <c r="F243" s="148"/>
      <c r="G243" s="148"/>
      <c r="H243" s="148"/>
      <c r="I243" s="148"/>
      <c r="J243" s="148"/>
    </row>
    <row r="244" spans="2:10" x14ac:dyDescent="0.3">
      <c r="B244" s="148"/>
      <c r="C244" s="148"/>
      <c r="D244" s="148"/>
      <c r="E244" s="148"/>
      <c r="F244" s="148"/>
      <c r="G244" s="148"/>
      <c r="H244" s="148"/>
      <c r="I244" s="148"/>
      <c r="J244" s="148"/>
    </row>
    <row r="245" spans="2:10" x14ac:dyDescent="0.3">
      <c r="B245" s="148"/>
      <c r="C245" s="148"/>
      <c r="D245" s="148"/>
      <c r="E245" s="148"/>
      <c r="F245" s="148"/>
      <c r="G245" s="148"/>
      <c r="H245" s="148"/>
      <c r="I245" s="148"/>
      <c r="J245" s="148"/>
    </row>
    <row r="246" spans="2:10" x14ac:dyDescent="0.3">
      <c r="B246" s="148"/>
      <c r="C246" s="148"/>
      <c r="D246" s="148"/>
      <c r="E246" s="148"/>
      <c r="F246" s="148"/>
      <c r="G246" s="148"/>
      <c r="H246" s="148"/>
      <c r="I246" s="148"/>
      <c r="J246" s="148"/>
    </row>
    <row r="247" spans="2:10" x14ac:dyDescent="0.3">
      <c r="B247" s="148"/>
      <c r="C247" s="148"/>
      <c r="D247" s="148"/>
      <c r="E247" s="148"/>
      <c r="F247" s="148"/>
      <c r="G247" s="148"/>
      <c r="H247" s="148"/>
      <c r="I247" s="148"/>
      <c r="J247" s="148"/>
    </row>
    <row r="248" spans="2:10" x14ac:dyDescent="0.3">
      <c r="B248" s="148"/>
      <c r="C248" s="148"/>
      <c r="D248" s="148"/>
      <c r="E248" s="148"/>
      <c r="F248" s="148"/>
      <c r="G248" s="148"/>
      <c r="H248" s="148"/>
      <c r="I248" s="148"/>
      <c r="J248" s="148"/>
    </row>
    <row r="249" spans="2:10" x14ac:dyDescent="0.3">
      <c r="B249" s="148"/>
      <c r="C249" s="148"/>
      <c r="D249" s="148"/>
      <c r="E249" s="148"/>
      <c r="F249" s="148"/>
      <c r="G249" s="148"/>
      <c r="H249" s="148"/>
      <c r="I249" s="148"/>
      <c r="J249" s="148"/>
    </row>
    <row r="250" spans="2:10" x14ac:dyDescent="0.3">
      <c r="B250" s="148"/>
      <c r="C250" s="148"/>
      <c r="D250" s="148"/>
      <c r="E250" s="148"/>
      <c r="F250" s="148"/>
      <c r="G250" s="148"/>
      <c r="H250" s="148"/>
      <c r="I250" s="148"/>
      <c r="J250" s="148"/>
    </row>
    <row r="251" spans="2:10" x14ac:dyDescent="0.3">
      <c r="B251" s="148"/>
      <c r="C251" s="148"/>
      <c r="D251" s="148"/>
      <c r="E251" s="148"/>
      <c r="F251" s="148"/>
      <c r="G251" s="148"/>
      <c r="H251" s="148"/>
      <c r="I251" s="148"/>
      <c r="J251" s="148"/>
    </row>
    <row r="252" spans="2:10" x14ac:dyDescent="0.3">
      <c r="B252" s="148"/>
      <c r="C252" s="148"/>
      <c r="D252" s="148"/>
      <c r="E252" s="148"/>
      <c r="F252" s="148"/>
      <c r="G252" s="148"/>
      <c r="H252" s="148"/>
      <c r="I252" s="148"/>
      <c r="J252" s="148"/>
    </row>
    <row r="253" spans="2:10" x14ac:dyDescent="0.3">
      <c r="B253" s="148"/>
      <c r="C253" s="148"/>
      <c r="D253" s="148"/>
      <c r="E253" s="148"/>
      <c r="F253" s="148"/>
      <c r="G253" s="148"/>
      <c r="H253" s="148"/>
      <c r="I253" s="148"/>
      <c r="J253" s="148"/>
    </row>
    <row r="254" spans="2:10" x14ac:dyDescent="0.3">
      <c r="B254" s="148"/>
      <c r="C254" s="148"/>
      <c r="D254" s="148"/>
      <c r="E254" s="148"/>
      <c r="F254" s="148"/>
      <c r="G254" s="148"/>
      <c r="H254" s="148"/>
      <c r="I254" s="148"/>
      <c r="J254" s="148"/>
    </row>
    <row r="255" spans="2:10" x14ac:dyDescent="0.3">
      <c r="B255" s="148"/>
      <c r="C255" s="148"/>
      <c r="D255" s="148"/>
      <c r="E255" s="148"/>
      <c r="F255" s="148"/>
      <c r="G255" s="148"/>
      <c r="H255" s="148"/>
      <c r="I255" s="148"/>
      <c r="J255" s="148"/>
    </row>
    <row r="256" spans="2:10" x14ac:dyDescent="0.3">
      <c r="B256" s="148"/>
      <c r="C256" s="148"/>
      <c r="D256" s="148"/>
      <c r="E256" s="148"/>
      <c r="F256" s="148"/>
      <c r="G256" s="148"/>
      <c r="H256" s="148"/>
      <c r="I256" s="148"/>
      <c r="J256" s="148"/>
    </row>
    <row r="257" spans="2:10" x14ac:dyDescent="0.3">
      <c r="B257" s="148"/>
      <c r="C257" s="148"/>
      <c r="D257" s="148"/>
      <c r="E257" s="148"/>
      <c r="F257" s="148"/>
      <c r="G257" s="148"/>
      <c r="H257" s="148"/>
      <c r="I257" s="148"/>
      <c r="J257" s="148"/>
    </row>
    <row r="258" spans="2:10" x14ac:dyDescent="0.3">
      <c r="B258" s="148"/>
      <c r="C258" s="148"/>
      <c r="D258" s="148"/>
      <c r="E258" s="148"/>
      <c r="F258" s="148"/>
      <c r="G258" s="148"/>
      <c r="H258" s="148"/>
      <c r="I258" s="148"/>
      <c r="J258" s="148"/>
    </row>
    <row r="259" spans="2:10" x14ac:dyDescent="0.3">
      <c r="B259" s="148"/>
      <c r="C259" s="148"/>
      <c r="D259" s="148"/>
      <c r="E259" s="148"/>
      <c r="F259" s="148"/>
      <c r="G259" s="148"/>
      <c r="H259" s="148"/>
      <c r="I259" s="148"/>
      <c r="J259" s="148"/>
    </row>
    <row r="260" spans="2:10" x14ac:dyDescent="0.3">
      <c r="B260" s="148"/>
      <c r="C260" s="148"/>
      <c r="D260" s="148"/>
      <c r="E260" s="148"/>
      <c r="F260" s="148"/>
      <c r="G260" s="148"/>
      <c r="H260" s="148"/>
      <c r="I260" s="148"/>
      <c r="J260" s="148"/>
    </row>
    <row r="261" spans="2:10" x14ac:dyDescent="0.3">
      <c r="B261" s="148"/>
      <c r="C261" s="148"/>
      <c r="D261" s="148"/>
      <c r="E261" s="148"/>
      <c r="F261" s="148"/>
      <c r="G261" s="148"/>
      <c r="H261" s="148"/>
      <c r="I261" s="148"/>
      <c r="J261" s="148"/>
    </row>
    <row r="262" spans="2:10" x14ac:dyDescent="0.3">
      <c r="B262" s="148"/>
      <c r="C262" s="148"/>
      <c r="D262" s="148"/>
      <c r="E262" s="148"/>
      <c r="F262" s="148"/>
      <c r="G262" s="148"/>
      <c r="H262" s="148"/>
      <c r="I262" s="148"/>
      <c r="J262" s="148"/>
    </row>
    <row r="263" spans="2:10" x14ac:dyDescent="0.3">
      <c r="B263" s="148"/>
      <c r="C263" s="148"/>
      <c r="D263" s="148"/>
      <c r="E263" s="148"/>
      <c r="F263" s="148"/>
      <c r="G263" s="148"/>
      <c r="H263" s="148"/>
      <c r="I263" s="148"/>
      <c r="J263" s="148"/>
    </row>
    <row r="264" spans="2:10" x14ac:dyDescent="0.3">
      <c r="B264" s="148"/>
      <c r="C264" s="148"/>
      <c r="D264" s="148"/>
      <c r="E264" s="148"/>
      <c r="F264" s="148"/>
      <c r="G264" s="148"/>
      <c r="H264" s="148"/>
      <c r="I264" s="148"/>
      <c r="J264" s="148"/>
    </row>
    <row r="265" spans="2:10" x14ac:dyDescent="0.3">
      <c r="B265" s="148"/>
      <c r="C265" s="148"/>
      <c r="D265" s="148"/>
      <c r="E265" s="148"/>
      <c r="F265" s="148"/>
      <c r="G265" s="148"/>
      <c r="H265" s="148"/>
      <c r="I265" s="148"/>
      <c r="J265" s="148"/>
    </row>
    <row r="266" spans="2:10" x14ac:dyDescent="0.3">
      <c r="B266" s="148"/>
      <c r="C266" s="148"/>
      <c r="D266" s="148"/>
      <c r="E266" s="148"/>
      <c r="F266" s="148"/>
      <c r="G266" s="148"/>
      <c r="H266" s="148"/>
      <c r="I266" s="148"/>
      <c r="J266" s="148"/>
    </row>
    <row r="267" spans="2:10" x14ac:dyDescent="0.3">
      <c r="B267" s="148"/>
      <c r="C267" s="148"/>
      <c r="D267" s="148"/>
      <c r="E267" s="148"/>
      <c r="F267" s="148"/>
      <c r="G267" s="148"/>
      <c r="H267" s="148"/>
      <c r="I267" s="148"/>
      <c r="J267" s="148"/>
    </row>
    <row r="268" spans="2:10" x14ac:dyDescent="0.3">
      <c r="B268" s="148"/>
      <c r="C268" s="148"/>
      <c r="D268" s="148"/>
      <c r="E268" s="148"/>
      <c r="F268" s="148"/>
      <c r="G268" s="148"/>
      <c r="H268" s="148"/>
      <c r="I268" s="148"/>
      <c r="J268" s="148"/>
    </row>
    <row r="269" spans="2:10" x14ac:dyDescent="0.3">
      <c r="B269" s="148"/>
      <c r="C269" s="148"/>
      <c r="D269" s="148"/>
      <c r="E269" s="148"/>
      <c r="F269" s="148"/>
      <c r="G269" s="148"/>
      <c r="H269" s="148"/>
      <c r="I269" s="148"/>
      <c r="J269" s="148"/>
    </row>
    <row r="270" spans="2:10" x14ac:dyDescent="0.3">
      <c r="B270" s="148"/>
      <c r="C270" s="148"/>
      <c r="D270" s="148"/>
      <c r="E270" s="148"/>
      <c r="F270" s="148"/>
      <c r="G270" s="148"/>
      <c r="H270" s="148"/>
      <c r="I270" s="148"/>
      <c r="J270" s="148"/>
    </row>
    <row r="271" spans="2:10" x14ac:dyDescent="0.3">
      <c r="B271" s="148"/>
      <c r="C271" s="148"/>
      <c r="D271" s="148"/>
      <c r="E271" s="148"/>
      <c r="F271" s="148"/>
      <c r="G271" s="148"/>
      <c r="H271" s="148"/>
      <c r="I271" s="148"/>
      <c r="J271" s="148"/>
    </row>
    <row r="272" spans="2:10" x14ac:dyDescent="0.3">
      <c r="B272" s="148"/>
      <c r="C272" s="148"/>
      <c r="D272" s="148"/>
      <c r="E272" s="148"/>
      <c r="F272" s="148"/>
      <c r="G272" s="148"/>
      <c r="H272" s="148"/>
      <c r="I272" s="148"/>
      <c r="J272" s="148"/>
    </row>
    <row r="273" spans="2:10" x14ac:dyDescent="0.3">
      <c r="B273" s="148"/>
      <c r="C273" s="148"/>
      <c r="D273" s="148"/>
      <c r="E273" s="148"/>
      <c r="F273" s="148"/>
      <c r="G273" s="148"/>
      <c r="H273" s="148"/>
      <c r="I273" s="148"/>
      <c r="J273" s="148"/>
    </row>
    <row r="274" spans="2:10" x14ac:dyDescent="0.3">
      <c r="B274" s="148"/>
      <c r="C274" s="148"/>
      <c r="D274" s="148"/>
      <c r="E274" s="148"/>
      <c r="F274" s="148"/>
      <c r="G274" s="148"/>
      <c r="H274" s="148"/>
      <c r="I274" s="148"/>
      <c r="J274" s="148"/>
    </row>
    <row r="275" spans="2:10" x14ac:dyDescent="0.3">
      <c r="B275" s="148"/>
      <c r="C275" s="148"/>
      <c r="D275" s="148"/>
      <c r="E275" s="148"/>
      <c r="F275" s="148"/>
      <c r="G275" s="148"/>
      <c r="H275" s="148"/>
      <c r="I275" s="148"/>
      <c r="J275" s="148"/>
    </row>
    <row r="276" spans="2:10" x14ac:dyDescent="0.3">
      <c r="B276" s="148"/>
      <c r="C276" s="148"/>
      <c r="D276" s="148"/>
      <c r="E276" s="148"/>
      <c r="F276" s="148"/>
      <c r="G276" s="148"/>
      <c r="H276" s="148"/>
      <c r="I276" s="148"/>
      <c r="J276" s="148"/>
    </row>
    <row r="277" spans="2:10" x14ac:dyDescent="0.3">
      <c r="B277" s="148"/>
      <c r="C277" s="148"/>
      <c r="D277" s="148"/>
      <c r="E277" s="148"/>
      <c r="F277" s="148"/>
      <c r="G277" s="148"/>
      <c r="H277" s="148"/>
      <c r="I277" s="148"/>
      <c r="J277" s="148"/>
    </row>
    <row r="278" spans="2:10" x14ac:dyDescent="0.3">
      <c r="B278" s="148"/>
      <c r="C278" s="148"/>
      <c r="D278" s="148"/>
      <c r="E278" s="148"/>
      <c r="F278" s="148"/>
      <c r="G278" s="148"/>
      <c r="H278" s="148"/>
      <c r="I278" s="148"/>
      <c r="J278" s="148"/>
    </row>
    <row r="279" spans="2:10" x14ac:dyDescent="0.3">
      <c r="B279" s="148"/>
      <c r="C279" s="148"/>
      <c r="D279" s="148"/>
      <c r="E279" s="148"/>
      <c r="F279" s="148"/>
      <c r="G279" s="148"/>
      <c r="H279" s="148"/>
      <c r="I279" s="148"/>
      <c r="J279" s="148"/>
    </row>
    <row r="280" spans="2:10" x14ac:dyDescent="0.3">
      <c r="B280" s="148"/>
      <c r="C280" s="148"/>
      <c r="D280" s="148"/>
      <c r="E280" s="148"/>
      <c r="F280" s="148"/>
      <c r="G280" s="148"/>
      <c r="H280" s="148"/>
      <c r="I280" s="148"/>
      <c r="J280" s="148"/>
    </row>
    <row r="281" spans="2:10" x14ac:dyDescent="0.3">
      <c r="B281" s="148"/>
      <c r="C281" s="148"/>
      <c r="D281" s="148"/>
      <c r="E281" s="148"/>
      <c r="F281" s="148"/>
      <c r="G281" s="148"/>
      <c r="H281" s="148"/>
      <c r="I281" s="148"/>
      <c r="J281" s="148"/>
    </row>
    <row r="282" spans="2:10" x14ac:dyDescent="0.3">
      <c r="B282" s="148"/>
      <c r="C282" s="148"/>
      <c r="D282" s="148"/>
      <c r="E282" s="148"/>
      <c r="F282" s="148"/>
      <c r="G282" s="148"/>
      <c r="H282" s="148"/>
      <c r="I282" s="148"/>
      <c r="J282" s="148"/>
    </row>
    <row r="283" spans="2:10" x14ac:dyDescent="0.3">
      <c r="B283" s="148"/>
      <c r="C283" s="148"/>
      <c r="D283" s="148"/>
      <c r="E283" s="148"/>
      <c r="F283" s="148"/>
      <c r="G283" s="148"/>
      <c r="H283" s="148"/>
      <c r="I283" s="148"/>
      <c r="J283" s="148"/>
    </row>
    <row r="284" spans="2:10" x14ac:dyDescent="0.3">
      <c r="B284" s="148"/>
      <c r="C284" s="148"/>
      <c r="D284" s="148"/>
      <c r="E284" s="148"/>
      <c r="F284" s="148"/>
      <c r="G284" s="148"/>
      <c r="H284" s="148"/>
      <c r="I284" s="148"/>
      <c r="J284" s="148"/>
    </row>
    <row r="285" spans="2:10" x14ac:dyDescent="0.3">
      <c r="B285" s="148"/>
      <c r="C285" s="148"/>
      <c r="D285" s="148"/>
      <c r="E285" s="148"/>
      <c r="F285" s="148"/>
      <c r="G285" s="148"/>
      <c r="H285" s="148"/>
      <c r="I285" s="148"/>
      <c r="J285" s="148"/>
    </row>
    <row r="286" spans="2:10" x14ac:dyDescent="0.3">
      <c r="B286" s="148"/>
      <c r="C286" s="148"/>
      <c r="D286" s="148"/>
      <c r="E286" s="148"/>
      <c r="F286" s="148"/>
      <c r="G286" s="148"/>
      <c r="H286" s="148"/>
      <c r="I286" s="148"/>
      <c r="J286" s="148"/>
    </row>
    <row r="287" spans="2:10" x14ac:dyDescent="0.3">
      <c r="B287" s="148"/>
      <c r="C287" s="148"/>
      <c r="D287" s="148"/>
      <c r="E287" s="148"/>
      <c r="F287" s="148"/>
      <c r="G287" s="148"/>
      <c r="H287" s="148"/>
      <c r="I287" s="148"/>
      <c r="J287" s="148"/>
    </row>
    <row r="288" spans="2:10" x14ac:dyDescent="0.3">
      <c r="B288" s="148"/>
      <c r="C288" s="148"/>
      <c r="D288" s="148"/>
      <c r="E288" s="148"/>
      <c r="F288" s="148"/>
      <c r="G288" s="148"/>
      <c r="H288" s="148"/>
      <c r="I288" s="148"/>
      <c r="J288" s="148"/>
    </row>
    <row r="289" spans="2:10" x14ac:dyDescent="0.3">
      <c r="B289" s="148"/>
      <c r="C289" s="148"/>
      <c r="D289" s="148"/>
      <c r="E289" s="148"/>
      <c r="F289" s="148"/>
      <c r="G289" s="148"/>
      <c r="H289" s="148"/>
      <c r="I289" s="148"/>
      <c r="J289" s="148"/>
    </row>
    <row r="290" spans="2:10" x14ac:dyDescent="0.3">
      <c r="B290" s="148"/>
      <c r="C290" s="148"/>
      <c r="D290" s="148"/>
      <c r="E290" s="148"/>
      <c r="F290" s="148"/>
      <c r="G290" s="148"/>
      <c r="H290" s="148"/>
      <c r="I290" s="148"/>
      <c r="J290" s="148"/>
    </row>
    <row r="291" spans="2:10" x14ac:dyDescent="0.3">
      <c r="B291" s="148"/>
      <c r="C291" s="148"/>
      <c r="D291" s="148"/>
      <c r="E291" s="148"/>
      <c r="F291" s="148"/>
      <c r="G291" s="148"/>
      <c r="H291" s="148"/>
      <c r="I291" s="148"/>
      <c r="J291" s="148"/>
    </row>
    <row r="292" spans="2:10" x14ac:dyDescent="0.3">
      <c r="B292" s="148"/>
      <c r="C292" s="148"/>
      <c r="D292" s="148"/>
      <c r="E292" s="148"/>
      <c r="F292" s="148"/>
      <c r="G292" s="148"/>
      <c r="H292" s="148"/>
      <c r="I292" s="148"/>
      <c r="J292" s="148"/>
    </row>
    <row r="293" spans="2:10" x14ac:dyDescent="0.3">
      <c r="B293" s="148"/>
      <c r="C293" s="148"/>
      <c r="D293" s="148"/>
      <c r="E293" s="148"/>
      <c r="F293" s="148"/>
      <c r="G293" s="148"/>
      <c r="H293" s="148"/>
      <c r="I293" s="148"/>
      <c r="J293" s="148"/>
    </row>
    <row r="294" spans="2:10" x14ac:dyDescent="0.3">
      <c r="B294" s="148"/>
      <c r="C294" s="148"/>
      <c r="D294" s="148"/>
      <c r="E294" s="148"/>
      <c r="F294" s="148"/>
      <c r="G294" s="148"/>
      <c r="H294" s="148"/>
      <c r="I294" s="148"/>
      <c r="J294" s="148"/>
    </row>
    <row r="295" spans="2:10" x14ac:dyDescent="0.3">
      <c r="B295" s="148"/>
      <c r="C295" s="148"/>
      <c r="D295" s="148"/>
      <c r="E295" s="148"/>
      <c r="F295" s="148"/>
      <c r="G295" s="148"/>
      <c r="H295" s="148"/>
      <c r="I295" s="148"/>
      <c r="J295" s="148"/>
    </row>
    <row r="296" spans="2:10" x14ac:dyDescent="0.3">
      <c r="B296" s="148"/>
      <c r="C296" s="148"/>
      <c r="D296" s="148"/>
      <c r="E296" s="148"/>
      <c r="F296" s="148"/>
      <c r="G296" s="148"/>
      <c r="H296" s="148"/>
      <c r="I296" s="148"/>
      <c r="J296" s="148"/>
    </row>
    <row r="297" spans="2:10" x14ac:dyDescent="0.3">
      <c r="B297" s="148"/>
      <c r="C297" s="148"/>
      <c r="D297" s="148"/>
      <c r="E297" s="148"/>
      <c r="F297" s="148"/>
      <c r="G297" s="148"/>
      <c r="H297" s="148"/>
      <c r="I297" s="148"/>
      <c r="J297" s="148"/>
    </row>
    <row r="298" spans="2:10" x14ac:dyDescent="0.3">
      <c r="B298" s="148"/>
      <c r="C298" s="148"/>
      <c r="D298" s="148"/>
      <c r="E298" s="148"/>
      <c r="F298" s="148"/>
      <c r="G298" s="148"/>
      <c r="H298" s="148"/>
      <c r="I298" s="148"/>
      <c r="J298" s="148"/>
    </row>
    <row r="299" spans="2:10" x14ac:dyDescent="0.3">
      <c r="B299" s="148"/>
      <c r="C299" s="148"/>
      <c r="D299" s="148"/>
      <c r="E299" s="148"/>
      <c r="F299" s="148"/>
      <c r="G299" s="148"/>
      <c r="H299" s="148"/>
      <c r="I299" s="148"/>
      <c r="J299" s="148"/>
    </row>
    <row r="300" spans="2:10" x14ac:dyDescent="0.3">
      <c r="B300" s="148"/>
      <c r="C300" s="148"/>
      <c r="D300" s="148"/>
      <c r="E300" s="148"/>
      <c r="F300" s="148"/>
      <c r="G300" s="148"/>
      <c r="H300" s="148"/>
      <c r="I300" s="148"/>
      <c r="J300" s="148"/>
    </row>
    <row r="301" spans="2:10" x14ac:dyDescent="0.3">
      <c r="B301" s="148"/>
      <c r="C301" s="148"/>
      <c r="D301" s="148"/>
      <c r="E301" s="148"/>
      <c r="F301" s="148"/>
      <c r="G301" s="148"/>
      <c r="H301" s="148"/>
      <c r="I301" s="148"/>
      <c r="J301" s="148"/>
    </row>
    <row r="302" spans="2:10" x14ac:dyDescent="0.3">
      <c r="B302" s="148"/>
      <c r="C302" s="148"/>
      <c r="D302" s="148"/>
      <c r="E302" s="148"/>
      <c r="F302" s="148"/>
      <c r="G302" s="148"/>
      <c r="H302" s="148"/>
      <c r="I302" s="148"/>
      <c r="J302" s="148"/>
    </row>
    <row r="303" spans="2:10" x14ac:dyDescent="0.3">
      <c r="B303" s="148"/>
      <c r="C303" s="148"/>
      <c r="D303" s="148"/>
      <c r="E303" s="148"/>
      <c r="F303" s="148"/>
      <c r="G303" s="148"/>
      <c r="H303" s="148"/>
      <c r="I303" s="148"/>
      <c r="J303" s="148"/>
    </row>
    <row r="304" spans="2:10" x14ac:dyDescent="0.3">
      <c r="B304" s="148"/>
      <c r="C304" s="148"/>
      <c r="D304" s="148"/>
      <c r="E304" s="148"/>
      <c r="F304" s="148"/>
      <c r="G304" s="148"/>
      <c r="H304" s="148"/>
      <c r="I304" s="148"/>
      <c r="J304" s="148"/>
    </row>
    <row r="305" spans="2:10" x14ac:dyDescent="0.3">
      <c r="B305" s="148"/>
      <c r="C305" s="148"/>
      <c r="D305" s="148"/>
      <c r="E305" s="148"/>
      <c r="F305" s="148"/>
      <c r="G305" s="148"/>
      <c r="H305" s="148"/>
      <c r="I305" s="148"/>
      <c r="J305" s="148"/>
    </row>
    <row r="306" spans="2:10" x14ac:dyDescent="0.3">
      <c r="B306" s="148"/>
      <c r="C306" s="148"/>
      <c r="D306" s="148"/>
      <c r="E306" s="148"/>
      <c r="F306" s="148"/>
      <c r="G306" s="148"/>
      <c r="H306" s="148"/>
      <c r="I306" s="148"/>
      <c r="J306" s="148"/>
    </row>
    <row r="307" spans="2:10" x14ac:dyDescent="0.3">
      <c r="B307" s="148"/>
      <c r="C307" s="148"/>
      <c r="D307" s="148"/>
      <c r="E307" s="148"/>
      <c r="F307" s="148"/>
      <c r="G307" s="148"/>
      <c r="H307" s="148"/>
      <c r="I307" s="148"/>
      <c r="J307" s="148"/>
    </row>
    <row r="308" spans="2:10" x14ac:dyDescent="0.3">
      <c r="B308" s="148"/>
      <c r="C308" s="148"/>
      <c r="D308" s="148"/>
      <c r="E308" s="148"/>
      <c r="F308" s="148"/>
      <c r="G308" s="148"/>
      <c r="H308" s="148"/>
      <c r="I308" s="148"/>
      <c r="J308" s="148"/>
    </row>
    <row r="309" spans="2:10" x14ac:dyDescent="0.3">
      <c r="B309" s="148"/>
      <c r="C309" s="148"/>
      <c r="D309" s="148"/>
      <c r="E309" s="148"/>
      <c r="F309" s="148"/>
      <c r="G309" s="148"/>
      <c r="H309" s="148"/>
      <c r="I309" s="148"/>
      <c r="J309" s="148"/>
    </row>
    <row r="310" spans="2:10" x14ac:dyDescent="0.3">
      <c r="B310" s="148"/>
      <c r="C310" s="148"/>
      <c r="D310" s="148"/>
      <c r="E310" s="148"/>
      <c r="F310" s="148"/>
      <c r="G310" s="148"/>
      <c r="H310" s="148"/>
      <c r="I310" s="148"/>
      <c r="J310" s="148"/>
    </row>
    <row r="311" spans="2:10" x14ac:dyDescent="0.3">
      <c r="B311" s="148"/>
      <c r="C311" s="148"/>
      <c r="D311" s="148"/>
      <c r="E311" s="148"/>
      <c r="F311" s="148"/>
      <c r="G311" s="148"/>
      <c r="H311" s="148"/>
      <c r="I311" s="148"/>
      <c r="J311" s="148"/>
    </row>
    <row r="312" spans="2:10" x14ac:dyDescent="0.3">
      <c r="B312" s="148"/>
      <c r="C312" s="148"/>
      <c r="D312" s="148"/>
      <c r="E312" s="148"/>
      <c r="F312" s="148"/>
      <c r="G312" s="148"/>
      <c r="H312" s="148"/>
      <c r="I312" s="148"/>
      <c r="J312" s="148"/>
    </row>
    <row r="313" spans="2:10" x14ac:dyDescent="0.3">
      <c r="B313" s="148"/>
      <c r="C313" s="148"/>
      <c r="D313" s="148"/>
      <c r="E313" s="148"/>
      <c r="F313" s="148"/>
      <c r="G313" s="148"/>
      <c r="H313" s="148"/>
      <c r="I313" s="148"/>
      <c r="J313" s="148"/>
    </row>
    <row r="314" spans="2:10" x14ac:dyDescent="0.3">
      <c r="B314" s="148"/>
      <c r="C314" s="148"/>
      <c r="D314" s="148"/>
      <c r="E314" s="148"/>
      <c r="F314" s="148"/>
      <c r="G314" s="148"/>
      <c r="H314" s="148"/>
      <c r="I314" s="148"/>
      <c r="J314" s="148"/>
    </row>
    <row r="315" spans="2:10" x14ac:dyDescent="0.3">
      <c r="B315" s="148"/>
      <c r="C315" s="148"/>
      <c r="D315" s="148"/>
      <c r="E315" s="148"/>
      <c r="F315" s="148"/>
      <c r="G315" s="148"/>
      <c r="H315" s="148"/>
      <c r="I315" s="148"/>
      <c r="J315" s="148"/>
    </row>
    <row r="316" spans="2:10" x14ac:dyDescent="0.3">
      <c r="B316" s="148"/>
      <c r="C316" s="148"/>
      <c r="D316" s="148"/>
      <c r="E316" s="148"/>
      <c r="F316" s="148"/>
      <c r="G316" s="148"/>
      <c r="H316" s="148"/>
      <c r="I316" s="148"/>
      <c r="J316" s="148"/>
    </row>
    <row r="317" spans="2:10" x14ac:dyDescent="0.3">
      <c r="B317" s="148"/>
      <c r="C317" s="148"/>
      <c r="D317" s="148"/>
      <c r="E317" s="148"/>
      <c r="F317" s="148"/>
      <c r="G317" s="148"/>
      <c r="H317" s="148"/>
      <c r="I317" s="148"/>
      <c r="J317" s="148"/>
    </row>
    <row r="318" spans="2:10" x14ac:dyDescent="0.3">
      <c r="B318" s="148"/>
      <c r="C318" s="148"/>
      <c r="D318" s="148"/>
      <c r="E318" s="148"/>
      <c r="F318" s="148"/>
      <c r="G318" s="148"/>
      <c r="H318" s="148"/>
      <c r="I318" s="148"/>
      <c r="J318" s="148"/>
    </row>
    <row r="319" spans="2:10" x14ac:dyDescent="0.3">
      <c r="B319" s="148"/>
      <c r="C319" s="148"/>
      <c r="D319" s="148"/>
      <c r="E319" s="148"/>
      <c r="F319" s="148"/>
      <c r="G319" s="148"/>
      <c r="H319" s="148"/>
      <c r="I319" s="148"/>
      <c r="J319" s="148"/>
    </row>
    <row r="320" spans="2:10" x14ac:dyDescent="0.3">
      <c r="B320" s="148"/>
      <c r="C320" s="148"/>
      <c r="D320" s="148"/>
      <c r="E320" s="148"/>
      <c r="F320" s="148"/>
      <c r="G320" s="148"/>
      <c r="H320" s="148"/>
      <c r="I320" s="148"/>
      <c r="J320" s="148"/>
    </row>
    <row r="321" spans="2:10" x14ac:dyDescent="0.3">
      <c r="B321" s="148"/>
      <c r="C321" s="148"/>
      <c r="D321" s="148"/>
      <c r="E321" s="148"/>
      <c r="F321" s="148"/>
      <c r="G321" s="148"/>
      <c r="H321" s="148"/>
      <c r="I321" s="148"/>
      <c r="J321" s="148"/>
    </row>
    <row r="322" spans="2:10" x14ac:dyDescent="0.3">
      <c r="B322" s="148"/>
      <c r="C322" s="148"/>
      <c r="D322" s="148"/>
      <c r="E322" s="148"/>
      <c r="F322" s="148"/>
      <c r="G322" s="148"/>
      <c r="H322" s="148"/>
      <c r="I322" s="148"/>
      <c r="J322" s="148"/>
    </row>
    <row r="323" spans="2:10" x14ac:dyDescent="0.3">
      <c r="B323" s="148"/>
      <c r="C323" s="148"/>
      <c r="D323" s="148"/>
      <c r="E323" s="148"/>
      <c r="F323" s="148"/>
      <c r="G323" s="148"/>
      <c r="H323" s="148"/>
      <c r="I323" s="148"/>
      <c r="J323" s="148"/>
    </row>
    <row r="324" spans="2:10" x14ac:dyDescent="0.3">
      <c r="B324" s="148"/>
      <c r="C324" s="148"/>
      <c r="D324" s="148"/>
      <c r="E324" s="148"/>
      <c r="F324" s="148"/>
      <c r="G324" s="148"/>
      <c r="H324" s="148"/>
      <c r="I324" s="148"/>
      <c r="J324" s="148"/>
    </row>
    <row r="325" spans="2:10" x14ac:dyDescent="0.3">
      <c r="B325" s="148"/>
      <c r="C325" s="148"/>
      <c r="D325" s="148"/>
      <c r="E325" s="148"/>
      <c r="F325" s="148"/>
      <c r="G325" s="148"/>
      <c r="H325" s="148"/>
      <c r="I325" s="148"/>
      <c r="J325" s="148"/>
    </row>
    <row r="326" spans="2:10" x14ac:dyDescent="0.3">
      <c r="B326" s="148"/>
      <c r="C326" s="148"/>
      <c r="D326" s="148"/>
      <c r="E326" s="148"/>
      <c r="F326" s="148"/>
      <c r="G326" s="148"/>
      <c r="H326" s="148"/>
      <c r="I326" s="148"/>
      <c r="J326" s="148"/>
    </row>
    <row r="327" spans="2:10" x14ac:dyDescent="0.3">
      <c r="B327" s="148"/>
      <c r="C327" s="148"/>
      <c r="D327" s="148"/>
      <c r="E327" s="148"/>
      <c r="F327" s="148"/>
      <c r="G327" s="148"/>
      <c r="H327" s="148"/>
      <c r="I327" s="148"/>
      <c r="J327" s="148"/>
    </row>
    <row r="328" spans="2:10" x14ac:dyDescent="0.3">
      <c r="B328" s="148"/>
      <c r="C328" s="148"/>
      <c r="D328" s="148"/>
      <c r="E328" s="148"/>
      <c r="F328" s="148"/>
      <c r="G328" s="148"/>
      <c r="H328" s="148"/>
      <c r="I328" s="148"/>
      <c r="J328" s="148"/>
    </row>
    <row r="329" spans="2:10" x14ac:dyDescent="0.3">
      <c r="B329" s="148"/>
      <c r="C329" s="148"/>
      <c r="D329" s="148"/>
      <c r="E329" s="148"/>
      <c r="F329" s="148"/>
      <c r="G329" s="148"/>
      <c r="H329" s="148"/>
      <c r="I329" s="148"/>
      <c r="J329" s="148"/>
    </row>
    <row r="330" spans="2:10" x14ac:dyDescent="0.3">
      <c r="B330" s="148"/>
      <c r="C330" s="148"/>
      <c r="D330" s="148"/>
      <c r="E330" s="148"/>
      <c r="F330" s="148"/>
      <c r="G330" s="148"/>
      <c r="H330" s="148"/>
      <c r="I330" s="148"/>
      <c r="J330" s="148"/>
    </row>
    <row r="331" spans="2:10" x14ac:dyDescent="0.3">
      <c r="B331" s="148"/>
      <c r="C331" s="148"/>
      <c r="D331" s="148"/>
      <c r="E331" s="148"/>
      <c r="F331" s="148"/>
      <c r="G331" s="148"/>
      <c r="H331" s="148"/>
      <c r="I331" s="148"/>
      <c r="J331" s="148"/>
    </row>
    <row r="332" spans="2:10" x14ac:dyDescent="0.3">
      <c r="B332" s="148"/>
      <c r="C332" s="148"/>
      <c r="D332" s="148"/>
      <c r="E332" s="148"/>
      <c r="F332" s="148"/>
      <c r="G332" s="148"/>
      <c r="H332" s="148"/>
      <c r="I332" s="148"/>
      <c r="J332" s="148"/>
    </row>
    <row r="333" spans="2:10" x14ac:dyDescent="0.3">
      <c r="B333" s="148"/>
      <c r="C333" s="148"/>
      <c r="D333" s="148"/>
      <c r="E333" s="148"/>
      <c r="F333" s="148"/>
      <c r="G333" s="148"/>
      <c r="H333" s="148"/>
      <c r="I333" s="148"/>
      <c r="J333" s="148"/>
    </row>
    <row r="334" spans="2:10" x14ac:dyDescent="0.3">
      <c r="B334" s="148"/>
      <c r="C334" s="148"/>
      <c r="D334" s="148"/>
      <c r="E334" s="148"/>
      <c r="F334" s="148"/>
      <c r="G334" s="148"/>
      <c r="H334" s="148"/>
      <c r="I334" s="148"/>
      <c r="J334" s="148"/>
    </row>
    <row r="335" spans="2:10" x14ac:dyDescent="0.3">
      <c r="B335" s="148"/>
      <c r="C335" s="148"/>
      <c r="D335" s="148"/>
      <c r="E335" s="148"/>
      <c r="F335" s="148"/>
      <c r="G335" s="148"/>
      <c r="H335" s="148"/>
      <c r="I335" s="148"/>
      <c r="J335" s="148"/>
    </row>
    <row r="336" spans="2:10" x14ac:dyDescent="0.3">
      <c r="B336" s="148"/>
      <c r="C336" s="148"/>
      <c r="D336" s="148"/>
      <c r="E336" s="148"/>
      <c r="F336" s="148"/>
      <c r="G336" s="148"/>
      <c r="H336" s="148"/>
      <c r="I336" s="148"/>
      <c r="J336" s="148"/>
    </row>
    <row r="337" spans="2:10" x14ac:dyDescent="0.3">
      <c r="B337" s="148"/>
      <c r="C337" s="148"/>
      <c r="D337" s="148"/>
      <c r="E337" s="148"/>
      <c r="F337" s="148"/>
      <c r="G337" s="148"/>
      <c r="H337" s="148"/>
      <c r="I337" s="148"/>
      <c r="J337" s="148"/>
    </row>
    <row r="338" spans="2:10" x14ac:dyDescent="0.3">
      <c r="B338" s="148"/>
      <c r="C338" s="148"/>
      <c r="D338" s="148"/>
      <c r="E338" s="148"/>
      <c r="F338" s="148"/>
      <c r="G338" s="148"/>
      <c r="H338" s="148"/>
      <c r="I338" s="148"/>
      <c r="J338" s="148"/>
    </row>
    <row r="339" spans="2:10" x14ac:dyDescent="0.3">
      <c r="B339" s="148"/>
      <c r="C339" s="148"/>
      <c r="D339" s="148"/>
      <c r="E339" s="148"/>
      <c r="F339" s="148"/>
      <c r="G339" s="148"/>
      <c r="H339" s="148"/>
      <c r="I339" s="148"/>
      <c r="J339" s="148"/>
    </row>
    <row r="340" spans="2:10" x14ac:dyDescent="0.3">
      <c r="B340" s="148"/>
      <c r="C340" s="148"/>
      <c r="D340" s="148"/>
      <c r="E340" s="148"/>
      <c r="F340" s="148"/>
      <c r="G340" s="148"/>
      <c r="H340" s="148"/>
      <c r="I340" s="148"/>
      <c r="J340" s="148"/>
    </row>
    <row r="341" spans="2:10" x14ac:dyDescent="0.3">
      <c r="B341" s="148"/>
      <c r="C341" s="148"/>
      <c r="D341" s="148"/>
      <c r="E341" s="148"/>
      <c r="F341" s="148"/>
      <c r="G341" s="148"/>
      <c r="H341" s="148"/>
      <c r="I341" s="148"/>
      <c r="J341" s="148"/>
    </row>
    <row r="342" spans="2:10" x14ac:dyDescent="0.3">
      <c r="B342" s="148"/>
      <c r="C342" s="148"/>
      <c r="D342" s="148"/>
      <c r="E342" s="148"/>
      <c r="F342" s="148"/>
      <c r="G342" s="148"/>
      <c r="H342" s="148"/>
      <c r="I342" s="148"/>
      <c r="J342" s="148"/>
    </row>
    <row r="343" spans="2:10" x14ac:dyDescent="0.3">
      <c r="B343" s="148"/>
      <c r="C343" s="148"/>
      <c r="D343" s="148"/>
      <c r="E343" s="148"/>
      <c r="F343" s="148"/>
      <c r="G343" s="148"/>
      <c r="H343" s="148"/>
      <c r="I343" s="148"/>
      <c r="J343" s="148"/>
    </row>
    <row r="344" spans="2:10" x14ac:dyDescent="0.3">
      <c r="B344" s="148"/>
      <c r="C344" s="148"/>
      <c r="D344" s="148"/>
      <c r="E344" s="148"/>
      <c r="F344" s="148"/>
      <c r="G344" s="148"/>
      <c r="H344" s="148"/>
      <c r="I344" s="148"/>
      <c r="J344" s="148"/>
    </row>
    <row r="345" spans="2:10" x14ac:dyDescent="0.3">
      <c r="B345" s="148"/>
      <c r="C345" s="148"/>
      <c r="D345" s="148"/>
      <c r="E345" s="148"/>
      <c r="F345" s="148"/>
      <c r="G345" s="148"/>
      <c r="H345" s="148"/>
      <c r="I345" s="148"/>
      <c r="J345" s="148"/>
    </row>
    <row r="346" spans="2:10" x14ac:dyDescent="0.3">
      <c r="B346" s="148"/>
      <c r="C346" s="148"/>
      <c r="D346" s="148"/>
      <c r="E346" s="148"/>
      <c r="F346" s="148"/>
      <c r="G346" s="148"/>
      <c r="H346" s="148"/>
      <c r="I346" s="148"/>
      <c r="J346" s="148"/>
    </row>
    <row r="347" spans="2:10" x14ac:dyDescent="0.3">
      <c r="B347" s="148"/>
      <c r="C347" s="148"/>
      <c r="D347" s="148"/>
      <c r="E347" s="148"/>
      <c r="F347" s="148"/>
      <c r="G347" s="148"/>
      <c r="H347" s="148"/>
      <c r="I347" s="148"/>
      <c r="J347" s="148"/>
    </row>
    <row r="348" spans="2:10" x14ac:dyDescent="0.3">
      <c r="B348" s="148"/>
      <c r="C348" s="148"/>
      <c r="D348" s="148"/>
      <c r="E348" s="148"/>
      <c r="F348" s="148"/>
      <c r="G348" s="148"/>
      <c r="H348" s="148"/>
      <c r="I348" s="148"/>
      <c r="J348" s="148"/>
    </row>
    <row r="349" spans="2:10" x14ac:dyDescent="0.3">
      <c r="B349" s="148"/>
      <c r="C349" s="148"/>
      <c r="D349" s="148"/>
      <c r="E349" s="148"/>
      <c r="F349" s="148"/>
      <c r="G349" s="148"/>
      <c r="H349" s="148"/>
      <c r="I349" s="148"/>
      <c r="J349" s="148"/>
    </row>
    <row r="350" spans="2:10" x14ac:dyDescent="0.3">
      <c r="B350" s="148"/>
      <c r="C350" s="148"/>
      <c r="D350" s="148"/>
      <c r="E350" s="148"/>
      <c r="F350" s="148"/>
      <c r="G350" s="148"/>
      <c r="H350" s="148"/>
      <c r="I350" s="148"/>
      <c r="J350" s="148"/>
    </row>
    <row r="351" spans="2:10" x14ac:dyDescent="0.3">
      <c r="B351" s="148"/>
      <c r="C351" s="148"/>
      <c r="D351" s="148"/>
      <c r="E351" s="148"/>
      <c r="F351" s="148"/>
      <c r="G351" s="148"/>
      <c r="H351" s="148"/>
      <c r="I351" s="148"/>
      <c r="J351" s="148"/>
    </row>
    <row r="352" spans="2:10" x14ac:dyDescent="0.3">
      <c r="B352" s="148"/>
      <c r="C352" s="148"/>
      <c r="D352" s="148"/>
      <c r="E352" s="148"/>
      <c r="F352" s="148"/>
      <c r="G352" s="148"/>
      <c r="H352" s="148"/>
      <c r="I352" s="148"/>
      <c r="J352" s="148"/>
    </row>
    <row r="353" spans="2:10" x14ac:dyDescent="0.3">
      <c r="B353" s="148"/>
      <c r="C353" s="148"/>
      <c r="D353" s="148"/>
      <c r="E353" s="148"/>
      <c r="F353" s="148"/>
      <c r="G353" s="148"/>
      <c r="H353" s="148"/>
      <c r="I353" s="148"/>
      <c r="J353" s="148"/>
    </row>
    <row r="354" spans="2:10" x14ac:dyDescent="0.3">
      <c r="B354" s="148"/>
      <c r="C354" s="148"/>
      <c r="D354" s="148"/>
      <c r="E354" s="148"/>
      <c r="F354" s="148"/>
      <c r="G354" s="148"/>
      <c r="H354" s="148"/>
      <c r="I354" s="148"/>
      <c r="J354" s="148"/>
    </row>
    <row r="355" spans="2:10" x14ac:dyDescent="0.3">
      <c r="B355" s="148"/>
      <c r="C355" s="148"/>
      <c r="D355" s="148"/>
      <c r="E355" s="148"/>
      <c r="F355" s="148"/>
      <c r="G355" s="148"/>
      <c r="H355" s="148"/>
      <c r="I355" s="148"/>
      <c r="J355" s="148"/>
    </row>
    <row r="356" spans="2:10" x14ac:dyDescent="0.3">
      <c r="B356" s="148"/>
      <c r="C356" s="148"/>
      <c r="D356" s="148"/>
      <c r="E356" s="148"/>
      <c r="F356" s="148"/>
      <c r="G356" s="148"/>
      <c r="H356" s="148"/>
      <c r="I356" s="148"/>
      <c r="J356" s="148"/>
    </row>
    <row r="357" spans="2:10" x14ac:dyDescent="0.3">
      <c r="B357" s="148"/>
      <c r="C357" s="148"/>
      <c r="D357" s="148"/>
      <c r="E357" s="148"/>
      <c r="F357" s="148"/>
      <c r="G357" s="148"/>
      <c r="H357" s="148"/>
      <c r="I357" s="148"/>
      <c r="J357" s="148"/>
    </row>
    <row r="358" spans="2:10" x14ac:dyDescent="0.3">
      <c r="B358" s="148"/>
      <c r="C358" s="148"/>
      <c r="D358" s="148"/>
      <c r="E358" s="148"/>
      <c r="F358" s="148"/>
      <c r="G358" s="148"/>
      <c r="H358" s="148"/>
      <c r="I358" s="148"/>
      <c r="J358" s="148"/>
    </row>
    <row r="359" spans="2:10" x14ac:dyDescent="0.3">
      <c r="B359" s="148"/>
      <c r="C359" s="148"/>
      <c r="D359" s="148"/>
      <c r="E359" s="148"/>
      <c r="F359" s="148"/>
      <c r="G359" s="148"/>
      <c r="H359" s="148"/>
      <c r="I359" s="148"/>
      <c r="J359" s="148"/>
    </row>
    <row r="360" spans="2:10" x14ac:dyDescent="0.3">
      <c r="B360" s="148"/>
      <c r="C360" s="148"/>
      <c r="D360" s="148"/>
      <c r="E360" s="148"/>
      <c r="F360" s="148"/>
      <c r="G360" s="148"/>
      <c r="H360" s="148"/>
      <c r="I360" s="148"/>
      <c r="J360" s="148"/>
    </row>
    <row r="361" spans="2:10" x14ac:dyDescent="0.3">
      <c r="B361" s="148"/>
      <c r="C361" s="148"/>
      <c r="D361" s="148"/>
      <c r="E361" s="148"/>
      <c r="F361" s="148"/>
      <c r="G361" s="148"/>
      <c r="H361" s="148"/>
      <c r="I361" s="148"/>
      <c r="J361" s="148"/>
    </row>
    <row r="362" spans="2:10" x14ac:dyDescent="0.3">
      <c r="B362" s="148"/>
      <c r="C362" s="148"/>
      <c r="D362" s="148"/>
      <c r="E362" s="148"/>
      <c r="F362" s="148"/>
      <c r="G362" s="148"/>
      <c r="H362" s="148"/>
      <c r="I362" s="148"/>
      <c r="J362" s="148"/>
    </row>
    <row r="363" spans="2:10" x14ac:dyDescent="0.3">
      <c r="B363" s="148"/>
      <c r="C363" s="148"/>
      <c r="D363" s="148"/>
      <c r="E363" s="148"/>
      <c r="F363" s="148"/>
      <c r="G363" s="148"/>
      <c r="H363" s="148"/>
      <c r="I363" s="148"/>
      <c r="J363" s="148"/>
    </row>
    <row r="364" spans="2:10" x14ac:dyDescent="0.3">
      <c r="B364" s="148"/>
      <c r="C364" s="148"/>
      <c r="D364" s="148"/>
      <c r="E364" s="148"/>
      <c r="F364" s="148"/>
      <c r="G364" s="148"/>
      <c r="H364" s="148"/>
      <c r="I364" s="148"/>
      <c r="J364" s="148"/>
    </row>
    <row r="365" spans="2:10" x14ac:dyDescent="0.3">
      <c r="B365" s="148"/>
      <c r="C365" s="148"/>
      <c r="D365" s="148"/>
      <c r="E365" s="148"/>
      <c r="F365" s="148"/>
      <c r="G365" s="148"/>
      <c r="H365" s="148"/>
      <c r="I365" s="148"/>
      <c r="J365" s="148"/>
    </row>
    <row r="366" spans="2:10" x14ac:dyDescent="0.3">
      <c r="B366" s="148"/>
      <c r="C366" s="148"/>
      <c r="D366" s="148"/>
      <c r="E366" s="148"/>
      <c r="F366" s="148"/>
      <c r="G366" s="148"/>
      <c r="H366" s="148"/>
      <c r="I366" s="148"/>
      <c r="J366" s="148"/>
    </row>
    <row r="367" spans="2:10" x14ac:dyDescent="0.3">
      <c r="B367" s="148"/>
      <c r="C367" s="148"/>
      <c r="D367" s="148"/>
      <c r="E367" s="148"/>
      <c r="F367" s="148"/>
      <c r="G367" s="148"/>
      <c r="H367" s="148"/>
      <c r="I367" s="148"/>
      <c r="J367" s="148"/>
    </row>
    <row r="368" spans="2:10" x14ac:dyDescent="0.3">
      <c r="B368" s="148"/>
      <c r="C368" s="148"/>
      <c r="D368" s="148"/>
      <c r="E368" s="148"/>
      <c r="F368" s="148"/>
      <c r="G368" s="148"/>
      <c r="H368" s="148"/>
      <c r="I368" s="148"/>
      <c r="J368" s="148"/>
    </row>
    <row r="369" spans="2:10" x14ac:dyDescent="0.3">
      <c r="B369" s="148"/>
      <c r="C369" s="148"/>
      <c r="D369" s="148"/>
      <c r="E369" s="148"/>
      <c r="F369" s="148"/>
      <c r="G369" s="148"/>
      <c r="H369" s="148"/>
      <c r="I369" s="148"/>
      <c r="J369" s="148"/>
    </row>
    <row r="370" spans="2:10" x14ac:dyDescent="0.3">
      <c r="B370" s="148"/>
      <c r="C370" s="148"/>
      <c r="D370" s="148"/>
      <c r="E370" s="148"/>
      <c r="F370" s="148"/>
      <c r="G370" s="148"/>
      <c r="H370" s="148"/>
      <c r="I370" s="148"/>
      <c r="J370" s="148"/>
    </row>
    <row r="371" spans="2:10" x14ac:dyDescent="0.3">
      <c r="B371" s="148"/>
      <c r="C371" s="148"/>
      <c r="D371" s="148"/>
      <c r="E371" s="148"/>
      <c r="F371" s="148"/>
      <c r="G371" s="148"/>
      <c r="H371" s="148"/>
      <c r="I371" s="148"/>
      <c r="J371" s="148"/>
    </row>
    <row r="372" spans="2:10" x14ac:dyDescent="0.3">
      <c r="B372" s="148"/>
      <c r="C372" s="148"/>
      <c r="D372" s="148"/>
      <c r="E372" s="148"/>
      <c r="F372" s="148"/>
      <c r="G372" s="148"/>
      <c r="H372" s="148"/>
      <c r="I372" s="148"/>
      <c r="J372" s="148"/>
    </row>
    <row r="373" spans="2:10" x14ac:dyDescent="0.3">
      <c r="B373" s="148"/>
      <c r="C373" s="148"/>
      <c r="D373" s="148"/>
      <c r="E373" s="148"/>
      <c r="F373" s="148"/>
      <c r="G373" s="148"/>
      <c r="H373" s="148"/>
      <c r="I373" s="148"/>
      <c r="J373" s="148"/>
    </row>
    <row r="374" spans="2:10" x14ac:dyDescent="0.3">
      <c r="B374" s="148"/>
      <c r="C374" s="148"/>
      <c r="D374" s="148"/>
      <c r="E374" s="148"/>
      <c r="F374" s="148"/>
      <c r="G374" s="148"/>
      <c r="H374" s="148"/>
      <c r="I374" s="148"/>
      <c r="J374" s="148"/>
    </row>
    <row r="375" spans="2:10" x14ac:dyDescent="0.3">
      <c r="B375" s="148"/>
      <c r="C375" s="148"/>
      <c r="D375" s="148"/>
      <c r="E375" s="148"/>
      <c r="F375" s="148"/>
      <c r="G375" s="148"/>
      <c r="H375" s="148"/>
      <c r="I375" s="148"/>
      <c r="J375" s="148"/>
    </row>
    <row r="376" spans="2:10" x14ac:dyDescent="0.3">
      <c r="B376" s="148"/>
      <c r="C376" s="148"/>
      <c r="D376" s="148"/>
      <c r="E376" s="148"/>
      <c r="F376" s="148"/>
      <c r="G376" s="148"/>
      <c r="H376" s="148"/>
      <c r="I376" s="148"/>
      <c r="J376" s="148"/>
    </row>
    <row r="377" spans="2:10" x14ac:dyDescent="0.3">
      <c r="B377" s="148"/>
      <c r="C377" s="148"/>
      <c r="D377" s="148"/>
      <c r="E377" s="148"/>
      <c r="F377" s="148"/>
      <c r="G377" s="148"/>
      <c r="H377" s="148"/>
      <c r="I377" s="148"/>
      <c r="J377" s="148"/>
    </row>
    <row r="378" spans="2:10" x14ac:dyDescent="0.3">
      <c r="B378" s="148"/>
      <c r="C378" s="148"/>
      <c r="D378" s="148"/>
      <c r="E378" s="148"/>
      <c r="F378" s="148"/>
      <c r="G378" s="148"/>
      <c r="H378" s="148"/>
      <c r="I378" s="148"/>
      <c r="J378" s="148"/>
    </row>
    <row r="379" spans="2:10" x14ac:dyDescent="0.3">
      <c r="B379" s="148"/>
      <c r="C379" s="148"/>
      <c r="D379" s="148"/>
      <c r="E379" s="148"/>
      <c r="F379" s="148"/>
      <c r="G379" s="148"/>
      <c r="H379" s="148"/>
      <c r="I379" s="148"/>
      <c r="J379" s="148"/>
    </row>
    <row r="380" spans="2:10" x14ac:dyDescent="0.3">
      <c r="B380" s="148"/>
      <c r="C380" s="148"/>
      <c r="D380" s="148"/>
      <c r="E380" s="148"/>
      <c r="F380" s="148"/>
      <c r="G380" s="148"/>
      <c r="H380" s="148"/>
      <c r="I380" s="148"/>
      <c r="J380" s="148"/>
    </row>
    <row r="381" spans="2:10" x14ac:dyDescent="0.3">
      <c r="B381" s="148"/>
      <c r="C381" s="148"/>
      <c r="D381" s="148"/>
      <c r="E381" s="148"/>
      <c r="F381" s="148"/>
      <c r="G381" s="148"/>
      <c r="H381" s="148"/>
      <c r="I381" s="148"/>
      <c r="J381" s="148"/>
    </row>
    <row r="382" spans="2:10" x14ac:dyDescent="0.3">
      <c r="B382" s="148"/>
      <c r="C382" s="148"/>
      <c r="D382" s="148"/>
      <c r="E382" s="148"/>
      <c r="F382" s="148"/>
      <c r="G382" s="148"/>
      <c r="H382" s="148"/>
      <c r="I382" s="148"/>
      <c r="J382" s="148"/>
    </row>
    <row r="383" spans="2:10" x14ac:dyDescent="0.3">
      <c r="B383" s="148"/>
      <c r="C383" s="148"/>
      <c r="D383" s="148"/>
      <c r="E383" s="148"/>
      <c r="F383" s="148"/>
      <c r="G383" s="148"/>
      <c r="H383" s="148"/>
      <c r="I383" s="148"/>
      <c r="J383" s="148"/>
    </row>
    <row r="384" spans="2:10" x14ac:dyDescent="0.3">
      <c r="B384" s="148"/>
      <c r="C384" s="148"/>
      <c r="D384" s="148"/>
      <c r="E384" s="148"/>
      <c r="F384" s="148"/>
      <c r="G384" s="148"/>
      <c r="H384" s="148"/>
      <c r="I384" s="148"/>
      <c r="J384" s="148"/>
    </row>
    <row r="385" spans="2:10" x14ac:dyDescent="0.3">
      <c r="B385" s="148"/>
      <c r="C385" s="148"/>
      <c r="D385" s="148"/>
      <c r="E385" s="148"/>
      <c r="F385" s="148"/>
      <c r="G385" s="148"/>
      <c r="H385" s="148"/>
      <c r="I385" s="148"/>
      <c r="J385" s="148"/>
    </row>
    <row r="386" spans="2:10" x14ac:dyDescent="0.3">
      <c r="B386" s="148"/>
      <c r="C386" s="148"/>
      <c r="D386" s="148"/>
      <c r="E386" s="148"/>
      <c r="F386" s="148"/>
      <c r="G386" s="148"/>
      <c r="H386" s="148"/>
      <c r="I386" s="148"/>
      <c r="J386" s="148"/>
    </row>
    <row r="387" spans="2:10" x14ac:dyDescent="0.3">
      <c r="B387" s="148"/>
      <c r="C387" s="148"/>
      <c r="D387" s="148"/>
      <c r="E387" s="148"/>
      <c r="F387" s="148"/>
      <c r="G387" s="148"/>
      <c r="H387" s="148"/>
      <c r="I387" s="148"/>
      <c r="J387" s="148"/>
    </row>
    <row r="388" spans="2:10" x14ac:dyDescent="0.3">
      <c r="B388" s="148"/>
      <c r="C388" s="148"/>
      <c r="D388" s="148"/>
      <c r="E388" s="148"/>
      <c r="F388" s="148"/>
      <c r="G388" s="148"/>
      <c r="H388" s="148"/>
      <c r="I388" s="148"/>
      <c r="J388" s="148"/>
    </row>
    <row r="389" spans="2:10" x14ac:dyDescent="0.3">
      <c r="B389" s="148"/>
      <c r="C389" s="148"/>
      <c r="D389" s="148"/>
      <c r="E389" s="148"/>
      <c r="F389" s="148"/>
      <c r="G389" s="148"/>
      <c r="H389" s="148"/>
      <c r="I389" s="148"/>
      <c r="J389" s="148"/>
    </row>
    <row r="390" spans="2:10" x14ac:dyDescent="0.3">
      <c r="B390" s="148"/>
      <c r="C390" s="148"/>
      <c r="D390" s="148"/>
      <c r="E390" s="148"/>
      <c r="F390" s="148"/>
      <c r="G390" s="148"/>
      <c r="H390" s="148"/>
      <c r="I390" s="148"/>
      <c r="J390" s="148"/>
    </row>
    <row r="391" spans="2:10" x14ac:dyDescent="0.3">
      <c r="B391" s="148"/>
      <c r="C391" s="148"/>
      <c r="D391" s="148"/>
      <c r="E391" s="148"/>
      <c r="F391" s="148"/>
      <c r="G391" s="148"/>
      <c r="H391" s="148"/>
      <c r="I391" s="148"/>
      <c r="J391" s="148"/>
    </row>
    <row r="392" spans="2:10" x14ac:dyDescent="0.3">
      <c r="B392" s="148"/>
      <c r="C392" s="148"/>
      <c r="D392" s="148"/>
      <c r="E392" s="148"/>
      <c r="F392" s="148"/>
      <c r="G392" s="148"/>
      <c r="H392" s="148"/>
      <c r="I392" s="148"/>
      <c r="J392" s="148"/>
    </row>
    <row r="393" spans="2:10" x14ac:dyDescent="0.3">
      <c r="B393" s="148"/>
      <c r="C393" s="148"/>
      <c r="D393" s="148"/>
      <c r="E393" s="148"/>
      <c r="F393" s="148"/>
      <c r="G393" s="148"/>
      <c r="H393" s="148"/>
      <c r="I393" s="148"/>
      <c r="J393" s="148"/>
    </row>
    <row r="394" spans="2:10" x14ac:dyDescent="0.3">
      <c r="B394" s="148"/>
      <c r="C394" s="148"/>
      <c r="D394" s="148"/>
      <c r="E394" s="148"/>
      <c r="F394" s="148"/>
      <c r="G394" s="148"/>
      <c r="H394" s="148"/>
      <c r="I394" s="148"/>
      <c r="J394" s="148"/>
    </row>
    <row r="395" spans="2:10" x14ac:dyDescent="0.3">
      <c r="B395" s="148"/>
      <c r="C395" s="148"/>
      <c r="D395" s="148"/>
      <c r="E395" s="148"/>
      <c r="F395" s="148"/>
      <c r="G395" s="148"/>
      <c r="H395" s="148"/>
      <c r="I395" s="148"/>
      <c r="J395" s="148"/>
    </row>
    <row r="396" spans="2:10" x14ac:dyDescent="0.3">
      <c r="B396" s="148"/>
      <c r="C396" s="148"/>
      <c r="D396" s="148"/>
      <c r="E396" s="148"/>
      <c r="F396" s="148"/>
      <c r="G396" s="148"/>
      <c r="H396" s="148"/>
      <c r="I396" s="148"/>
      <c r="J396" s="148"/>
    </row>
    <row r="397" spans="2:10" x14ac:dyDescent="0.3">
      <c r="B397" s="148"/>
      <c r="C397" s="148"/>
      <c r="D397" s="148"/>
      <c r="E397" s="148"/>
      <c r="F397" s="148"/>
      <c r="G397" s="148"/>
      <c r="H397" s="148"/>
      <c r="I397" s="148"/>
      <c r="J397" s="148"/>
    </row>
    <row r="398" spans="2:10" x14ac:dyDescent="0.3">
      <c r="B398" s="148"/>
      <c r="C398" s="148"/>
      <c r="D398" s="148"/>
      <c r="E398" s="148"/>
      <c r="F398" s="148"/>
      <c r="G398" s="148"/>
      <c r="H398" s="148"/>
      <c r="I398" s="148"/>
      <c r="J398" s="148"/>
    </row>
    <row r="399" spans="2:10" x14ac:dyDescent="0.3">
      <c r="B399" s="148"/>
      <c r="C399" s="148"/>
      <c r="D399" s="148"/>
      <c r="E399" s="148"/>
      <c r="F399" s="148"/>
      <c r="G399" s="148"/>
      <c r="H399" s="148"/>
      <c r="I399" s="148"/>
      <c r="J399" s="148"/>
    </row>
    <row r="400" spans="2:10" x14ac:dyDescent="0.3">
      <c r="B400" s="148"/>
      <c r="C400" s="148"/>
      <c r="D400" s="148"/>
      <c r="E400" s="148"/>
      <c r="F400" s="148"/>
      <c r="G400" s="148"/>
      <c r="H400" s="148"/>
      <c r="I400" s="148"/>
      <c r="J400" s="148"/>
    </row>
    <row r="401" spans="2:10" x14ac:dyDescent="0.3">
      <c r="B401" s="148"/>
      <c r="C401" s="148"/>
      <c r="D401" s="148"/>
      <c r="E401" s="148"/>
      <c r="F401" s="148"/>
      <c r="G401" s="148"/>
      <c r="H401" s="148"/>
      <c r="I401" s="148"/>
      <c r="J401" s="148"/>
    </row>
    <row r="402" spans="2:10" x14ac:dyDescent="0.3">
      <c r="B402" s="148"/>
      <c r="C402" s="148"/>
      <c r="D402" s="148"/>
      <c r="E402" s="148"/>
      <c r="F402" s="148"/>
      <c r="G402" s="148"/>
      <c r="H402" s="148"/>
      <c r="I402" s="148"/>
      <c r="J402" s="148"/>
    </row>
    <row r="403" spans="2:10" x14ac:dyDescent="0.3">
      <c r="B403" s="148"/>
      <c r="C403" s="148"/>
      <c r="D403" s="148"/>
      <c r="E403" s="148"/>
      <c r="F403" s="148"/>
      <c r="G403" s="148"/>
      <c r="H403" s="148"/>
      <c r="I403" s="148"/>
      <c r="J403" s="148"/>
    </row>
    <row r="404" spans="2:10" x14ac:dyDescent="0.3">
      <c r="B404" s="148"/>
      <c r="C404" s="148"/>
      <c r="D404" s="148"/>
      <c r="E404" s="148"/>
      <c r="F404" s="148"/>
      <c r="G404" s="148"/>
      <c r="H404" s="148"/>
      <c r="I404" s="148"/>
      <c r="J404" s="148"/>
    </row>
    <row r="405" spans="2:10" x14ac:dyDescent="0.3">
      <c r="B405" s="148"/>
      <c r="C405" s="148"/>
      <c r="D405" s="148"/>
      <c r="E405" s="148"/>
      <c r="F405" s="148"/>
      <c r="G405" s="148"/>
      <c r="H405" s="148"/>
      <c r="I405" s="148"/>
      <c r="J405" s="148"/>
    </row>
    <row r="406" spans="2:10" x14ac:dyDescent="0.3">
      <c r="B406" s="148"/>
      <c r="C406" s="148"/>
      <c r="D406" s="148"/>
      <c r="E406" s="148"/>
      <c r="F406" s="148"/>
      <c r="G406" s="148"/>
      <c r="H406" s="148"/>
      <c r="I406" s="148"/>
      <c r="J406" s="148"/>
    </row>
    <row r="407" spans="2:10" x14ac:dyDescent="0.3">
      <c r="B407" s="148"/>
      <c r="C407" s="148"/>
      <c r="D407" s="148"/>
      <c r="E407" s="148"/>
      <c r="F407" s="148"/>
      <c r="G407" s="148"/>
      <c r="H407" s="148"/>
      <c r="I407" s="148"/>
      <c r="J407" s="148"/>
    </row>
    <row r="408" spans="2:10" x14ac:dyDescent="0.3">
      <c r="B408" s="148"/>
      <c r="C408" s="148"/>
      <c r="D408" s="148"/>
      <c r="E408" s="148"/>
      <c r="F408" s="148"/>
      <c r="G408" s="148"/>
      <c r="H408" s="148"/>
      <c r="I408" s="148"/>
      <c r="J408" s="148"/>
    </row>
    <row r="409" spans="2:10" x14ac:dyDescent="0.3">
      <c r="B409" s="148"/>
      <c r="C409" s="148"/>
      <c r="D409" s="148"/>
      <c r="E409" s="148"/>
      <c r="F409" s="148"/>
      <c r="G409" s="148"/>
      <c r="H409" s="148"/>
      <c r="I409" s="148"/>
      <c r="J409" s="148"/>
    </row>
    <row r="410" spans="2:10" x14ac:dyDescent="0.3">
      <c r="B410" s="148"/>
      <c r="C410" s="148"/>
      <c r="D410" s="148"/>
      <c r="E410" s="148"/>
      <c r="F410" s="148"/>
      <c r="G410" s="148"/>
      <c r="H410" s="148"/>
      <c r="I410" s="148"/>
      <c r="J410" s="148"/>
    </row>
    <row r="411" spans="2:10" x14ac:dyDescent="0.3">
      <c r="B411" s="148"/>
      <c r="C411" s="148"/>
      <c r="D411" s="148"/>
      <c r="E411" s="148"/>
      <c r="F411" s="148"/>
      <c r="G411" s="148"/>
      <c r="H411" s="148"/>
      <c r="I411" s="148"/>
      <c r="J411" s="148"/>
    </row>
    <row r="412" spans="2:10" x14ac:dyDescent="0.3">
      <c r="B412" s="148"/>
      <c r="C412" s="148"/>
      <c r="D412" s="148"/>
      <c r="E412" s="148"/>
      <c r="F412" s="148"/>
      <c r="G412" s="148"/>
      <c r="H412" s="148"/>
      <c r="I412" s="148"/>
      <c r="J412" s="148"/>
    </row>
    <row r="413" spans="2:10" x14ac:dyDescent="0.3">
      <c r="B413" s="148"/>
      <c r="C413" s="148"/>
      <c r="D413" s="148"/>
      <c r="E413" s="148"/>
      <c r="F413" s="148"/>
      <c r="G413" s="148"/>
      <c r="H413" s="148"/>
      <c r="I413" s="148"/>
      <c r="J413" s="148"/>
    </row>
    <row r="414" spans="2:10" x14ac:dyDescent="0.3">
      <c r="B414" s="148"/>
      <c r="C414" s="148"/>
      <c r="D414" s="148"/>
      <c r="E414" s="148"/>
      <c r="F414" s="148"/>
      <c r="G414" s="148"/>
      <c r="H414" s="148"/>
      <c r="I414" s="148"/>
      <c r="J414" s="148"/>
    </row>
    <row r="415" spans="2:10" x14ac:dyDescent="0.3">
      <c r="B415" s="148"/>
      <c r="C415" s="148"/>
      <c r="D415" s="148"/>
      <c r="E415" s="148"/>
      <c r="F415" s="148"/>
      <c r="G415" s="148"/>
      <c r="H415" s="148"/>
      <c r="I415" s="148"/>
      <c r="J415" s="148"/>
    </row>
    <row r="416" spans="2:10" x14ac:dyDescent="0.3">
      <c r="B416" s="148"/>
      <c r="C416" s="148"/>
      <c r="D416" s="148"/>
      <c r="E416" s="148"/>
      <c r="F416" s="148"/>
      <c r="G416" s="148"/>
      <c r="H416" s="148"/>
      <c r="I416" s="148"/>
      <c r="J416" s="148"/>
    </row>
    <row r="417" spans="2:10" x14ac:dyDescent="0.3">
      <c r="B417" s="148"/>
      <c r="C417" s="148"/>
      <c r="D417" s="148"/>
      <c r="E417" s="148"/>
      <c r="F417" s="148"/>
      <c r="G417" s="148"/>
      <c r="H417" s="148"/>
      <c r="I417" s="148"/>
      <c r="J417" s="148"/>
    </row>
    <row r="418" spans="2:10" x14ac:dyDescent="0.3">
      <c r="B418" s="148"/>
      <c r="C418" s="148"/>
      <c r="D418" s="148"/>
      <c r="E418" s="148"/>
      <c r="F418" s="148"/>
      <c r="G418" s="148"/>
      <c r="H418" s="148"/>
      <c r="I418" s="148"/>
      <c r="J418" s="148"/>
    </row>
    <row r="419" spans="2:10" x14ac:dyDescent="0.3">
      <c r="B419" s="148"/>
      <c r="C419" s="148"/>
      <c r="D419" s="148"/>
      <c r="E419" s="148"/>
      <c r="F419" s="148"/>
      <c r="G419" s="148"/>
      <c r="H419" s="148"/>
      <c r="I419" s="148"/>
      <c r="J419" s="148"/>
    </row>
    <row r="420" spans="2:10" x14ac:dyDescent="0.3">
      <c r="B420" s="148"/>
      <c r="C420" s="148"/>
      <c r="D420" s="148"/>
      <c r="E420" s="148"/>
      <c r="F420" s="148"/>
      <c r="G420" s="148"/>
      <c r="H420" s="148"/>
      <c r="I420" s="148"/>
      <c r="J420" s="148"/>
    </row>
    <row r="421" spans="2:10" x14ac:dyDescent="0.3">
      <c r="B421" s="148"/>
      <c r="C421" s="148"/>
      <c r="D421" s="148"/>
      <c r="E421" s="148"/>
      <c r="F421" s="148"/>
      <c r="G421" s="148"/>
      <c r="H421" s="148"/>
      <c r="I421" s="148"/>
      <c r="J421" s="148"/>
    </row>
    <row r="422" spans="2:10" x14ac:dyDescent="0.3">
      <c r="B422" s="148"/>
      <c r="C422" s="148"/>
      <c r="D422" s="148"/>
      <c r="E422" s="148"/>
      <c r="F422" s="148"/>
      <c r="G422" s="148"/>
      <c r="H422" s="148"/>
      <c r="I422" s="148"/>
      <c r="J422" s="148"/>
    </row>
    <row r="423" spans="2:10" x14ac:dyDescent="0.3">
      <c r="B423" s="148"/>
      <c r="C423" s="148"/>
      <c r="D423" s="148"/>
      <c r="E423" s="148"/>
      <c r="F423" s="148"/>
      <c r="G423" s="148"/>
      <c r="H423" s="148"/>
      <c r="I423" s="148"/>
      <c r="J423" s="148"/>
    </row>
    <row r="424" spans="2:10" x14ac:dyDescent="0.3">
      <c r="B424" s="148"/>
      <c r="C424" s="148"/>
      <c r="D424" s="148"/>
      <c r="E424" s="148"/>
      <c r="F424" s="148"/>
      <c r="G424" s="148"/>
      <c r="H424" s="148"/>
      <c r="I424" s="148"/>
      <c r="J424" s="148"/>
    </row>
    <row r="425" spans="2:10" x14ac:dyDescent="0.3">
      <c r="B425" s="148"/>
      <c r="C425" s="148"/>
      <c r="D425" s="148"/>
      <c r="E425" s="148"/>
      <c r="F425" s="148"/>
      <c r="G425" s="148"/>
      <c r="H425" s="148"/>
      <c r="I425" s="148"/>
      <c r="J425" s="148"/>
    </row>
    <row r="426" spans="2:10" x14ac:dyDescent="0.3">
      <c r="B426" s="148"/>
      <c r="C426" s="148"/>
      <c r="D426" s="148"/>
      <c r="E426" s="148"/>
      <c r="F426" s="148"/>
      <c r="G426" s="148"/>
      <c r="H426" s="148"/>
      <c r="I426" s="148"/>
      <c r="J426" s="148"/>
    </row>
    <row r="427" spans="2:10" x14ac:dyDescent="0.3">
      <c r="B427" s="148"/>
      <c r="C427" s="148"/>
      <c r="D427" s="148"/>
      <c r="E427" s="148"/>
      <c r="F427" s="148"/>
      <c r="G427" s="148"/>
      <c r="H427" s="148"/>
      <c r="I427" s="148"/>
      <c r="J427" s="148"/>
    </row>
    <row r="428" spans="2:10" x14ac:dyDescent="0.3">
      <c r="B428" s="148"/>
      <c r="C428" s="148"/>
      <c r="D428" s="148"/>
      <c r="E428" s="148"/>
      <c r="F428" s="148"/>
      <c r="G428" s="148"/>
      <c r="H428" s="148"/>
      <c r="I428" s="148"/>
      <c r="J428" s="148"/>
    </row>
    <row r="429" spans="2:10" x14ac:dyDescent="0.3">
      <c r="B429" s="148"/>
      <c r="C429" s="148"/>
      <c r="D429" s="148"/>
      <c r="E429" s="148"/>
      <c r="F429" s="148"/>
      <c r="G429" s="148"/>
      <c r="H429" s="148"/>
      <c r="I429" s="148"/>
      <c r="J429" s="148"/>
    </row>
    <row r="430" spans="2:10" x14ac:dyDescent="0.3">
      <c r="B430" s="148"/>
      <c r="C430" s="148"/>
      <c r="D430" s="148"/>
      <c r="E430" s="148"/>
      <c r="F430" s="148"/>
      <c r="G430" s="148"/>
      <c r="H430" s="148"/>
      <c r="I430" s="148"/>
      <c r="J430" s="148"/>
    </row>
    <row r="431" spans="2:10" x14ac:dyDescent="0.3">
      <c r="B431" s="148"/>
      <c r="C431" s="148"/>
      <c r="D431" s="148"/>
      <c r="E431" s="148"/>
      <c r="F431" s="148"/>
      <c r="G431" s="148"/>
      <c r="H431" s="148"/>
      <c r="I431" s="148"/>
      <c r="J431" s="148"/>
    </row>
    <row r="432" spans="2:10" x14ac:dyDescent="0.3">
      <c r="B432" s="148"/>
      <c r="C432" s="148"/>
      <c r="D432" s="148"/>
      <c r="E432" s="148"/>
      <c r="F432" s="148"/>
      <c r="G432" s="148"/>
      <c r="H432" s="148"/>
      <c r="I432" s="148"/>
      <c r="J432" s="148"/>
    </row>
    <row r="433" spans="2:10" x14ac:dyDescent="0.3">
      <c r="B433" s="148"/>
      <c r="C433" s="148"/>
      <c r="D433" s="148"/>
      <c r="E433" s="148"/>
      <c r="F433" s="148"/>
      <c r="G433" s="148"/>
      <c r="H433" s="148"/>
      <c r="I433" s="148"/>
      <c r="J433" s="148"/>
    </row>
    <row r="434" spans="2:10" x14ac:dyDescent="0.3">
      <c r="B434" s="148"/>
      <c r="C434" s="148"/>
      <c r="D434" s="148"/>
      <c r="E434" s="148"/>
      <c r="F434" s="148"/>
      <c r="G434" s="148"/>
      <c r="H434" s="148"/>
      <c r="I434" s="148"/>
      <c r="J434" s="148"/>
    </row>
    <row r="435" spans="2:10" x14ac:dyDescent="0.3">
      <c r="B435" s="148"/>
      <c r="C435" s="148"/>
      <c r="D435" s="148"/>
      <c r="E435" s="148"/>
      <c r="F435" s="148"/>
      <c r="G435" s="148"/>
      <c r="H435" s="148"/>
      <c r="I435" s="148"/>
      <c r="J435" s="148"/>
    </row>
    <row r="436" spans="2:10" x14ac:dyDescent="0.3">
      <c r="B436" s="148"/>
      <c r="C436" s="148"/>
      <c r="D436" s="148"/>
      <c r="E436" s="148"/>
      <c r="F436" s="148"/>
      <c r="G436" s="148"/>
      <c r="H436" s="148"/>
      <c r="I436" s="148"/>
      <c r="J436" s="148"/>
    </row>
    <row r="437" spans="2:10" x14ac:dyDescent="0.3">
      <c r="B437" s="148"/>
      <c r="C437" s="148"/>
      <c r="D437" s="148"/>
      <c r="E437" s="148"/>
      <c r="F437" s="148"/>
      <c r="G437" s="148"/>
      <c r="H437" s="148"/>
      <c r="I437" s="148"/>
      <c r="J437" s="148"/>
    </row>
    <row r="438" spans="2:10" x14ac:dyDescent="0.3">
      <c r="B438" s="148"/>
      <c r="C438" s="148"/>
      <c r="D438" s="148"/>
      <c r="E438" s="148"/>
      <c r="F438" s="148"/>
      <c r="G438" s="148"/>
      <c r="H438" s="148"/>
      <c r="I438" s="148"/>
      <c r="J438" s="148"/>
    </row>
    <row r="439" spans="2:10" x14ac:dyDescent="0.3">
      <c r="B439" s="148"/>
      <c r="C439" s="148"/>
      <c r="D439" s="148"/>
      <c r="E439" s="148"/>
      <c r="F439" s="148"/>
      <c r="G439" s="148"/>
      <c r="H439" s="148"/>
      <c r="I439" s="148"/>
      <c r="J439" s="148"/>
    </row>
    <row r="440" spans="2:10" x14ac:dyDescent="0.3">
      <c r="B440" s="148"/>
      <c r="C440" s="148"/>
      <c r="D440" s="148"/>
      <c r="E440" s="148"/>
      <c r="F440" s="148"/>
      <c r="G440" s="148"/>
      <c r="H440" s="148"/>
      <c r="I440" s="148"/>
      <c r="J440" s="148"/>
    </row>
    <row r="441" spans="2:10" x14ac:dyDescent="0.3">
      <c r="B441" s="148"/>
      <c r="C441" s="148"/>
      <c r="D441" s="148"/>
      <c r="E441" s="148"/>
      <c r="F441" s="148"/>
      <c r="G441" s="148"/>
      <c r="H441" s="148"/>
      <c r="I441" s="148"/>
      <c r="J441" s="148"/>
    </row>
    <row r="442" spans="2:10" x14ac:dyDescent="0.3">
      <c r="B442" s="148"/>
      <c r="C442" s="148"/>
      <c r="D442" s="148"/>
      <c r="E442" s="148"/>
      <c r="F442" s="148"/>
      <c r="G442" s="148"/>
      <c r="H442" s="148"/>
      <c r="I442" s="148"/>
      <c r="J442" s="148"/>
    </row>
    <row r="443" spans="2:10" x14ac:dyDescent="0.3">
      <c r="B443" s="148"/>
      <c r="C443" s="148"/>
      <c r="D443" s="148"/>
      <c r="E443" s="148"/>
      <c r="F443" s="148"/>
      <c r="G443" s="148"/>
      <c r="H443" s="148"/>
      <c r="I443" s="148"/>
      <c r="J443" s="148"/>
    </row>
    <row r="444" spans="2:10" x14ac:dyDescent="0.3">
      <c r="B444" s="148"/>
      <c r="C444" s="148"/>
      <c r="D444" s="148"/>
      <c r="E444" s="148"/>
      <c r="F444" s="148"/>
      <c r="G444" s="148"/>
      <c r="H444" s="148"/>
      <c r="I444" s="148"/>
      <c r="J444" s="148"/>
    </row>
    <row r="445" spans="2:10" x14ac:dyDescent="0.3">
      <c r="B445" s="148"/>
      <c r="C445" s="148"/>
      <c r="D445" s="148"/>
      <c r="E445" s="148"/>
      <c r="F445" s="148"/>
      <c r="G445" s="148"/>
      <c r="H445" s="148"/>
      <c r="I445" s="148"/>
      <c r="J445" s="148"/>
    </row>
    <row r="446" spans="2:10" x14ac:dyDescent="0.3">
      <c r="B446" s="148"/>
      <c r="C446" s="148"/>
      <c r="D446" s="148"/>
      <c r="E446" s="148"/>
      <c r="F446" s="148"/>
      <c r="G446" s="148"/>
      <c r="H446" s="148"/>
      <c r="I446" s="148"/>
      <c r="J446" s="148"/>
    </row>
    <row r="447" spans="2:10" x14ac:dyDescent="0.3">
      <c r="B447" s="148"/>
      <c r="C447" s="148"/>
      <c r="D447" s="148"/>
      <c r="E447" s="148"/>
      <c r="F447" s="148"/>
      <c r="G447" s="148"/>
      <c r="H447" s="148"/>
      <c r="I447" s="148"/>
      <c r="J447" s="148"/>
    </row>
    <row r="448" spans="2:10" x14ac:dyDescent="0.3">
      <c r="B448" s="148"/>
      <c r="C448" s="148"/>
      <c r="D448" s="148"/>
      <c r="E448" s="148"/>
      <c r="F448" s="148"/>
      <c r="G448" s="148"/>
      <c r="H448" s="148"/>
      <c r="I448" s="148"/>
      <c r="J448" s="148"/>
    </row>
    <row r="449" spans="2:10" x14ac:dyDescent="0.3">
      <c r="B449" s="148"/>
      <c r="C449" s="148"/>
      <c r="D449" s="148"/>
      <c r="E449" s="148"/>
      <c r="F449" s="148"/>
      <c r="G449" s="148"/>
      <c r="H449" s="148"/>
      <c r="I449" s="148"/>
      <c r="J449" s="148"/>
    </row>
    <row r="450" spans="2:10" x14ac:dyDescent="0.3">
      <c r="B450" s="148"/>
      <c r="C450" s="148"/>
      <c r="D450" s="148"/>
      <c r="E450" s="148"/>
      <c r="F450" s="148"/>
      <c r="G450" s="148"/>
      <c r="H450" s="148"/>
      <c r="I450" s="148"/>
      <c r="J450" s="148"/>
    </row>
    <row r="451" spans="2:10" x14ac:dyDescent="0.3">
      <c r="B451" s="148"/>
      <c r="C451" s="148"/>
      <c r="D451" s="148"/>
      <c r="E451" s="148"/>
      <c r="F451" s="148"/>
      <c r="G451" s="148"/>
      <c r="H451" s="148"/>
      <c r="I451" s="148"/>
      <c r="J451" s="148"/>
    </row>
    <row r="452" spans="2:10" x14ac:dyDescent="0.3">
      <c r="B452" s="148"/>
      <c r="C452" s="148"/>
      <c r="D452" s="148"/>
      <c r="E452" s="148"/>
      <c r="F452" s="148"/>
      <c r="G452" s="148"/>
      <c r="H452" s="148"/>
      <c r="I452" s="148"/>
      <c r="J452" s="148"/>
    </row>
    <row r="453" spans="2:10" x14ac:dyDescent="0.3">
      <c r="B453" s="148"/>
      <c r="C453" s="148"/>
      <c r="D453" s="148"/>
      <c r="E453" s="148"/>
      <c r="F453" s="148"/>
      <c r="G453" s="148"/>
      <c r="H453" s="148"/>
      <c r="I453" s="148"/>
      <c r="J453" s="148"/>
    </row>
    <row r="454" spans="2:10" x14ac:dyDescent="0.3">
      <c r="B454" s="148"/>
      <c r="C454" s="148"/>
      <c r="D454" s="148"/>
      <c r="E454" s="148"/>
      <c r="F454" s="148"/>
      <c r="G454" s="148"/>
      <c r="H454" s="148"/>
      <c r="I454" s="148"/>
      <c r="J454" s="148"/>
    </row>
    <row r="455" spans="2:10" x14ac:dyDescent="0.3">
      <c r="B455" s="148"/>
      <c r="C455" s="148"/>
      <c r="D455" s="148"/>
      <c r="E455" s="148"/>
      <c r="F455" s="148"/>
      <c r="G455" s="148"/>
      <c r="H455" s="148"/>
      <c r="I455" s="148"/>
      <c r="J455" s="148"/>
    </row>
    <row r="456" spans="2:10" x14ac:dyDescent="0.3">
      <c r="B456" s="148"/>
      <c r="C456" s="148"/>
      <c r="D456" s="148"/>
      <c r="E456" s="148"/>
      <c r="F456" s="148"/>
      <c r="G456" s="148"/>
      <c r="H456" s="148"/>
      <c r="I456" s="148"/>
      <c r="J456" s="148"/>
    </row>
    <row r="457" spans="2:10" x14ac:dyDescent="0.3">
      <c r="B457" s="148"/>
      <c r="C457" s="148"/>
      <c r="D457" s="148"/>
      <c r="E457" s="148"/>
      <c r="F457" s="148"/>
      <c r="G457" s="148"/>
      <c r="H457" s="148"/>
      <c r="I457" s="148"/>
      <c r="J457" s="148"/>
    </row>
    <row r="458" spans="2:10" x14ac:dyDescent="0.3">
      <c r="B458" s="148"/>
      <c r="C458" s="148"/>
      <c r="D458" s="148"/>
      <c r="E458" s="148"/>
      <c r="F458" s="148"/>
      <c r="G458" s="148"/>
      <c r="H458" s="148"/>
      <c r="I458" s="148"/>
      <c r="J458" s="148"/>
    </row>
    <row r="459" spans="2:10" x14ac:dyDescent="0.3">
      <c r="B459" s="148"/>
      <c r="C459" s="148"/>
      <c r="D459" s="148"/>
      <c r="E459" s="148"/>
      <c r="F459" s="148"/>
      <c r="G459" s="148"/>
      <c r="H459" s="148"/>
      <c r="I459" s="148"/>
      <c r="J459" s="148"/>
    </row>
    <row r="460" spans="2:10" x14ac:dyDescent="0.3">
      <c r="B460" s="148"/>
      <c r="C460" s="148"/>
      <c r="D460" s="148"/>
      <c r="E460" s="148"/>
      <c r="F460" s="148"/>
      <c r="G460" s="148"/>
      <c r="H460" s="148"/>
      <c r="I460" s="148"/>
      <c r="J460" s="148"/>
    </row>
    <row r="461" spans="2:10" x14ac:dyDescent="0.3">
      <c r="B461" s="148"/>
      <c r="C461" s="148"/>
      <c r="D461" s="148"/>
      <c r="E461" s="148"/>
      <c r="F461" s="148"/>
      <c r="G461" s="148"/>
      <c r="H461" s="148"/>
      <c r="I461" s="148"/>
      <c r="J461" s="148"/>
    </row>
    <row r="462" spans="2:10" x14ac:dyDescent="0.3">
      <c r="B462" s="148"/>
      <c r="C462" s="148"/>
      <c r="D462" s="148"/>
      <c r="E462" s="148"/>
      <c r="F462" s="148"/>
      <c r="G462" s="148"/>
      <c r="H462" s="148"/>
      <c r="I462" s="148"/>
      <c r="J462" s="148"/>
    </row>
    <row r="463" spans="2:10" x14ac:dyDescent="0.3">
      <c r="B463" s="148"/>
      <c r="C463" s="148"/>
      <c r="D463" s="148"/>
      <c r="E463" s="148"/>
      <c r="F463" s="148"/>
      <c r="G463" s="148"/>
      <c r="H463" s="148"/>
      <c r="I463" s="148"/>
      <c r="J463" s="148"/>
    </row>
    <row r="464" spans="2:10" x14ac:dyDescent="0.3">
      <c r="B464" s="148"/>
      <c r="C464" s="148"/>
      <c r="D464" s="148"/>
      <c r="E464" s="148"/>
      <c r="F464" s="148"/>
      <c r="G464" s="148"/>
      <c r="H464" s="148"/>
      <c r="I464" s="148"/>
      <c r="J464" s="148"/>
    </row>
    <row r="465" spans="2:10" x14ac:dyDescent="0.3">
      <c r="B465" s="148"/>
      <c r="C465" s="148"/>
      <c r="D465" s="148"/>
      <c r="E465" s="148"/>
      <c r="F465" s="148"/>
      <c r="G465" s="148"/>
      <c r="H465" s="148"/>
      <c r="I465" s="148"/>
      <c r="J465" s="148"/>
    </row>
    <row r="466" spans="2:10" x14ac:dyDescent="0.3">
      <c r="B466" s="148"/>
      <c r="C466" s="148"/>
      <c r="D466" s="148"/>
      <c r="E466" s="148"/>
      <c r="F466" s="148"/>
      <c r="G466" s="148"/>
      <c r="H466" s="148"/>
      <c r="I466" s="148"/>
      <c r="J466" s="148"/>
    </row>
    <row r="467" spans="2:10" x14ac:dyDescent="0.3">
      <c r="B467" s="148"/>
      <c r="C467" s="148"/>
      <c r="D467" s="148"/>
      <c r="E467" s="148"/>
      <c r="F467" s="148"/>
      <c r="G467" s="148"/>
      <c r="H467" s="148"/>
      <c r="I467" s="148"/>
      <c r="J467" s="148"/>
    </row>
    <row r="468" spans="2:10" x14ac:dyDescent="0.3">
      <c r="B468" s="148"/>
      <c r="C468" s="148"/>
      <c r="D468" s="148"/>
      <c r="E468" s="148"/>
      <c r="F468" s="148"/>
      <c r="G468" s="148"/>
      <c r="H468" s="148"/>
      <c r="I468" s="148"/>
      <c r="J468" s="148"/>
    </row>
    <row r="469" spans="2:10" x14ac:dyDescent="0.3">
      <c r="B469" s="148"/>
      <c r="C469" s="148"/>
      <c r="D469" s="148"/>
      <c r="E469" s="148"/>
      <c r="F469" s="148"/>
      <c r="G469" s="148"/>
      <c r="H469" s="148"/>
      <c r="I469" s="148"/>
      <c r="J469" s="148"/>
    </row>
    <row r="470" spans="2:10" x14ac:dyDescent="0.3">
      <c r="B470" s="148"/>
      <c r="C470" s="148"/>
      <c r="D470" s="148"/>
      <c r="E470" s="148"/>
      <c r="F470" s="148"/>
      <c r="G470" s="148"/>
      <c r="H470" s="148"/>
      <c r="I470" s="148"/>
      <c r="J470" s="148"/>
    </row>
    <row r="471" spans="2:10" x14ac:dyDescent="0.3">
      <c r="B471" s="148"/>
      <c r="C471" s="148"/>
      <c r="D471" s="148"/>
      <c r="E471" s="148"/>
      <c r="F471" s="148"/>
      <c r="G471" s="148"/>
      <c r="H471" s="148"/>
      <c r="I471" s="148"/>
      <c r="J471" s="148"/>
    </row>
    <row r="472" spans="2:10" x14ac:dyDescent="0.3">
      <c r="B472" s="148"/>
      <c r="C472" s="148"/>
      <c r="D472" s="148"/>
      <c r="E472" s="148"/>
      <c r="F472" s="148"/>
      <c r="G472" s="148"/>
      <c r="H472" s="148"/>
      <c r="I472" s="148"/>
      <c r="J472" s="148"/>
    </row>
    <row r="473" spans="2:10" x14ac:dyDescent="0.3">
      <c r="B473" s="148"/>
      <c r="C473" s="148"/>
      <c r="D473" s="148"/>
      <c r="E473" s="148"/>
      <c r="F473" s="148"/>
      <c r="G473" s="148"/>
      <c r="H473" s="148"/>
      <c r="I473" s="148"/>
      <c r="J473" s="148"/>
    </row>
    <row r="474" spans="2:10" x14ac:dyDescent="0.3">
      <c r="B474" s="148"/>
      <c r="C474" s="148"/>
      <c r="D474" s="148"/>
      <c r="E474" s="148"/>
      <c r="F474" s="148"/>
      <c r="G474" s="148"/>
      <c r="H474" s="148"/>
      <c r="I474" s="148"/>
      <c r="J474" s="148"/>
    </row>
    <row r="475" spans="2:10" x14ac:dyDescent="0.3">
      <c r="B475" s="148"/>
      <c r="C475" s="148"/>
      <c r="D475" s="148"/>
      <c r="E475" s="148"/>
      <c r="F475" s="148"/>
      <c r="G475" s="148"/>
      <c r="H475" s="148"/>
      <c r="I475" s="148"/>
      <c r="J475" s="148"/>
    </row>
    <row r="476" spans="2:10" x14ac:dyDescent="0.3">
      <c r="B476" s="148"/>
      <c r="C476" s="148"/>
      <c r="D476" s="148"/>
      <c r="E476" s="148"/>
      <c r="F476" s="148"/>
      <c r="G476" s="148"/>
      <c r="H476" s="148"/>
      <c r="I476" s="148"/>
      <c r="J476" s="148"/>
    </row>
    <row r="477" spans="2:10" x14ac:dyDescent="0.3">
      <c r="B477" s="148"/>
      <c r="C477" s="148"/>
      <c r="D477" s="148"/>
      <c r="E477" s="148"/>
      <c r="F477" s="148"/>
      <c r="G477" s="148"/>
      <c r="H477" s="148"/>
      <c r="I477" s="148"/>
      <c r="J477" s="148"/>
    </row>
    <row r="478" spans="2:10" x14ac:dyDescent="0.3">
      <c r="B478" s="148"/>
      <c r="C478" s="148"/>
      <c r="D478" s="148"/>
      <c r="E478" s="148"/>
      <c r="F478" s="148"/>
      <c r="G478" s="148"/>
      <c r="H478" s="148"/>
      <c r="I478" s="148"/>
      <c r="J478" s="148"/>
    </row>
    <row r="479" spans="2:10" x14ac:dyDescent="0.3">
      <c r="B479" s="148"/>
      <c r="C479" s="148"/>
      <c r="D479" s="148"/>
      <c r="E479" s="148"/>
      <c r="F479" s="148"/>
      <c r="G479" s="148"/>
      <c r="H479" s="148"/>
      <c r="I479" s="148"/>
      <c r="J479" s="148"/>
    </row>
    <row r="480" spans="2:10" x14ac:dyDescent="0.3">
      <c r="B480" s="148"/>
      <c r="C480" s="148"/>
      <c r="D480" s="148"/>
      <c r="E480" s="148"/>
      <c r="F480" s="148"/>
      <c r="G480" s="148"/>
      <c r="H480" s="148"/>
      <c r="I480" s="148"/>
      <c r="J480" s="148"/>
    </row>
    <row r="481" spans="2:10" x14ac:dyDescent="0.3">
      <c r="B481" s="148"/>
      <c r="C481" s="148"/>
      <c r="D481" s="148"/>
      <c r="E481" s="148"/>
      <c r="F481" s="148"/>
      <c r="G481" s="148"/>
      <c r="H481" s="148"/>
      <c r="I481" s="148"/>
      <c r="J481" s="148"/>
    </row>
    <row r="482" spans="2:10" x14ac:dyDescent="0.3">
      <c r="B482" s="148"/>
      <c r="C482" s="148"/>
      <c r="D482" s="148"/>
      <c r="E482" s="148"/>
      <c r="F482" s="148"/>
      <c r="G482" s="148"/>
      <c r="H482" s="148"/>
      <c r="I482" s="148"/>
      <c r="J482" s="148"/>
    </row>
    <row r="483" spans="2:10" x14ac:dyDescent="0.3">
      <c r="B483" s="148"/>
      <c r="C483" s="148"/>
      <c r="D483" s="148"/>
      <c r="E483" s="148"/>
      <c r="F483" s="148"/>
      <c r="G483" s="148"/>
      <c r="H483" s="148"/>
      <c r="I483" s="148"/>
      <c r="J483" s="148"/>
    </row>
    <row r="484" spans="2:10" x14ac:dyDescent="0.3">
      <c r="B484" s="148"/>
      <c r="C484" s="148"/>
      <c r="D484" s="148"/>
      <c r="E484" s="148"/>
      <c r="F484" s="148"/>
      <c r="G484" s="148"/>
      <c r="H484" s="148"/>
      <c r="I484" s="148"/>
      <c r="J484" s="148"/>
    </row>
    <row r="485" spans="2:10" x14ac:dyDescent="0.3">
      <c r="B485" s="148"/>
      <c r="C485" s="148"/>
      <c r="D485" s="148"/>
      <c r="E485" s="148"/>
      <c r="F485" s="148"/>
      <c r="G485" s="148"/>
      <c r="H485" s="148"/>
      <c r="I485" s="148"/>
      <c r="J485" s="148"/>
    </row>
    <row r="486" spans="2:10" x14ac:dyDescent="0.3">
      <c r="B486" s="148"/>
      <c r="C486" s="148"/>
      <c r="D486" s="148"/>
      <c r="E486" s="148"/>
      <c r="F486" s="148"/>
      <c r="G486" s="148"/>
      <c r="H486" s="148"/>
      <c r="I486" s="148"/>
      <c r="J486" s="148"/>
    </row>
    <row r="487" spans="2:10" x14ac:dyDescent="0.3">
      <c r="B487" s="148"/>
      <c r="C487" s="148"/>
      <c r="D487" s="148"/>
      <c r="E487" s="148"/>
      <c r="F487" s="148"/>
      <c r="G487" s="148"/>
      <c r="H487" s="148"/>
      <c r="I487" s="148"/>
      <c r="J487" s="148"/>
    </row>
    <row r="488" spans="2:10" x14ac:dyDescent="0.3">
      <c r="B488" s="148"/>
      <c r="C488" s="148"/>
      <c r="D488" s="148"/>
      <c r="E488" s="148"/>
      <c r="F488" s="148"/>
      <c r="G488" s="148"/>
      <c r="H488" s="148"/>
      <c r="I488" s="148"/>
      <c r="J488" s="148"/>
    </row>
    <row r="489" spans="2:10" x14ac:dyDescent="0.3">
      <c r="B489" s="148"/>
      <c r="C489" s="148"/>
      <c r="D489" s="148"/>
      <c r="E489" s="148"/>
      <c r="F489" s="148"/>
      <c r="G489" s="148"/>
      <c r="H489" s="148"/>
      <c r="I489" s="148"/>
      <c r="J489" s="148"/>
    </row>
    <row r="490" spans="2:10" x14ac:dyDescent="0.3">
      <c r="B490" s="148"/>
      <c r="C490" s="148"/>
      <c r="D490" s="148"/>
      <c r="E490" s="148"/>
      <c r="F490" s="148"/>
      <c r="G490" s="148"/>
      <c r="H490" s="148"/>
      <c r="I490" s="148"/>
      <c r="J490" s="148"/>
    </row>
    <row r="491" spans="2:10" x14ac:dyDescent="0.3">
      <c r="B491" s="148"/>
      <c r="C491" s="148"/>
      <c r="D491" s="148"/>
      <c r="E491" s="148"/>
      <c r="F491" s="148"/>
      <c r="G491" s="148"/>
      <c r="H491" s="148"/>
      <c r="I491" s="148"/>
      <c r="J491" s="148"/>
    </row>
    <row r="492" spans="2:10" x14ac:dyDescent="0.3">
      <c r="B492" s="148"/>
      <c r="C492" s="148"/>
      <c r="D492" s="148"/>
      <c r="E492" s="148"/>
      <c r="F492" s="148"/>
      <c r="G492" s="148"/>
      <c r="H492" s="148"/>
      <c r="I492" s="148"/>
      <c r="J492" s="148"/>
    </row>
    <row r="493" spans="2:10" x14ac:dyDescent="0.3">
      <c r="B493" s="148"/>
      <c r="C493" s="148"/>
      <c r="D493" s="148"/>
      <c r="E493" s="148"/>
      <c r="F493" s="148"/>
      <c r="G493" s="148"/>
      <c r="H493" s="148"/>
      <c r="I493" s="148"/>
      <c r="J493" s="148"/>
    </row>
    <row r="494" spans="2:10" x14ac:dyDescent="0.3">
      <c r="B494" s="148"/>
      <c r="C494" s="148"/>
      <c r="D494" s="148"/>
      <c r="E494" s="148"/>
      <c r="F494" s="148"/>
      <c r="G494" s="148"/>
      <c r="H494" s="148"/>
      <c r="I494" s="148"/>
      <c r="J494" s="148"/>
    </row>
    <row r="495" spans="2:10" x14ac:dyDescent="0.3">
      <c r="B495" s="148"/>
      <c r="C495" s="148"/>
      <c r="D495" s="148"/>
      <c r="E495" s="148"/>
      <c r="F495" s="148"/>
      <c r="G495" s="148"/>
      <c r="H495" s="148"/>
      <c r="I495" s="148"/>
      <c r="J495" s="148"/>
    </row>
    <row r="496" spans="2:10" x14ac:dyDescent="0.3">
      <c r="B496" s="148"/>
      <c r="C496" s="148"/>
      <c r="D496" s="148"/>
      <c r="E496" s="148"/>
      <c r="F496" s="148"/>
      <c r="G496" s="148"/>
      <c r="H496" s="148"/>
      <c r="I496" s="148"/>
      <c r="J496" s="148"/>
    </row>
    <row r="497" spans="2:10" x14ac:dyDescent="0.3">
      <c r="B497" s="148"/>
      <c r="C497" s="148"/>
      <c r="D497" s="148"/>
      <c r="E497" s="148"/>
      <c r="F497" s="148"/>
      <c r="G497" s="148"/>
      <c r="H497" s="148"/>
      <c r="I497" s="148"/>
      <c r="J497" s="148"/>
    </row>
    <row r="498" spans="2:10" x14ac:dyDescent="0.3">
      <c r="B498" s="148"/>
      <c r="C498" s="148"/>
      <c r="D498" s="148"/>
      <c r="E498" s="148"/>
      <c r="F498" s="148"/>
      <c r="G498" s="148"/>
      <c r="H498" s="148"/>
      <c r="I498" s="148"/>
      <c r="J498" s="148"/>
    </row>
    <row r="499" spans="2:10" x14ac:dyDescent="0.3">
      <c r="B499" s="148"/>
      <c r="C499" s="148"/>
      <c r="D499" s="148"/>
      <c r="E499" s="148"/>
      <c r="F499" s="148"/>
      <c r="G499" s="148"/>
      <c r="H499" s="148"/>
      <c r="I499" s="148"/>
      <c r="J499" s="148"/>
    </row>
    <row r="500" spans="2:10" x14ac:dyDescent="0.3">
      <c r="B500" s="148"/>
      <c r="C500" s="148"/>
      <c r="D500" s="148"/>
      <c r="E500" s="148"/>
      <c r="F500" s="148"/>
      <c r="G500" s="148"/>
      <c r="H500" s="148"/>
      <c r="I500" s="148"/>
      <c r="J500" s="148"/>
    </row>
    <row r="501" spans="2:10" x14ac:dyDescent="0.3">
      <c r="B501" s="148"/>
      <c r="C501" s="148"/>
      <c r="D501" s="148"/>
      <c r="E501" s="148"/>
      <c r="F501" s="148"/>
      <c r="G501" s="148"/>
      <c r="H501" s="148"/>
      <c r="I501" s="148"/>
      <c r="J501" s="148"/>
    </row>
    <row r="502" spans="2:10" x14ac:dyDescent="0.3">
      <c r="B502" s="148"/>
      <c r="C502" s="148"/>
      <c r="D502" s="148"/>
      <c r="E502" s="148"/>
      <c r="F502" s="148"/>
      <c r="G502" s="148"/>
      <c r="H502" s="148"/>
      <c r="I502" s="148"/>
      <c r="J502" s="148"/>
    </row>
    <row r="503" spans="2:10" x14ac:dyDescent="0.3">
      <c r="B503" s="148"/>
      <c r="C503" s="148"/>
      <c r="D503" s="148"/>
      <c r="E503" s="148"/>
      <c r="F503" s="148"/>
      <c r="G503" s="148"/>
      <c r="H503" s="148"/>
      <c r="I503" s="148"/>
      <c r="J503" s="148"/>
    </row>
    <row r="504" spans="2:10" x14ac:dyDescent="0.3">
      <c r="B504" s="148"/>
      <c r="C504" s="148"/>
      <c r="D504" s="148"/>
      <c r="E504" s="148"/>
      <c r="F504" s="148"/>
      <c r="G504" s="148"/>
      <c r="H504" s="148"/>
      <c r="I504" s="148"/>
      <c r="J504" s="148"/>
    </row>
    <row r="505" spans="2:10" x14ac:dyDescent="0.3">
      <c r="B505" s="148"/>
      <c r="C505" s="148"/>
      <c r="D505" s="148"/>
      <c r="E505" s="148"/>
      <c r="F505" s="148"/>
      <c r="G505" s="148"/>
      <c r="H505" s="148"/>
      <c r="I505" s="148"/>
      <c r="J505" s="148"/>
    </row>
    <row r="506" spans="2:10" x14ac:dyDescent="0.3">
      <c r="B506" s="148"/>
      <c r="C506" s="148"/>
      <c r="D506" s="148"/>
      <c r="E506" s="148"/>
      <c r="F506" s="148"/>
      <c r="G506" s="148"/>
      <c r="H506" s="148"/>
      <c r="I506" s="148"/>
      <c r="J506" s="148"/>
    </row>
    <row r="507" spans="2:10" x14ac:dyDescent="0.3">
      <c r="B507" s="148"/>
      <c r="C507" s="148"/>
      <c r="D507" s="148"/>
      <c r="E507" s="148"/>
      <c r="F507" s="148"/>
      <c r="G507" s="148"/>
      <c r="H507" s="148"/>
      <c r="I507" s="148"/>
      <c r="J507" s="148"/>
    </row>
    <row r="508" spans="2:10" x14ac:dyDescent="0.3">
      <c r="B508" s="148"/>
      <c r="C508" s="148"/>
      <c r="D508" s="148"/>
      <c r="E508" s="148"/>
      <c r="F508" s="148"/>
      <c r="G508" s="148"/>
      <c r="H508" s="148"/>
      <c r="I508" s="148"/>
      <c r="J508" s="148"/>
    </row>
    <row r="509" spans="2:10" x14ac:dyDescent="0.3">
      <c r="B509" s="148"/>
      <c r="C509" s="148"/>
      <c r="D509" s="148"/>
      <c r="E509" s="148"/>
      <c r="F509" s="148"/>
      <c r="G509" s="148"/>
      <c r="H509" s="148"/>
      <c r="I509" s="148"/>
      <c r="J509" s="148"/>
    </row>
    <row r="510" spans="2:10" x14ac:dyDescent="0.3">
      <c r="B510" s="148"/>
      <c r="C510" s="148"/>
      <c r="D510" s="148"/>
      <c r="E510" s="148"/>
      <c r="F510" s="148"/>
      <c r="G510" s="148"/>
      <c r="H510" s="148"/>
      <c r="I510" s="148"/>
      <c r="J510" s="148"/>
    </row>
    <row r="511" spans="2:10" x14ac:dyDescent="0.3">
      <c r="B511" s="148"/>
      <c r="C511" s="148"/>
      <c r="D511" s="148"/>
      <c r="E511" s="148"/>
      <c r="F511" s="148"/>
      <c r="G511" s="148"/>
      <c r="H511" s="148"/>
      <c r="I511" s="148"/>
      <c r="J511" s="148"/>
    </row>
    <row r="512" spans="2:10" x14ac:dyDescent="0.3">
      <c r="B512" s="148"/>
      <c r="C512" s="148"/>
      <c r="D512" s="148"/>
      <c r="E512" s="148"/>
      <c r="F512" s="148"/>
      <c r="G512" s="148"/>
      <c r="H512" s="148"/>
      <c r="I512" s="148"/>
      <c r="J512" s="148"/>
    </row>
    <row r="513" spans="2:10" x14ac:dyDescent="0.3">
      <c r="B513" s="148"/>
      <c r="C513" s="148"/>
      <c r="D513" s="148"/>
      <c r="E513" s="148"/>
      <c r="F513" s="148"/>
      <c r="G513" s="148"/>
      <c r="H513" s="148"/>
      <c r="I513" s="148"/>
      <c r="J513" s="148"/>
    </row>
    <row r="514" spans="2:10" x14ac:dyDescent="0.3">
      <c r="B514" s="148"/>
      <c r="C514" s="148"/>
      <c r="D514" s="148"/>
      <c r="E514" s="148"/>
      <c r="F514" s="148"/>
      <c r="G514" s="148"/>
      <c r="H514" s="148"/>
      <c r="I514" s="148"/>
      <c r="J514" s="148"/>
    </row>
    <row r="515" spans="2:10" x14ac:dyDescent="0.3">
      <c r="B515" s="148"/>
      <c r="C515" s="148"/>
      <c r="D515" s="148"/>
      <c r="E515" s="148"/>
      <c r="F515" s="148"/>
      <c r="G515" s="148"/>
      <c r="H515" s="148"/>
      <c r="I515" s="148"/>
      <c r="J515" s="148"/>
    </row>
    <row r="516" spans="2:10" x14ac:dyDescent="0.3">
      <c r="B516" s="148"/>
      <c r="C516" s="148"/>
      <c r="D516" s="148"/>
      <c r="E516" s="148"/>
      <c r="F516" s="148"/>
      <c r="G516" s="148"/>
      <c r="H516" s="148"/>
      <c r="I516" s="148"/>
      <c r="J516" s="148"/>
    </row>
    <row r="517" spans="2:10" x14ac:dyDescent="0.3">
      <c r="B517" s="148"/>
      <c r="C517" s="148"/>
      <c r="D517" s="148"/>
      <c r="E517" s="148"/>
      <c r="F517" s="148"/>
      <c r="G517" s="148"/>
      <c r="H517" s="148"/>
      <c r="I517" s="148"/>
      <c r="J517" s="148"/>
    </row>
    <row r="518" spans="2:10" x14ac:dyDescent="0.3">
      <c r="B518" s="148"/>
      <c r="C518" s="148"/>
      <c r="D518" s="148"/>
      <c r="E518" s="148"/>
      <c r="F518" s="148"/>
      <c r="G518" s="148"/>
      <c r="H518" s="148"/>
      <c r="I518" s="148"/>
      <c r="J518" s="148"/>
    </row>
    <row r="519" spans="2:10" x14ac:dyDescent="0.3">
      <c r="B519" s="148"/>
      <c r="C519" s="148"/>
      <c r="D519" s="148"/>
      <c r="E519" s="148"/>
      <c r="F519" s="148"/>
      <c r="G519" s="148"/>
      <c r="H519" s="148"/>
      <c r="I519" s="148"/>
      <c r="J519" s="148"/>
    </row>
    <row r="520" spans="2:10" x14ac:dyDescent="0.3">
      <c r="B520" s="148"/>
      <c r="C520" s="148"/>
      <c r="D520" s="148"/>
      <c r="E520" s="148"/>
      <c r="F520" s="148"/>
      <c r="G520" s="148"/>
      <c r="H520" s="148"/>
      <c r="I520" s="148"/>
      <c r="J520" s="148"/>
    </row>
    <row r="521" spans="2:10" x14ac:dyDescent="0.3">
      <c r="B521" s="148"/>
      <c r="C521" s="148"/>
      <c r="D521" s="148"/>
      <c r="E521" s="148"/>
      <c r="F521" s="148"/>
      <c r="G521" s="148"/>
      <c r="H521" s="148"/>
      <c r="I521" s="148"/>
      <c r="J521" s="148"/>
    </row>
    <row r="522" spans="2:10" x14ac:dyDescent="0.3">
      <c r="B522" s="148"/>
      <c r="C522" s="148"/>
      <c r="D522" s="148"/>
      <c r="E522" s="148"/>
      <c r="F522" s="148"/>
      <c r="G522" s="148"/>
      <c r="H522" s="148"/>
      <c r="I522" s="148"/>
      <c r="J522" s="148"/>
    </row>
    <row r="523" spans="2:10" x14ac:dyDescent="0.3">
      <c r="B523" s="148"/>
      <c r="C523" s="148"/>
      <c r="D523" s="148"/>
      <c r="E523" s="148"/>
      <c r="F523" s="148"/>
      <c r="G523" s="148"/>
      <c r="H523" s="148"/>
      <c r="I523" s="148"/>
      <c r="J523" s="148"/>
    </row>
    <row r="524" spans="2:10" x14ac:dyDescent="0.3">
      <c r="B524" s="148"/>
      <c r="C524" s="148"/>
      <c r="D524" s="148"/>
      <c r="E524" s="148"/>
      <c r="F524" s="148"/>
      <c r="G524" s="148"/>
      <c r="H524" s="148"/>
      <c r="I524" s="148"/>
      <c r="J524" s="148"/>
    </row>
    <row r="525" spans="2:10" x14ac:dyDescent="0.3">
      <c r="B525" s="148"/>
      <c r="C525" s="148"/>
      <c r="D525" s="148"/>
      <c r="E525" s="148"/>
      <c r="F525" s="148"/>
      <c r="G525" s="148"/>
      <c r="H525" s="148"/>
      <c r="I525" s="148"/>
      <c r="J525" s="148"/>
    </row>
    <row r="526" spans="2:10" x14ac:dyDescent="0.3">
      <c r="B526" s="148"/>
      <c r="C526" s="148"/>
      <c r="D526" s="148"/>
      <c r="E526" s="148"/>
      <c r="F526" s="148"/>
      <c r="G526" s="148"/>
      <c r="H526" s="148"/>
      <c r="I526" s="148"/>
      <c r="J526" s="148"/>
    </row>
    <row r="527" spans="2:10" x14ac:dyDescent="0.3">
      <c r="B527" s="148"/>
      <c r="C527" s="148"/>
      <c r="D527" s="148"/>
      <c r="E527" s="148"/>
      <c r="F527" s="148"/>
      <c r="G527" s="148"/>
      <c r="H527" s="148"/>
      <c r="I527" s="148"/>
      <c r="J527" s="148"/>
    </row>
    <row r="528" spans="2:10" x14ac:dyDescent="0.3">
      <c r="B528" s="148"/>
      <c r="C528" s="148"/>
      <c r="D528" s="148"/>
      <c r="E528" s="148"/>
      <c r="F528" s="148"/>
      <c r="G528" s="148"/>
      <c r="H528" s="148"/>
      <c r="I528" s="148"/>
      <c r="J528" s="148"/>
    </row>
    <row r="529" spans="2:10" x14ac:dyDescent="0.3">
      <c r="B529" s="148"/>
      <c r="C529" s="148"/>
      <c r="D529" s="148"/>
      <c r="E529" s="148"/>
      <c r="F529" s="148"/>
      <c r="G529" s="148"/>
      <c r="H529" s="148"/>
      <c r="I529" s="148"/>
      <c r="J529" s="148"/>
    </row>
    <row r="530" spans="2:10" x14ac:dyDescent="0.3">
      <c r="B530" s="148"/>
      <c r="C530" s="148"/>
      <c r="D530" s="148"/>
      <c r="E530" s="148"/>
      <c r="F530" s="148"/>
      <c r="G530" s="148"/>
      <c r="H530" s="148"/>
      <c r="I530" s="148"/>
      <c r="J530" s="148"/>
    </row>
    <row r="531" spans="2:10" x14ac:dyDescent="0.3">
      <c r="B531" s="148"/>
      <c r="C531" s="148"/>
      <c r="D531" s="148"/>
      <c r="E531" s="148"/>
      <c r="F531" s="148"/>
      <c r="G531" s="148"/>
      <c r="H531" s="148"/>
      <c r="I531" s="148"/>
      <c r="J531" s="148"/>
    </row>
    <row r="532" spans="2:10" x14ac:dyDescent="0.3">
      <c r="B532" s="148"/>
      <c r="C532" s="148"/>
      <c r="D532" s="148"/>
      <c r="E532" s="148"/>
      <c r="F532" s="148"/>
      <c r="G532" s="148"/>
      <c r="H532" s="148"/>
      <c r="I532" s="148"/>
      <c r="J532" s="148"/>
    </row>
    <row r="533" spans="2:10" x14ac:dyDescent="0.3">
      <c r="B533" s="148"/>
      <c r="C533" s="148"/>
      <c r="D533" s="148"/>
      <c r="E533" s="148"/>
      <c r="F533" s="148"/>
      <c r="G533" s="148"/>
      <c r="H533" s="148"/>
      <c r="I533" s="148"/>
      <c r="J533" s="148"/>
    </row>
    <row r="534" spans="2:10" x14ac:dyDescent="0.3">
      <c r="B534" s="148"/>
      <c r="C534" s="148"/>
      <c r="D534" s="148"/>
      <c r="E534" s="148"/>
      <c r="F534" s="148"/>
      <c r="G534" s="148"/>
      <c r="H534" s="148"/>
      <c r="I534" s="148"/>
      <c r="J534" s="148"/>
    </row>
    <row r="535" spans="2:10" x14ac:dyDescent="0.3">
      <c r="B535" s="148"/>
      <c r="C535" s="148"/>
      <c r="D535" s="148"/>
      <c r="E535" s="148"/>
      <c r="F535" s="148"/>
      <c r="G535" s="148"/>
      <c r="H535" s="148"/>
      <c r="I535" s="148"/>
      <c r="J535" s="148"/>
    </row>
    <row r="536" spans="2:10" x14ac:dyDescent="0.3">
      <c r="B536" s="148"/>
      <c r="C536" s="148"/>
      <c r="D536" s="148"/>
      <c r="E536" s="148"/>
      <c r="F536" s="148"/>
      <c r="G536" s="148"/>
      <c r="H536" s="148"/>
      <c r="I536" s="148"/>
      <c r="J536" s="148"/>
    </row>
    <row r="537" spans="2:10" x14ac:dyDescent="0.3">
      <c r="B537" s="148"/>
      <c r="C537" s="148"/>
      <c r="D537" s="148"/>
      <c r="E537" s="148"/>
      <c r="F537" s="148"/>
      <c r="G537" s="148"/>
      <c r="H537" s="148"/>
      <c r="I537" s="148"/>
      <c r="J537" s="148"/>
    </row>
    <row r="538" spans="2:10" x14ac:dyDescent="0.3">
      <c r="B538" s="148"/>
      <c r="C538" s="148"/>
      <c r="D538" s="148"/>
      <c r="E538" s="148"/>
      <c r="F538" s="148"/>
      <c r="G538" s="148"/>
      <c r="H538" s="148"/>
      <c r="I538" s="148"/>
      <c r="J538" s="148"/>
    </row>
    <row r="539" spans="2:10" x14ac:dyDescent="0.3">
      <c r="B539" s="148"/>
      <c r="C539" s="148"/>
      <c r="D539" s="148"/>
      <c r="E539" s="148"/>
      <c r="F539" s="148"/>
      <c r="G539" s="148"/>
      <c r="H539" s="148"/>
      <c r="I539" s="148"/>
      <c r="J539" s="148"/>
    </row>
    <row r="540" spans="2:10" x14ac:dyDescent="0.3">
      <c r="B540" s="148"/>
      <c r="C540" s="148"/>
      <c r="D540" s="148"/>
      <c r="E540" s="148"/>
      <c r="F540" s="148"/>
      <c r="G540" s="148"/>
      <c r="H540" s="148"/>
      <c r="I540" s="148"/>
      <c r="J540" s="148"/>
    </row>
    <row r="541" spans="2:10" x14ac:dyDescent="0.3">
      <c r="B541" s="148"/>
      <c r="C541" s="148"/>
      <c r="D541" s="148"/>
      <c r="E541" s="148"/>
      <c r="F541" s="148"/>
      <c r="G541" s="148"/>
      <c r="H541" s="148"/>
      <c r="I541" s="148"/>
      <c r="J541" s="148"/>
    </row>
    <row r="542" spans="2:10" x14ac:dyDescent="0.3">
      <c r="B542" s="148"/>
      <c r="C542" s="148"/>
      <c r="D542" s="148"/>
      <c r="E542" s="148"/>
      <c r="F542" s="148"/>
      <c r="G542" s="148"/>
      <c r="H542" s="148"/>
      <c r="I542" s="148"/>
      <c r="J542" s="148"/>
    </row>
    <row r="543" spans="2:10" x14ac:dyDescent="0.3">
      <c r="B543" s="148"/>
      <c r="C543" s="148"/>
      <c r="D543" s="148"/>
      <c r="E543" s="148"/>
      <c r="F543" s="148"/>
      <c r="G543" s="148"/>
      <c r="H543" s="148"/>
      <c r="I543" s="148"/>
      <c r="J543" s="148"/>
    </row>
    <row r="544" spans="2:10" x14ac:dyDescent="0.3">
      <c r="B544" s="148"/>
      <c r="C544" s="148"/>
      <c r="D544" s="148"/>
      <c r="E544" s="148"/>
      <c r="F544" s="148"/>
      <c r="G544" s="148"/>
      <c r="H544" s="148"/>
      <c r="I544" s="148"/>
      <c r="J544" s="148"/>
    </row>
    <row r="545" spans="2:10" x14ac:dyDescent="0.3">
      <c r="B545" s="148"/>
      <c r="C545" s="148"/>
      <c r="D545" s="148"/>
      <c r="E545" s="148"/>
      <c r="F545" s="148"/>
      <c r="G545" s="148"/>
      <c r="H545" s="148"/>
      <c r="I545" s="148"/>
      <c r="J545" s="148"/>
    </row>
    <row r="546" spans="2:10" x14ac:dyDescent="0.3">
      <c r="B546" s="148"/>
      <c r="C546" s="148"/>
      <c r="D546" s="148"/>
      <c r="E546" s="148"/>
      <c r="F546" s="148"/>
      <c r="G546" s="148"/>
      <c r="H546" s="148"/>
      <c r="I546" s="148"/>
      <c r="J546" s="148"/>
    </row>
    <row r="547" spans="2:10" x14ac:dyDescent="0.3">
      <c r="B547" s="148"/>
      <c r="C547" s="148"/>
      <c r="D547" s="148"/>
      <c r="E547" s="148"/>
      <c r="F547" s="148"/>
      <c r="G547" s="148"/>
      <c r="H547" s="148"/>
      <c r="I547" s="148"/>
      <c r="J547" s="148"/>
    </row>
    <row r="548" spans="2:10" x14ac:dyDescent="0.3">
      <c r="B548" s="148"/>
      <c r="C548" s="148"/>
      <c r="D548" s="148"/>
      <c r="E548" s="148"/>
      <c r="F548" s="148"/>
      <c r="G548" s="148"/>
      <c r="H548" s="148"/>
      <c r="I548" s="148"/>
      <c r="J548" s="148"/>
    </row>
    <row r="549" spans="2:10" x14ac:dyDescent="0.3">
      <c r="B549" s="148"/>
      <c r="C549" s="148"/>
      <c r="D549" s="148"/>
      <c r="E549" s="148"/>
      <c r="F549" s="148"/>
      <c r="G549" s="148"/>
      <c r="H549" s="148"/>
      <c r="I549" s="148"/>
      <c r="J549" s="148"/>
    </row>
    <row r="550" spans="2:10" x14ac:dyDescent="0.3">
      <c r="B550" s="148"/>
      <c r="C550" s="148"/>
      <c r="D550" s="148"/>
      <c r="E550" s="148"/>
      <c r="F550" s="148"/>
      <c r="G550" s="148"/>
      <c r="H550" s="148"/>
      <c r="I550" s="148"/>
      <c r="J550" s="148"/>
    </row>
    <row r="551" spans="2:10" x14ac:dyDescent="0.3">
      <c r="B551" s="148"/>
      <c r="C551" s="148"/>
      <c r="D551" s="148"/>
      <c r="E551" s="148"/>
      <c r="F551" s="148"/>
      <c r="G551" s="148"/>
      <c r="H551" s="148"/>
      <c r="I551" s="148"/>
      <c r="J551" s="148"/>
    </row>
    <row r="552" spans="2:10" x14ac:dyDescent="0.3">
      <c r="B552" s="148"/>
      <c r="C552" s="148"/>
      <c r="D552" s="148"/>
      <c r="E552" s="148"/>
      <c r="F552" s="148"/>
      <c r="G552" s="148"/>
      <c r="H552" s="148"/>
      <c r="I552" s="148"/>
      <c r="J552" s="148"/>
    </row>
    <row r="553" spans="2:10" x14ac:dyDescent="0.3">
      <c r="B553" s="148"/>
      <c r="C553" s="148"/>
      <c r="D553" s="148"/>
      <c r="E553" s="148"/>
      <c r="F553" s="148"/>
      <c r="G553" s="148"/>
      <c r="H553" s="148"/>
      <c r="I553" s="148"/>
      <c r="J553" s="148"/>
    </row>
    <row r="554" spans="2:10" x14ac:dyDescent="0.3">
      <c r="B554" s="148"/>
      <c r="C554" s="148"/>
      <c r="D554" s="148"/>
      <c r="E554" s="148"/>
      <c r="F554" s="148"/>
      <c r="G554" s="148"/>
      <c r="H554" s="148"/>
      <c r="I554" s="148"/>
      <c r="J554" s="148"/>
    </row>
    <row r="555" spans="2:10" x14ac:dyDescent="0.3">
      <c r="B555" s="148"/>
      <c r="C555" s="148"/>
      <c r="D555" s="148"/>
      <c r="E555" s="148"/>
      <c r="F555" s="148"/>
      <c r="G555" s="148"/>
      <c r="H555" s="148"/>
      <c r="I555" s="148"/>
      <c r="J555" s="148"/>
    </row>
    <row r="556" spans="2:10" x14ac:dyDescent="0.3">
      <c r="B556" s="148"/>
      <c r="C556" s="148"/>
      <c r="D556" s="148"/>
      <c r="E556" s="148"/>
      <c r="F556" s="148"/>
      <c r="G556" s="148"/>
      <c r="H556" s="148"/>
      <c r="I556" s="148"/>
      <c r="J556" s="148"/>
    </row>
    <row r="557" spans="2:10" x14ac:dyDescent="0.3">
      <c r="B557" s="148"/>
      <c r="C557" s="148"/>
      <c r="D557" s="148"/>
      <c r="E557" s="148"/>
      <c r="F557" s="148"/>
      <c r="G557" s="148"/>
      <c r="H557" s="148"/>
      <c r="I557" s="148"/>
      <c r="J557" s="148"/>
    </row>
    <row r="558" spans="2:10" x14ac:dyDescent="0.3">
      <c r="B558" s="148"/>
      <c r="C558" s="148"/>
      <c r="D558" s="148"/>
      <c r="E558" s="148"/>
      <c r="F558" s="148"/>
      <c r="G558" s="148"/>
      <c r="H558" s="148"/>
      <c r="I558" s="148"/>
      <c r="J558" s="148"/>
    </row>
    <row r="559" spans="2:10" x14ac:dyDescent="0.3">
      <c r="B559" s="148"/>
      <c r="C559" s="148"/>
      <c r="D559" s="148"/>
      <c r="E559" s="148"/>
      <c r="F559" s="148"/>
      <c r="G559" s="148"/>
      <c r="H559" s="148"/>
      <c r="I559" s="148"/>
      <c r="J559" s="148"/>
    </row>
    <row r="560" spans="2:10" x14ac:dyDescent="0.3">
      <c r="B560" s="148"/>
      <c r="C560" s="148"/>
      <c r="D560" s="148"/>
      <c r="E560" s="148"/>
      <c r="F560" s="148"/>
      <c r="G560" s="148"/>
      <c r="H560" s="148"/>
      <c r="I560" s="148"/>
      <c r="J560" s="148"/>
    </row>
    <row r="561" spans="2:10" x14ac:dyDescent="0.3">
      <c r="B561" s="148"/>
      <c r="C561" s="148"/>
      <c r="D561" s="148"/>
      <c r="E561" s="148"/>
      <c r="F561" s="148"/>
      <c r="G561" s="148"/>
      <c r="H561" s="148"/>
      <c r="I561" s="148"/>
      <c r="J561" s="148"/>
    </row>
    <row r="562" spans="2:10" x14ac:dyDescent="0.3">
      <c r="B562" s="148"/>
      <c r="C562" s="148"/>
      <c r="D562" s="148"/>
      <c r="E562" s="148"/>
      <c r="F562" s="148"/>
      <c r="G562" s="148"/>
      <c r="H562" s="148"/>
      <c r="I562" s="148"/>
      <c r="J562" s="148"/>
    </row>
    <row r="563" spans="2:10" x14ac:dyDescent="0.3">
      <c r="B563" s="148"/>
      <c r="C563" s="148"/>
      <c r="D563" s="148"/>
      <c r="E563" s="148"/>
      <c r="F563" s="148"/>
      <c r="G563" s="148"/>
      <c r="H563" s="148"/>
      <c r="I563" s="148"/>
      <c r="J563" s="148"/>
    </row>
    <row r="564" spans="2:10" x14ac:dyDescent="0.3">
      <c r="B564" s="148"/>
      <c r="C564" s="148"/>
      <c r="D564" s="148"/>
      <c r="E564" s="148"/>
      <c r="F564" s="148"/>
      <c r="G564" s="148"/>
      <c r="H564" s="148"/>
      <c r="I564" s="148"/>
      <c r="J564" s="148"/>
    </row>
    <row r="565" spans="2:10" x14ac:dyDescent="0.3">
      <c r="B565" s="148"/>
      <c r="C565" s="148"/>
      <c r="D565" s="148"/>
      <c r="E565" s="148"/>
      <c r="F565" s="148"/>
      <c r="G565" s="148"/>
      <c r="H565" s="148"/>
      <c r="I565" s="148"/>
      <c r="J565" s="148"/>
    </row>
    <row r="566" spans="2:10" x14ac:dyDescent="0.3">
      <c r="B566" s="148"/>
      <c r="C566" s="148"/>
      <c r="D566" s="148"/>
      <c r="E566" s="148"/>
      <c r="F566" s="148"/>
      <c r="G566" s="148"/>
      <c r="H566" s="148"/>
      <c r="I566" s="148"/>
      <c r="J566" s="148"/>
    </row>
    <row r="567" spans="2:10" x14ac:dyDescent="0.3">
      <c r="B567" s="148"/>
      <c r="C567" s="148"/>
      <c r="D567" s="148"/>
      <c r="E567" s="148"/>
      <c r="F567" s="148"/>
      <c r="G567" s="148"/>
      <c r="H567" s="148"/>
      <c r="I567" s="148"/>
      <c r="J567" s="148"/>
    </row>
    <row r="568" spans="2:10" x14ac:dyDescent="0.3">
      <c r="B568" s="148"/>
      <c r="C568" s="148"/>
      <c r="D568" s="148"/>
      <c r="E568" s="148"/>
      <c r="F568" s="148"/>
      <c r="G568" s="148"/>
      <c r="H568" s="148"/>
      <c r="I568" s="148"/>
      <c r="J568" s="148"/>
    </row>
    <row r="569" spans="2:10" x14ac:dyDescent="0.3">
      <c r="B569" s="148"/>
      <c r="C569" s="148"/>
      <c r="D569" s="148"/>
      <c r="E569" s="148"/>
      <c r="F569" s="148"/>
      <c r="G569" s="148"/>
      <c r="H569" s="148"/>
      <c r="I569" s="148"/>
      <c r="J569" s="148"/>
    </row>
    <row r="570" spans="2:10" x14ac:dyDescent="0.3">
      <c r="B570" s="148"/>
      <c r="C570" s="148"/>
      <c r="D570" s="148"/>
      <c r="E570" s="148"/>
      <c r="F570" s="148"/>
      <c r="G570" s="148"/>
      <c r="H570" s="148"/>
      <c r="I570" s="148"/>
      <c r="J570" s="148"/>
    </row>
    <row r="571" spans="2:10" x14ac:dyDescent="0.3">
      <c r="B571" s="148"/>
      <c r="C571" s="148"/>
      <c r="D571" s="148"/>
      <c r="E571" s="148"/>
      <c r="F571" s="148"/>
      <c r="G571" s="148"/>
      <c r="H571" s="148"/>
      <c r="I571" s="148"/>
      <c r="J571" s="148"/>
    </row>
    <row r="572" spans="2:10" x14ac:dyDescent="0.3">
      <c r="B572" s="148"/>
      <c r="C572" s="148"/>
      <c r="D572" s="148"/>
      <c r="E572" s="148"/>
      <c r="F572" s="148"/>
      <c r="G572" s="148"/>
      <c r="H572" s="148"/>
      <c r="I572" s="148"/>
      <c r="J572" s="148"/>
    </row>
    <row r="573" spans="2:10" x14ac:dyDescent="0.3">
      <c r="B573" s="148"/>
      <c r="C573" s="148"/>
      <c r="D573" s="148"/>
      <c r="E573" s="148"/>
      <c r="F573" s="148"/>
      <c r="G573" s="148"/>
      <c r="H573" s="148"/>
      <c r="I573" s="148"/>
      <c r="J573" s="148"/>
    </row>
    <row r="574" spans="2:10" x14ac:dyDescent="0.3">
      <c r="B574" s="148"/>
      <c r="C574" s="148"/>
      <c r="D574" s="148"/>
      <c r="E574" s="148"/>
      <c r="F574" s="148"/>
      <c r="G574" s="148"/>
      <c r="H574" s="148"/>
      <c r="I574" s="148"/>
      <c r="J574" s="148"/>
    </row>
    <row r="575" spans="2:10" x14ac:dyDescent="0.3">
      <c r="B575" s="148"/>
      <c r="C575" s="148"/>
      <c r="D575" s="148"/>
      <c r="E575" s="148"/>
      <c r="F575" s="148"/>
      <c r="G575" s="148"/>
      <c r="H575" s="148"/>
      <c r="I575" s="148"/>
      <c r="J575" s="148"/>
    </row>
    <row r="576" spans="2:10" x14ac:dyDescent="0.3">
      <c r="B576" s="148"/>
      <c r="C576" s="148"/>
      <c r="D576" s="148"/>
      <c r="E576" s="148"/>
      <c r="F576" s="148"/>
      <c r="G576" s="148"/>
      <c r="H576" s="148"/>
      <c r="I576" s="148"/>
      <c r="J576" s="148"/>
    </row>
    <row r="577" spans="2:10" x14ac:dyDescent="0.3">
      <c r="B577" s="148"/>
      <c r="C577" s="148"/>
      <c r="D577" s="148"/>
      <c r="E577" s="148"/>
      <c r="F577" s="148"/>
      <c r="G577" s="148"/>
      <c r="H577" s="148"/>
      <c r="I577" s="148"/>
      <c r="J577" s="148"/>
    </row>
    <row r="578" spans="2:10" x14ac:dyDescent="0.3">
      <c r="B578" s="148"/>
      <c r="C578" s="148"/>
      <c r="D578" s="148"/>
      <c r="E578" s="148"/>
      <c r="F578" s="148"/>
      <c r="G578" s="148"/>
      <c r="H578" s="148"/>
      <c r="I578" s="148"/>
      <c r="J578" s="148"/>
    </row>
    <row r="579" spans="2:10" x14ac:dyDescent="0.3">
      <c r="B579" s="148"/>
      <c r="C579" s="148"/>
      <c r="D579" s="148"/>
      <c r="E579" s="148"/>
      <c r="F579" s="148"/>
      <c r="G579" s="148"/>
      <c r="H579" s="148"/>
      <c r="I579" s="148"/>
      <c r="J579" s="148"/>
    </row>
    <row r="580" spans="2:10" x14ac:dyDescent="0.3">
      <c r="B580" s="148"/>
      <c r="C580" s="148"/>
      <c r="D580" s="148"/>
      <c r="E580" s="148"/>
      <c r="F580" s="148"/>
      <c r="G580" s="148"/>
      <c r="H580" s="148"/>
      <c r="I580" s="148"/>
      <c r="J580" s="148"/>
    </row>
    <row r="581" spans="2:10" x14ac:dyDescent="0.3">
      <c r="B581" s="148"/>
      <c r="C581" s="148"/>
      <c r="D581" s="148"/>
      <c r="E581" s="148"/>
      <c r="F581" s="148"/>
      <c r="G581" s="148"/>
      <c r="H581" s="148"/>
      <c r="I581" s="148"/>
      <c r="J581" s="148"/>
    </row>
    <row r="582" spans="2:10" x14ac:dyDescent="0.3">
      <c r="B582" s="148"/>
      <c r="C582" s="148"/>
      <c r="D582" s="148"/>
      <c r="E582" s="148"/>
      <c r="F582" s="148"/>
      <c r="G582" s="148"/>
      <c r="H582" s="148"/>
      <c r="I582" s="148"/>
      <c r="J582" s="148"/>
    </row>
    <row r="583" spans="2:10" x14ac:dyDescent="0.3">
      <c r="B583" s="148"/>
      <c r="C583" s="148"/>
      <c r="D583" s="148"/>
      <c r="E583" s="148"/>
      <c r="F583" s="148"/>
      <c r="G583" s="148"/>
      <c r="H583" s="148"/>
      <c r="I583" s="148"/>
      <c r="J583" s="148"/>
    </row>
    <row r="584" spans="2:10" x14ac:dyDescent="0.3">
      <c r="B584" s="148"/>
      <c r="C584" s="148"/>
      <c r="D584" s="148"/>
      <c r="E584" s="148"/>
      <c r="F584" s="148"/>
      <c r="G584" s="148"/>
      <c r="H584" s="148"/>
      <c r="I584" s="148"/>
      <c r="J584" s="148"/>
    </row>
    <row r="585" spans="2:10" x14ac:dyDescent="0.3">
      <c r="B585" s="148"/>
      <c r="C585" s="148"/>
      <c r="D585" s="148"/>
      <c r="E585" s="148"/>
      <c r="F585" s="148"/>
      <c r="G585" s="148"/>
      <c r="H585" s="148"/>
      <c r="I585" s="148"/>
      <c r="J585" s="148"/>
    </row>
    <row r="586" spans="2:10" x14ac:dyDescent="0.3">
      <c r="B586" s="148"/>
      <c r="C586" s="148"/>
      <c r="D586" s="148"/>
      <c r="E586" s="148"/>
      <c r="F586" s="148"/>
      <c r="G586" s="148"/>
      <c r="H586" s="148"/>
      <c r="I586" s="148"/>
      <c r="J586" s="148"/>
    </row>
    <row r="587" spans="2:10" x14ac:dyDescent="0.3">
      <c r="B587" s="148"/>
      <c r="C587" s="148"/>
      <c r="D587" s="148"/>
      <c r="E587" s="148"/>
      <c r="F587" s="148"/>
      <c r="G587" s="148"/>
      <c r="H587" s="148"/>
      <c r="I587" s="148"/>
      <c r="J587" s="148"/>
    </row>
    <row r="588" spans="2:10" x14ac:dyDescent="0.3">
      <c r="B588" s="148"/>
      <c r="C588" s="148"/>
      <c r="D588" s="148"/>
      <c r="E588" s="148"/>
      <c r="F588" s="148"/>
      <c r="G588" s="148"/>
      <c r="H588" s="148"/>
      <c r="I588" s="148"/>
      <c r="J588" s="148"/>
    </row>
    <row r="589" spans="2:10" x14ac:dyDescent="0.3">
      <c r="B589" s="148"/>
      <c r="C589" s="148"/>
      <c r="D589" s="148"/>
      <c r="E589" s="148"/>
      <c r="F589" s="148"/>
      <c r="G589" s="148"/>
      <c r="H589" s="148"/>
      <c r="I589" s="148"/>
      <c r="J589" s="148"/>
    </row>
    <row r="590" spans="2:10" x14ac:dyDescent="0.3">
      <c r="B590" s="148"/>
      <c r="C590" s="148"/>
      <c r="D590" s="148"/>
      <c r="E590" s="148"/>
      <c r="F590" s="148"/>
      <c r="G590" s="148"/>
      <c r="H590" s="148"/>
      <c r="I590" s="148"/>
      <c r="J590" s="148"/>
    </row>
    <row r="591" spans="2:10" x14ac:dyDescent="0.3">
      <c r="B591" s="148"/>
      <c r="C591" s="148"/>
      <c r="D591" s="148"/>
      <c r="E591" s="148"/>
      <c r="F591" s="148"/>
      <c r="G591" s="148"/>
      <c r="H591" s="148"/>
      <c r="I591" s="148"/>
      <c r="J591" s="148"/>
    </row>
    <row r="592" spans="2:10" x14ac:dyDescent="0.3">
      <c r="B592" s="148"/>
      <c r="C592" s="148"/>
      <c r="D592" s="148"/>
      <c r="E592" s="148"/>
      <c r="F592" s="148"/>
      <c r="G592" s="148"/>
      <c r="H592" s="148"/>
      <c r="I592" s="148"/>
      <c r="J592" s="148"/>
    </row>
    <row r="593" spans="2:10" x14ac:dyDescent="0.3">
      <c r="B593" s="148"/>
      <c r="C593" s="148"/>
      <c r="D593" s="148"/>
      <c r="E593" s="148"/>
      <c r="F593" s="148"/>
      <c r="G593" s="148"/>
      <c r="H593" s="148"/>
      <c r="I593" s="148"/>
      <c r="J593" s="148"/>
    </row>
    <row r="594" spans="2:10" x14ac:dyDescent="0.3">
      <c r="B594" s="148"/>
      <c r="C594" s="148"/>
      <c r="D594" s="148"/>
      <c r="E594" s="148"/>
      <c r="F594" s="148"/>
      <c r="G594" s="148"/>
      <c r="H594" s="148"/>
      <c r="I594" s="148"/>
      <c r="J594" s="148"/>
    </row>
    <row r="595" spans="2:10" x14ac:dyDescent="0.3">
      <c r="B595" s="148"/>
      <c r="C595" s="148"/>
      <c r="D595" s="148"/>
      <c r="E595" s="148"/>
      <c r="F595" s="148"/>
      <c r="G595" s="148"/>
      <c r="H595" s="148"/>
      <c r="I595" s="148"/>
      <c r="J595" s="148"/>
    </row>
    <row r="596" spans="2:10" x14ac:dyDescent="0.3">
      <c r="B596" s="148"/>
      <c r="C596" s="148"/>
      <c r="D596" s="148"/>
      <c r="E596" s="148"/>
      <c r="F596" s="148"/>
      <c r="G596" s="148"/>
      <c r="H596" s="148"/>
      <c r="I596" s="148"/>
      <c r="J596" s="148"/>
    </row>
    <row r="597" spans="2:10" x14ac:dyDescent="0.3">
      <c r="B597" s="148"/>
      <c r="C597" s="148"/>
      <c r="D597" s="148"/>
      <c r="E597" s="148"/>
      <c r="F597" s="148"/>
      <c r="G597" s="148"/>
      <c r="H597" s="148"/>
      <c r="I597" s="148"/>
      <c r="J597" s="148"/>
    </row>
    <row r="598" spans="2:10" x14ac:dyDescent="0.3">
      <c r="B598" s="148"/>
      <c r="C598" s="148"/>
      <c r="D598" s="148"/>
      <c r="E598" s="148"/>
      <c r="F598" s="148"/>
      <c r="G598" s="148"/>
      <c r="H598" s="148"/>
      <c r="I598" s="148"/>
      <c r="J598" s="148"/>
    </row>
    <row r="599" spans="2:10" x14ac:dyDescent="0.3">
      <c r="B599" s="148"/>
      <c r="C599" s="148"/>
      <c r="D599" s="148"/>
      <c r="E599" s="148"/>
      <c r="F599" s="148"/>
      <c r="G599" s="148"/>
      <c r="H599" s="148"/>
      <c r="I599" s="148"/>
      <c r="J599" s="148"/>
    </row>
    <row r="600" spans="2:10" x14ac:dyDescent="0.3">
      <c r="B600" s="148"/>
      <c r="C600" s="148"/>
      <c r="D600" s="148"/>
      <c r="E600" s="148"/>
      <c r="F600" s="148"/>
      <c r="G600" s="148"/>
      <c r="H600" s="148"/>
      <c r="I600" s="148"/>
      <c r="J600" s="148"/>
    </row>
    <row r="601" spans="2:10" x14ac:dyDescent="0.3">
      <c r="B601" s="148"/>
      <c r="C601" s="148"/>
      <c r="D601" s="148"/>
      <c r="E601" s="148"/>
      <c r="F601" s="148"/>
      <c r="G601" s="148"/>
      <c r="H601" s="148"/>
      <c r="I601" s="148"/>
      <c r="J601" s="148"/>
    </row>
    <row r="602" spans="2:10" x14ac:dyDescent="0.3">
      <c r="B602" s="148"/>
      <c r="C602" s="148"/>
      <c r="D602" s="148"/>
      <c r="E602" s="148"/>
      <c r="F602" s="148"/>
      <c r="G602" s="148"/>
      <c r="H602" s="148"/>
      <c r="I602" s="148"/>
      <c r="J602" s="148"/>
    </row>
    <row r="603" spans="2:10" x14ac:dyDescent="0.3">
      <c r="B603" s="148"/>
      <c r="C603" s="148"/>
      <c r="D603" s="148"/>
      <c r="E603" s="148"/>
      <c r="F603" s="148"/>
      <c r="G603" s="148"/>
      <c r="H603" s="148"/>
      <c r="I603" s="148"/>
      <c r="J603" s="148"/>
    </row>
    <row r="604" spans="2:10" x14ac:dyDescent="0.3">
      <c r="B604" s="148"/>
      <c r="C604" s="148"/>
      <c r="D604" s="148"/>
      <c r="E604" s="148"/>
      <c r="F604" s="148"/>
      <c r="G604" s="148"/>
      <c r="H604" s="148"/>
      <c r="I604" s="148"/>
      <c r="J604" s="148"/>
    </row>
    <row r="605" spans="2:10" x14ac:dyDescent="0.3">
      <c r="B605" s="148"/>
      <c r="C605" s="148"/>
      <c r="D605" s="148"/>
      <c r="E605" s="148"/>
      <c r="F605" s="148"/>
      <c r="G605" s="148"/>
      <c r="H605" s="148"/>
      <c r="I605" s="148"/>
      <c r="J605" s="148"/>
    </row>
    <row r="606" spans="2:10" x14ac:dyDescent="0.3">
      <c r="B606" s="148"/>
      <c r="C606" s="148"/>
      <c r="D606" s="148"/>
      <c r="E606" s="148"/>
      <c r="F606" s="148"/>
      <c r="G606" s="148"/>
      <c r="H606" s="148"/>
      <c r="I606" s="148"/>
      <c r="J606" s="148"/>
    </row>
    <row r="607" spans="2:10" x14ac:dyDescent="0.3">
      <c r="B607" s="148"/>
      <c r="C607" s="148"/>
      <c r="D607" s="148"/>
      <c r="E607" s="148"/>
      <c r="F607" s="148"/>
      <c r="G607" s="148"/>
      <c r="H607" s="148"/>
      <c r="I607" s="148"/>
      <c r="J607" s="148"/>
    </row>
    <row r="608" spans="2:10" x14ac:dyDescent="0.3">
      <c r="B608" s="148"/>
      <c r="C608" s="148"/>
      <c r="D608" s="148"/>
      <c r="E608" s="148"/>
      <c r="F608" s="148"/>
      <c r="G608" s="148"/>
      <c r="H608" s="148"/>
      <c r="I608" s="148"/>
      <c r="J608" s="148"/>
    </row>
    <row r="609" spans="2:10" x14ac:dyDescent="0.3">
      <c r="B609" s="148"/>
      <c r="C609" s="148"/>
      <c r="D609" s="148"/>
      <c r="E609" s="148"/>
      <c r="F609" s="148"/>
      <c r="G609" s="148"/>
      <c r="H609" s="148"/>
      <c r="I609" s="148"/>
      <c r="J609" s="148"/>
    </row>
    <row r="610" spans="2:10" x14ac:dyDescent="0.3">
      <c r="B610" s="148"/>
      <c r="C610" s="148"/>
      <c r="D610" s="148"/>
      <c r="E610" s="148"/>
      <c r="F610" s="148"/>
      <c r="G610" s="148"/>
      <c r="H610" s="148"/>
      <c r="I610" s="148"/>
      <c r="J610" s="148"/>
    </row>
    <row r="611" spans="2:10" x14ac:dyDescent="0.3">
      <c r="B611" s="148"/>
      <c r="C611" s="148"/>
      <c r="D611" s="148"/>
      <c r="E611" s="148"/>
      <c r="F611" s="148"/>
      <c r="G611" s="148"/>
      <c r="H611" s="148"/>
      <c r="I611" s="148"/>
      <c r="J611" s="148"/>
    </row>
    <row r="612" spans="2:10" x14ac:dyDescent="0.3">
      <c r="B612" s="148"/>
      <c r="C612" s="148"/>
      <c r="D612" s="148"/>
      <c r="E612" s="148"/>
      <c r="F612" s="148"/>
      <c r="G612" s="148"/>
      <c r="H612" s="148"/>
      <c r="I612" s="148"/>
      <c r="J612" s="148"/>
    </row>
    <row r="613" spans="2:10" x14ac:dyDescent="0.3">
      <c r="B613" s="148"/>
      <c r="C613" s="148"/>
      <c r="D613" s="148"/>
      <c r="E613" s="148"/>
      <c r="F613" s="148"/>
      <c r="G613" s="148"/>
      <c r="H613" s="148"/>
      <c r="I613" s="148"/>
      <c r="J613" s="148"/>
    </row>
    <row r="614" spans="2:10" x14ac:dyDescent="0.3">
      <c r="B614" s="148"/>
      <c r="C614" s="148"/>
      <c r="D614" s="148"/>
      <c r="E614" s="148"/>
      <c r="F614" s="148"/>
      <c r="G614" s="148"/>
      <c r="H614" s="148"/>
      <c r="I614" s="148"/>
      <c r="J614" s="148"/>
    </row>
    <row r="615" spans="2:10" x14ac:dyDescent="0.3">
      <c r="B615" s="148"/>
      <c r="C615" s="148"/>
      <c r="D615" s="148"/>
      <c r="E615" s="148"/>
      <c r="F615" s="148"/>
      <c r="G615" s="148"/>
      <c r="H615" s="148"/>
      <c r="I615" s="148"/>
      <c r="J615" s="148"/>
    </row>
    <row r="616" spans="2:10" x14ac:dyDescent="0.3">
      <c r="B616" s="148"/>
      <c r="C616" s="148"/>
      <c r="D616" s="148"/>
      <c r="E616" s="148"/>
      <c r="F616" s="148"/>
      <c r="G616" s="148"/>
      <c r="H616" s="148"/>
      <c r="I616" s="148"/>
      <c r="J616" s="148"/>
    </row>
    <row r="617" spans="2:10" x14ac:dyDescent="0.3">
      <c r="B617" s="148"/>
      <c r="C617" s="148"/>
      <c r="D617" s="148"/>
      <c r="E617" s="148"/>
      <c r="F617" s="148"/>
      <c r="G617" s="148"/>
      <c r="H617" s="148"/>
      <c r="I617" s="148"/>
      <c r="J617" s="148"/>
    </row>
    <row r="618" spans="2:10" x14ac:dyDescent="0.3">
      <c r="B618" s="148"/>
      <c r="C618" s="148"/>
      <c r="D618" s="148"/>
      <c r="E618" s="148"/>
      <c r="F618" s="148"/>
      <c r="G618" s="148"/>
      <c r="H618" s="148"/>
      <c r="I618" s="148"/>
      <c r="J618" s="148"/>
    </row>
    <row r="619" spans="2:10" x14ac:dyDescent="0.3">
      <c r="B619" s="148"/>
      <c r="C619" s="148"/>
      <c r="D619" s="148"/>
      <c r="E619" s="148"/>
      <c r="F619" s="148"/>
      <c r="G619" s="148"/>
      <c r="H619" s="148"/>
      <c r="I619" s="148"/>
      <c r="J619" s="148"/>
    </row>
    <row r="620" spans="2:10" x14ac:dyDescent="0.3">
      <c r="B620" s="148"/>
      <c r="C620" s="148"/>
      <c r="D620" s="148"/>
      <c r="E620" s="148"/>
      <c r="F620" s="148"/>
      <c r="G620" s="148"/>
      <c r="H620" s="148"/>
      <c r="I620" s="148"/>
      <c r="J620" s="148"/>
    </row>
    <row r="621" spans="2:10" x14ac:dyDescent="0.3">
      <c r="B621" s="148"/>
      <c r="C621" s="148"/>
      <c r="D621" s="148"/>
      <c r="E621" s="148"/>
      <c r="F621" s="148"/>
      <c r="G621" s="148"/>
      <c r="H621" s="148"/>
      <c r="I621" s="148"/>
      <c r="J621" s="148"/>
    </row>
    <row r="622" spans="2:10" x14ac:dyDescent="0.3">
      <c r="B622" s="148"/>
      <c r="C622" s="148"/>
      <c r="D622" s="148"/>
      <c r="E622" s="148"/>
      <c r="F622" s="148"/>
      <c r="G622" s="148"/>
      <c r="H622" s="148"/>
      <c r="I622" s="148"/>
      <c r="J622" s="148"/>
    </row>
    <row r="623" spans="2:10" x14ac:dyDescent="0.3">
      <c r="B623" s="148"/>
      <c r="C623" s="148"/>
      <c r="D623" s="148"/>
      <c r="E623" s="148"/>
      <c r="F623" s="148"/>
      <c r="G623" s="148"/>
      <c r="H623" s="148"/>
      <c r="I623" s="148"/>
      <c r="J623" s="148"/>
    </row>
    <row r="624" spans="2:10" x14ac:dyDescent="0.3">
      <c r="B624" s="148"/>
      <c r="C624" s="148"/>
      <c r="D624" s="148"/>
      <c r="E624" s="148"/>
      <c r="F624" s="148"/>
      <c r="G624" s="148"/>
      <c r="H624" s="148"/>
      <c r="I624" s="148"/>
      <c r="J624" s="148"/>
    </row>
    <row r="625" spans="2:10" x14ac:dyDescent="0.3">
      <c r="B625" s="148"/>
      <c r="C625" s="148"/>
      <c r="D625" s="148"/>
      <c r="E625" s="148"/>
      <c r="F625" s="148"/>
      <c r="G625" s="148"/>
      <c r="H625" s="148"/>
      <c r="I625" s="148"/>
      <c r="J625" s="148"/>
    </row>
    <row r="626" spans="2:10" x14ac:dyDescent="0.3">
      <c r="B626" s="148"/>
      <c r="C626" s="148"/>
      <c r="D626" s="148"/>
      <c r="E626" s="148"/>
      <c r="F626" s="148"/>
      <c r="G626" s="148"/>
      <c r="H626" s="148"/>
      <c r="I626" s="148"/>
      <c r="J626" s="148"/>
    </row>
    <row r="627" spans="2:10" x14ac:dyDescent="0.3">
      <c r="B627" s="148"/>
      <c r="C627" s="148"/>
      <c r="D627" s="148"/>
      <c r="E627" s="148"/>
      <c r="F627" s="148"/>
      <c r="G627" s="148"/>
      <c r="H627" s="148"/>
      <c r="I627" s="148"/>
      <c r="J627" s="148"/>
    </row>
    <row r="628" spans="2:10" x14ac:dyDescent="0.3">
      <c r="B628" s="148"/>
      <c r="C628" s="148"/>
      <c r="D628" s="148"/>
      <c r="E628" s="148"/>
      <c r="F628" s="148"/>
      <c r="G628" s="148"/>
      <c r="H628" s="148"/>
      <c r="I628" s="148"/>
      <c r="J628" s="148"/>
    </row>
    <row r="629" spans="2:10" x14ac:dyDescent="0.3">
      <c r="B629" s="148"/>
      <c r="C629" s="148"/>
      <c r="D629" s="148"/>
      <c r="E629" s="148"/>
      <c r="F629" s="148"/>
      <c r="G629" s="148"/>
      <c r="H629" s="148"/>
      <c r="I629" s="148"/>
      <c r="J629" s="148"/>
    </row>
    <row r="630" spans="2:10" x14ac:dyDescent="0.3">
      <c r="B630" s="148"/>
      <c r="C630" s="148"/>
      <c r="D630" s="148"/>
      <c r="E630" s="148"/>
      <c r="F630" s="148"/>
      <c r="G630" s="148"/>
      <c r="H630" s="148"/>
      <c r="I630" s="148"/>
      <c r="J630" s="148"/>
    </row>
    <row r="631" spans="2:10" x14ac:dyDescent="0.3">
      <c r="B631" s="148"/>
      <c r="C631" s="148"/>
      <c r="D631" s="148"/>
      <c r="E631" s="148"/>
      <c r="F631" s="148"/>
      <c r="G631" s="148"/>
      <c r="H631" s="148"/>
      <c r="I631" s="148"/>
      <c r="J631" s="148"/>
    </row>
    <row r="632" spans="2:10" x14ac:dyDescent="0.3">
      <c r="B632" s="148"/>
      <c r="C632" s="148"/>
      <c r="D632" s="148"/>
      <c r="E632" s="148"/>
      <c r="F632" s="148"/>
      <c r="G632" s="148"/>
      <c r="H632" s="148"/>
      <c r="I632" s="148"/>
      <c r="J632" s="148"/>
    </row>
    <row r="633" spans="2:10" x14ac:dyDescent="0.3">
      <c r="B633" s="148"/>
      <c r="C633" s="148"/>
      <c r="D633" s="148"/>
      <c r="E633" s="148"/>
      <c r="F633" s="148"/>
      <c r="G633" s="148"/>
      <c r="H633" s="148"/>
      <c r="I633" s="148"/>
      <c r="J633" s="148"/>
    </row>
    <row r="634" spans="2:10" x14ac:dyDescent="0.3">
      <c r="B634" s="148"/>
      <c r="C634" s="148"/>
      <c r="D634" s="148"/>
      <c r="E634" s="148"/>
      <c r="F634" s="148"/>
      <c r="G634" s="148"/>
      <c r="H634" s="148"/>
      <c r="I634" s="148"/>
      <c r="J634" s="148"/>
    </row>
    <row r="635" spans="2:10" x14ac:dyDescent="0.3">
      <c r="B635" s="148"/>
      <c r="C635" s="148"/>
      <c r="D635" s="148"/>
      <c r="E635" s="148"/>
      <c r="F635" s="148"/>
      <c r="G635" s="148"/>
      <c r="H635" s="148"/>
      <c r="I635" s="148"/>
      <c r="J635" s="148"/>
    </row>
    <row r="636" spans="2:10" x14ac:dyDescent="0.3">
      <c r="B636" s="148"/>
      <c r="C636" s="148"/>
      <c r="D636" s="148"/>
      <c r="E636" s="148"/>
      <c r="F636" s="148"/>
      <c r="G636" s="148"/>
      <c r="H636" s="148"/>
      <c r="I636" s="148"/>
      <c r="J636" s="148"/>
    </row>
    <row r="637" spans="2:10" x14ac:dyDescent="0.3">
      <c r="B637" s="148"/>
      <c r="C637" s="148"/>
      <c r="D637" s="148"/>
      <c r="E637" s="148"/>
      <c r="F637" s="148"/>
      <c r="G637" s="148"/>
      <c r="H637" s="148"/>
      <c r="I637" s="148"/>
      <c r="J637" s="148"/>
    </row>
    <row r="638" spans="2:10" x14ac:dyDescent="0.3">
      <c r="B638" s="148"/>
      <c r="C638" s="148"/>
      <c r="D638" s="148"/>
      <c r="E638" s="148"/>
      <c r="F638" s="148"/>
      <c r="G638" s="148"/>
      <c r="H638" s="148"/>
      <c r="I638" s="148"/>
      <c r="J638" s="148"/>
    </row>
    <row r="639" spans="2:10" x14ac:dyDescent="0.3">
      <c r="B639" s="148"/>
      <c r="C639" s="148"/>
      <c r="D639" s="148"/>
      <c r="E639" s="148"/>
      <c r="F639" s="148"/>
      <c r="G639" s="148"/>
      <c r="H639" s="148"/>
      <c r="I639" s="148"/>
      <c r="J639" s="148"/>
    </row>
    <row r="640" spans="2:10" x14ac:dyDescent="0.3">
      <c r="B640" s="148"/>
      <c r="C640" s="148"/>
      <c r="D640" s="148"/>
      <c r="E640" s="148"/>
      <c r="F640" s="148"/>
      <c r="G640" s="148"/>
      <c r="H640" s="148"/>
      <c r="I640" s="148"/>
      <c r="J640" s="148"/>
    </row>
    <row r="641" spans="2:10" x14ac:dyDescent="0.3">
      <c r="B641" s="148"/>
      <c r="C641" s="148"/>
      <c r="D641" s="148"/>
      <c r="E641" s="148"/>
      <c r="F641" s="148"/>
      <c r="G641" s="148"/>
      <c r="H641" s="148"/>
      <c r="I641" s="148"/>
      <c r="J641" s="148"/>
    </row>
    <row r="642" spans="2:10" x14ac:dyDescent="0.3">
      <c r="B642" s="148"/>
      <c r="C642" s="148"/>
      <c r="D642" s="148"/>
      <c r="E642" s="148"/>
      <c r="F642" s="148"/>
      <c r="G642" s="148"/>
      <c r="H642" s="148"/>
      <c r="I642" s="148"/>
      <c r="J642" s="148"/>
    </row>
    <row r="643" spans="2:10" x14ac:dyDescent="0.3">
      <c r="B643" s="148"/>
      <c r="C643" s="148"/>
      <c r="D643" s="148"/>
      <c r="E643" s="148"/>
      <c r="F643" s="148"/>
      <c r="G643" s="148"/>
      <c r="H643" s="148"/>
      <c r="I643" s="148"/>
      <c r="J643" s="148"/>
    </row>
    <row r="644" spans="2:10" x14ac:dyDescent="0.3">
      <c r="B644" s="148"/>
      <c r="C644" s="148"/>
      <c r="D644" s="148"/>
      <c r="E644" s="148"/>
      <c r="F644" s="148"/>
      <c r="G644" s="148"/>
      <c r="H644" s="148"/>
      <c r="I644" s="148"/>
      <c r="J644" s="148"/>
    </row>
    <row r="645" spans="2:10" x14ac:dyDescent="0.3">
      <c r="B645" s="148"/>
      <c r="C645" s="148"/>
      <c r="D645" s="148"/>
      <c r="E645" s="148"/>
      <c r="F645" s="148"/>
      <c r="G645" s="148"/>
      <c r="H645" s="148"/>
      <c r="I645" s="148"/>
      <c r="J645" s="148"/>
    </row>
    <row r="646" spans="2:10" x14ac:dyDescent="0.3">
      <c r="B646" s="148"/>
      <c r="C646" s="148"/>
      <c r="D646" s="148"/>
      <c r="E646" s="148"/>
      <c r="F646" s="148"/>
      <c r="G646" s="148"/>
      <c r="H646" s="148"/>
      <c r="I646" s="148"/>
      <c r="J646" s="148"/>
    </row>
    <row r="647" spans="2:10" x14ac:dyDescent="0.3">
      <c r="B647" s="148"/>
      <c r="C647" s="148"/>
      <c r="D647" s="148"/>
      <c r="E647" s="148"/>
      <c r="F647" s="148"/>
      <c r="G647" s="148"/>
      <c r="H647" s="148"/>
      <c r="I647" s="148"/>
      <c r="J647" s="148"/>
    </row>
    <row r="648" spans="2:10" x14ac:dyDescent="0.3">
      <c r="B648" s="148"/>
      <c r="C648" s="148"/>
      <c r="D648" s="148"/>
      <c r="E648" s="148"/>
      <c r="F648" s="148"/>
      <c r="G648" s="148"/>
      <c r="H648" s="148"/>
      <c r="I648" s="148"/>
      <c r="J648" s="148"/>
    </row>
    <row r="649" spans="2:10" x14ac:dyDescent="0.3">
      <c r="B649" s="148"/>
      <c r="C649" s="148"/>
      <c r="D649" s="148"/>
      <c r="E649" s="148"/>
      <c r="F649" s="148"/>
      <c r="G649" s="148"/>
      <c r="H649" s="148"/>
      <c r="I649" s="148"/>
      <c r="J649" s="148"/>
    </row>
    <row r="650" spans="2:10" x14ac:dyDescent="0.3">
      <c r="B650" s="148"/>
      <c r="C650" s="148"/>
      <c r="D650" s="148"/>
      <c r="E650" s="148"/>
      <c r="F650" s="148"/>
      <c r="G650" s="148"/>
      <c r="H650" s="148"/>
      <c r="I650" s="148"/>
      <c r="J650" s="148"/>
    </row>
    <row r="651" spans="2:10" x14ac:dyDescent="0.3">
      <c r="B651" s="148"/>
      <c r="C651" s="148"/>
      <c r="D651" s="148"/>
      <c r="E651" s="148"/>
      <c r="F651" s="148"/>
      <c r="G651" s="148"/>
      <c r="H651" s="148"/>
      <c r="I651" s="148"/>
      <c r="J651" s="148"/>
    </row>
    <row r="652" spans="2:10" x14ac:dyDescent="0.3">
      <c r="B652" s="148"/>
      <c r="C652" s="148"/>
      <c r="D652" s="148"/>
      <c r="E652" s="148"/>
      <c r="F652" s="148"/>
      <c r="G652" s="148"/>
      <c r="H652" s="148"/>
      <c r="I652" s="148"/>
      <c r="J652" s="148"/>
    </row>
    <row r="653" spans="2:10" x14ac:dyDescent="0.3">
      <c r="B653" s="148"/>
      <c r="C653" s="148"/>
      <c r="D653" s="148"/>
      <c r="E653" s="148"/>
      <c r="F653" s="148"/>
      <c r="G653" s="148"/>
      <c r="H653" s="148"/>
      <c r="I653" s="148"/>
      <c r="J653" s="148"/>
    </row>
    <row r="654" spans="2:10" x14ac:dyDescent="0.3">
      <c r="B654" s="148"/>
      <c r="C654" s="148"/>
      <c r="D654" s="148"/>
      <c r="E654" s="148"/>
      <c r="F654" s="148"/>
      <c r="G654" s="148"/>
      <c r="H654" s="148"/>
      <c r="I654" s="148"/>
      <c r="J654" s="148"/>
    </row>
    <row r="655" spans="2:10" x14ac:dyDescent="0.3">
      <c r="B655" s="148"/>
      <c r="C655" s="148"/>
      <c r="D655" s="148"/>
      <c r="E655" s="148"/>
      <c r="F655" s="148"/>
      <c r="G655" s="148"/>
      <c r="H655" s="148"/>
      <c r="I655" s="148"/>
      <c r="J655" s="148"/>
    </row>
    <row r="656" spans="2:10" x14ac:dyDescent="0.3">
      <c r="B656" s="148"/>
      <c r="C656" s="148"/>
      <c r="D656" s="148"/>
      <c r="E656" s="148"/>
      <c r="F656" s="148"/>
      <c r="G656" s="148"/>
      <c r="H656" s="148"/>
      <c r="I656" s="148"/>
      <c r="J656" s="148"/>
    </row>
    <row r="657" spans="2:10" x14ac:dyDescent="0.3">
      <c r="B657" s="148"/>
      <c r="C657" s="148"/>
      <c r="D657" s="148"/>
      <c r="E657" s="148"/>
      <c r="F657" s="148"/>
      <c r="G657" s="148"/>
      <c r="H657" s="148"/>
      <c r="I657" s="148"/>
      <c r="J657" s="148"/>
    </row>
    <row r="658" spans="2:10" x14ac:dyDescent="0.3">
      <c r="B658" s="148"/>
      <c r="C658" s="148"/>
      <c r="D658" s="148"/>
      <c r="E658" s="148"/>
      <c r="F658" s="148"/>
      <c r="G658" s="148"/>
      <c r="H658" s="148"/>
      <c r="I658" s="148"/>
      <c r="J658" s="148"/>
    </row>
    <row r="659" spans="2:10" x14ac:dyDescent="0.3">
      <c r="B659" s="148"/>
      <c r="C659" s="148"/>
      <c r="D659" s="148"/>
      <c r="E659" s="148"/>
      <c r="F659" s="148"/>
      <c r="G659" s="148"/>
      <c r="H659" s="148"/>
      <c r="I659" s="148"/>
      <c r="J659" s="148"/>
    </row>
    <row r="660" spans="2:10" x14ac:dyDescent="0.3">
      <c r="B660" s="148"/>
      <c r="C660" s="148"/>
      <c r="D660" s="148"/>
      <c r="E660" s="148"/>
      <c r="F660" s="148"/>
      <c r="G660" s="148"/>
      <c r="H660" s="148"/>
      <c r="I660" s="148"/>
      <c r="J660" s="148"/>
    </row>
    <row r="661" spans="2:10" x14ac:dyDescent="0.3">
      <c r="B661" s="148"/>
      <c r="C661" s="148"/>
      <c r="D661" s="148"/>
      <c r="E661" s="148"/>
      <c r="F661" s="148"/>
      <c r="G661" s="148"/>
      <c r="H661" s="148"/>
      <c r="I661" s="148"/>
      <c r="J661" s="148"/>
    </row>
    <row r="662" spans="2:10" x14ac:dyDescent="0.3">
      <c r="B662" s="148"/>
      <c r="C662" s="148"/>
      <c r="D662" s="148"/>
      <c r="E662" s="148"/>
      <c r="F662" s="148"/>
      <c r="G662" s="148"/>
      <c r="H662" s="148"/>
      <c r="I662" s="148"/>
      <c r="J662" s="148"/>
    </row>
    <row r="663" spans="2:10" x14ac:dyDescent="0.3">
      <c r="B663" s="148"/>
      <c r="C663" s="148"/>
      <c r="D663" s="148"/>
      <c r="E663" s="148"/>
      <c r="F663" s="148"/>
      <c r="G663" s="148"/>
      <c r="H663" s="148"/>
      <c r="I663" s="148"/>
      <c r="J663" s="148"/>
    </row>
    <row r="664" spans="2:10" x14ac:dyDescent="0.3">
      <c r="B664" s="148"/>
      <c r="C664" s="148"/>
      <c r="D664" s="148"/>
      <c r="E664" s="148"/>
      <c r="F664" s="148"/>
      <c r="G664" s="148"/>
      <c r="H664" s="148"/>
      <c r="I664" s="148"/>
      <c r="J664" s="148"/>
    </row>
    <row r="665" spans="2:10" x14ac:dyDescent="0.3">
      <c r="B665" s="148"/>
      <c r="C665" s="148"/>
      <c r="D665" s="148"/>
      <c r="E665" s="148"/>
      <c r="F665" s="148"/>
      <c r="G665" s="148"/>
      <c r="H665" s="148"/>
      <c r="I665" s="148"/>
      <c r="J665" s="148"/>
    </row>
    <row r="666" spans="2:10" x14ac:dyDescent="0.3">
      <c r="B666" s="148"/>
      <c r="C666" s="148"/>
      <c r="D666" s="148"/>
      <c r="E666" s="148"/>
      <c r="F666" s="148"/>
      <c r="G666" s="148"/>
      <c r="H666" s="148"/>
      <c r="I666" s="148"/>
      <c r="J666" s="148"/>
    </row>
    <row r="667" spans="2:10" x14ac:dyDescent="0.3">
      <c r="B667" s="148"/>
      <c r="C667" s="148"/>
      <c r="D667" s="148"/>
      <c r="E667" s="148"/>
      <c r="F667" s="148"/>
      <c r="G667" s="148"/>
      <c r="H667" s="148"/>
      <c r="I667" s="148"/>
      <c r="J667" s="148"/>
    </row>
    <row r="668" spans="2:10" x14ac:dyDescent="0.3">
      <c r="B668" s="148"/>
      <c r="C668" s="148"/>
      <c r="D668" s="148"/>
      <c r="E668" s="148"/>
      <c r="F668" s="148"/>
      <c r="G668" s="148"/>
      <c r="H668" s="148"/>
      <c r="I668" s="148"/>
      <c r="J668" s="148"/>
    </row>
    <row r="669" spans="2:10" x14ac:dyDescent="0.3">
      <c r="B669" s="148"/>
      <c r="C669" s="148"/>
      <c r="D669" s="148"/>
      <c r="E669" s="148"/>
      <c r="F669" s="148"/>
      <c r="G669" s="148"/>
      <c r="H669" s="148"/>
      <c r="I669" s="148"/>
      <c r="J669" s="148"/>
    </row>
    <row r="670" spans="2:10" x14ac:dyDescent="0.3">
      <c r="B670" s="148"/>
      <c r="C670" s="148"/>
      <c r="D670" s="148"/>
      <c r="E670" s="148"/>
      <c r="F670" s="148"/>
      <c r="G670" s="148"/>
      <c r="H670" s="148"/>
      <c r="I670" s="148"/>
      <c r="J670" s="148"/>
    </row>
    <row r="671" spans="2:10" x14ac:dyDescent="0.3">
      <c r="B671" s="148"/>
      <c r="C671" s="148"/>
      <c r="D671" s="148"/>
      <c r="E671" s="148"/>
      <c r="F671" s="148"/>
      <c r="G671" s="148"/>
      <c r="H671" s="148"/>
      <c r="I671" s="148"/>
      <c r="J671" s="148"/>
    </row>
    <row r="672" spans="2:10" x14ac:dyDescent="0.3">
      <c r="B672" s="148"/>
      <c r="C672" s="148"/>
      <c r="D672" s="148"/>
      <c r="E672" s="148"/>
      <c r="F672" s="148"/>
      <c r="G672" s="148"/>
      <c r="H672" s="148"/>
      <c r="I672" s="148"/>
      <c r="J672" s="148"/>
    </row>
    <row r="673" spans="2:10" x14ac:dyDescent="0.3">
      <c r="B673" s="148"/>
      <c r="C673" s="148"/>
      <c r="D673" s="148"/>
      <c r="E673" s="148"/>
      <c r="F673" s="148"/>
      <c r="G673" s="148"/>
      <c r="H673" s="148"/>
      <c r="I673" s="148"/>
      <c r="J673" s="148"/>
    </row>
    <row r="674" spans="2:10" x14ac:dyDescent="0.3">
      <c r="B674" s="148"/>
      <c r="C674" s="148"/>
      <c r="D674" s="148"/>
      <c r="E674" s="148"/>
      <c r="F674" s="148"/>
      <c r="G674" s="148"/>
      <c r="H674" s="148"/>
      <c r="I674" s="148"/>
      <c r="J674" s="148"/>
    </row>
    <row r="675" spans="2:10" x14ac:dyDescent="0.3">
      <c r="B675" s="148"/>
      <c r="C675" s="148"/>
      <c r="D675" s="148"/>
      <c r="E675" s="148"/>
      <c r="F675" s="148"/>
      <c r="G675" s="148"/>
      <c r="H675" s="148"/>
      <c r="I675" s="148"/>
      <c r="J675" s="148"/>
    </row>
    <row r="676" spans="2:10" x14ac:dyDescent="0.3">
      <c r="B676" s="148"/>
      <c r="C676" s="148"/>
      <c r="D676" s="148"/>
      <c r="E676" s="148"/>
      <c r="F676" s="148"/>
      <c r="G676" s="148"/>
      <c r="H676" s="148"/>
      <c r="I676" s="148"/>
      <c r="J676" s="148"/>
    </row>
    <row r="677" spans="2:10" x14ac:dyDescent="0.3">
      <c r="B677" s="148"/>
      <c r="C677" s="148"/>
      <c r="D677" s="148"/>
      <c r="E677" s="148"/>
      <c r="F677" s="148"/>
      <c r="G677" s="148"/>
      <c r="H677" s="148"/>
      <c r="I677" s="148"/>
      <c r="J677" s="148"/>
    </row>
    <row r="678" spans="2:10" x14ac:dyDescent="0.3">
      <c r="B678" s="148"/>
      <c r="C678" s="148"/>
      <c r="D678" s="148"/>
      <c r="E678" s="148"/>
      <c r="F678" s="148"/>
      <c r="G678" s="148"/>
      <c r="H678" s="148"/>
      <c r="I678" s="148"/>
      <c r="J678" s="148"/>
    </row>
    <row r="679" spans="2:10" x14ac:dyDescent="0.3">
      <c r="B679" s="148"/>
      <c r="C679" s="148"/>
      <c r="D679" s="148"/>
      <c r="E679" s="148"/>
      <c r="F679" s="148"/>
      <c r="G679" s="148"/>
      <c r="H679" s="148"/>
      <c r="I679" s="148"/>
      <c r="J679" s="148"/>
    </row>
    <row r="680" spans="2:10" x14ac:dyDescent="0.3">
      <c r="B680" s="148"/>
      <c r="C680" s="148"/>
      <c r="D680" s="148"/>
      <c r="E680" s="148"/>
      <c r="F680" s="148"/>
      <c r="G680" s="148"/>
      <c r="H680" s="148"/>
      <c r="I680" s="148"/>
      <c r="J680" s="148"/>
    </row>
    <row r="681" spans="2:10" x14ac:dyDescent="0.3">
      <c r="B681" s="148"/>
      <c r="C681" s="148"/>
      <c r="D681" s="148"/>
      <c r="E681" s="148"/>
      <c r="F681" s="148"/>
      <c r="G681" s="148"/>
      <c r="H681" s="148"/>
      <c r="I681" s="148"/>
      <c r="J681" s="148"/>
    </row>
    <row r="682" spans="2:10" x14ac:dyDescent="0.3">
      <c r="B682" s="148"/>
      <c r="C682" s="148"/>
      <c r="D682" s="148"/>
      <c r="E682" s="148"/>
      <c r="F682" s="148"/>
      <c r="G682" s="148"/>
      <c r="H682" s="148"/>
      <c r="I682" s="148"/>
      <c r="J682" s="148"/>
    </row>
    <row r="683" spans="2:10" x14ac:dyDescent="0.3">
      <c r="B683" s="148"/>
      <c r="C683" s="148"/>
      <c r="D683" s="148"/>
      <c r="E683" s="148"/>
      <c r="F683" s="148"/>
      <c r="G683" s="148"/>
      <c r="H683" s="148"/>
      <c r="I683" s="148"/>
      <c r="J683" s="148"/>
    </row>
    <row r="684" spans="2:10" x14ac:dyDescent="0.3">
      <c r="B684" s="148"/>
      <c r="C684" s="148"/>
      <c r="D684" s="148"/>
      <c r="E684" s="148"/>
      <c r="F684" s="148"/>
      <c r="G684" s="148"/>
      <c r="H684" s="148"/>
      <c r="I684" s="148"/>
      <c r="J684" s="148"/>
    </row>
    <row r="685" spans="2:10" x14ac:dyDescent="0.3">
      <c r="B685" s="148"/>
      <c r="C685" s="148"/>
      <c r="D685" s="148"/>
      <c r="E685" s="148"/>
      <c r="F685" s="148"/>
      <c r="G685" s="148"/>
      <c r="H685" s="148"/>
      <c r="I685" s="148"/>
      <c r="J685" s="148"/>
    </row>
    <row r="686" spans="2:10" x14ac:dyDescent="0.3">
      <c r="B686" s="148"/>
      <c r="C686" s="148"/>
      <c r="D686" s="148"/>
      <c r="E686" s="148"/>
      <c r="F686" s="148"/>
      <c r="G686" s="148"/>
      <c r="H686" s="148"/>
      <c r="I686" s="148"/>
      <c r="J686" s="148"/>
    </row>
    <row r="687" spans="2:10" x14ac:dyDescent="0.3">
      <c r="B687" s="148"/>
      <c r="C687" s="148"/>
      <c r="D687" s="148"/>
      <c r="E687" s="148"/>
      <c r="F687" s="148"/>
      <c r="G687" s="148"/>
      <c r="H687" s="148"/>
      <c r="I687" s="148"/>
      <c r="J687" s="148"/>
    </row>
    <row r="688" spans="2:10" x14ac:dyDescent="0.3">
      <c r="B688" s="148"/>
      <c r="C688" s="148"/>
      <c r="D688" s="148"/>
      <c r="E688" s="148"/>
      <c r="F688" s="148"/>
      <c r="G688" s="148"/>
      <c r="H688" s="148"/>
      <c r="I688" s="148"/>
      <c r="J688" s="148"/>
    </row>
    <row r="689" spans="2:10" x14ac:dyDescent="0.3">
      <c r="B689" s="148"/>
      <c r="C689" s="148"/>
      <c r="D689" s="148"/>
      <c r="E689" s="148"/>
      <c r="F689" s="148"/>
      <c r="G689" s="148"/>
      <c r="H689" s="148"/>
      <c r="I689" s="148"/>
      <c r="J689" s="148"/>
    </row>
    <row r="690" spans="2:10" x14ac:dyDescent="0.3">
      <c r="B690" s="148"/>
      <c r="C690" s="148"/>
      <c r="D690" s="148"/>
      <c r="E690" s="148"/>
      <c r="F690" s="148"/>
      <c r="G690" s="148"/>
      <c r="H690" s="148"/>
      <c r="I690" s="148"/>
      <c r="J690" s="148"/>
    </row>
    <row r="691" spans="2:10" x14ac:dyDescent="0.3">
      <c r="B691" s="148"/>
      <c r="C691" s="148"/>
      <c r="D691" s="148"/>
      <c r="E691" s="148"/>
      <c r="F691" s="148"/>
      <c r="G691" s="148"/>
      <c r="H691" s="148"/>
      <c r="I691" s="148"/>
      <c r="J691" s="148"/>
    </row>
    <row r="692" spans="2:10" x14ac:dyDescent="0.3">
      <c r="B692" s="148"/>
      <c r="C692" s="148"/>
      <c r="D692" s="148"/>
      <c r="E692" s="148"/>
      <c r="F692" s="148"/>
      <c r="G692" s="148"/>
      <c r="H692" s="148"/>
      <c r="I692" s="148"/>
      <c r="J692" s="148"/>
    </row>
    <row r="693" spans="2:10" x14ac:dyDescent="0.3">
      <c r="B693" s="148"/>
      <c r="C693" s="148"/>
      <c r="D693" s="148"/>
      <c r="E693" s="148"/>
      <c r="F693" s="148"/>
      <c r="G693" s="148"/>
      <c r="H693" s="148"/>
      <c r="I693" s="148"/>
      <c r="J693" s="148"/>
    </row>
    <row r="694" spans="2:10" x14ac:dyDescent="0.3">
      <c r="B694" s="148"/>
      <c r="C694" s="148"/>
      <c r="D694" s="148"/>
      <c r="E694" s="148"/>
      <c r="F694" s="148"/>
      <c r="G694" s="148"/>
      <c r="H694" s="148"/>
      <c r="I694" s="148"/>
      <c r="J694" s="148"/>
    </row>
    <row r="695" spans="2:10" x14ac:dyDescent="0.3">
      <c r="B695" s="148"/>
      <c r="C695" s="148"/>
      <c r="D695" s="148"/>
      <c r="E695" s="148"/>
      <c r="F695" s="148"/>
      <c r="G695" s="148"/>
      <c r="H695" s="148"/>
      <c r="I695" s="148"/>
      <c r="J695" s="148"/>
    </row>
    <row r="696" spans="2:10" x14ac:dyDescent="0.3">
      <c r="B696" s="148"/>
      <c r="C696" s="148"/>
      <c r="D696" s="148"/>
      <c r="E696" s="148"/>
      <c r="F696" s="148"/>
      <c r="G696" s="148"/>
      <c r="H696" s="148"/>
      <c r="I696" s="148"/>
      <c r="J696" s="148"/>
    </row>
    <row r="697" spans="2:10" x14ac:dyDescent="0.3">
      <c r="B697" s="148"/>
      <c r="C697" s="148"/>
      <c r="D697" s="148"/>
      <c r="E697" s="148"/>
      <c r="F697" s="148"/>
      <c r="G697" s="148"/>
      <c r="H697" s="148"/>
      <c r="I697" s="148"/>
      <c r="J697" s="148"/>
    </row>
    <row r="698" spans="2:10" x14ac:dyDescent="0.3">
      <c r="B698" s="148"/>
      <c r="C698" s="148"/>
      <c r="D698" s="148"/>
      <c r="E698" s="148"/>
      <c r="F698" s="148"/>
      <c r="G698" s="148"/>
      <c r="H698" s="148"/>
      <c r="I698" s="148"/>
      <c r="J698" s="148"/>
    </row>
    <row r="699" spans="2:10" x14ac:dyDescent="0.3">
      <c r="B699" s="148"/>
      <c r="C699" s="148"/>
      <c r="D699" s="148"/>
      <c r="E699" s="148"/>
      <c r="F699" s="148"/>
      <c r="G699" s="148"/>
      <c r="H699" s="148"/>
      <c r="I699" s="148"/>
      <c r="J699" s="148"/>
    </row>
    <row r="700" spans="2:10" x14ac:dyDescent="0.3">
      <c r="B700" s="148"/>
      <c r="C700" s="148"/>
      <c r="D700" s="148"/>
      <c r="E700" s="148"/>
      <c r="F700" s="148"/>
      <c r="G700" s="148"/>
      <c r="H700" s="148"/>
      <c r="I700" s="148"/>
      <c r="J700" s="148"/>
    </row>
    <row r="701" spans="2:10" x14ac:dyDescent="0.3">
      <c r="B701" s="148"/>
      <c r="C701" s="148"/>
      <c r="D701" s="148"/>
      <c r="E701" s="148"/>
      <c r="F701" s="148"/>
      <c r="G701" s="148"/>
      <c r="H701" s="148"/>
      <c r="I701" s="148"/>
      <c r="J701" s="148"/>
    </row>
    <row r="702" spans="2:10" x14ac:dyDescent="0.3">
      <c r="B702" s="148"/>
      <c r="C702" s="148"/>
      <c r="D702" s="148"/>
      <c r="E702" s="148"/>
      <c r="F702" s="148"/>
      <c r="G702" s="148"/>
      <c r="H702" s="148"/>
      <c r="I702" s="148"/>
      <c r="J702" s="148"/>
    </row>
    <row r="703" spans="2:10" x14ac:dyDescent="0.3">
      <c r="B703" s="148"/>
      <c r="C703" s="148"/>
      <c r="D703" s="148"/>
      <c r="E703" s="148"/>
      <c r="F703" s="148"/>
      <c r="G703" s="148"/>
      <c r="H703" s="148"/>
      <c r="I703" s="148"/>
      <c r="J703" s="148"/>
    </row>
    <row r="704" spans="2:10" x14ac:dyDescent="0.3">
      <c r="B704" s="148"/>
      <c r="C704" s="148"/>
      <c r="D704" s="148"/>
      <c r="E704" s="148"/>
      <c r="F704" s="148"/>
      <c r="G704" s="148"/>
      <c r="H704" s="148"/>
      <c r="I704" s="148"/>
      <c r="J704" s="148"/>
    </row>
    <row r="705" spans="2:10" x14ac:dyDescent="0.3">
      <c r="B705" s="148"/>
      <c r="C705" s="148"/>
      <c r="D705" s="148"/>
      <c r="E705" s="148"/>
      <c r="F705" s="148"/>
      <c r="G705" s="148"/>
      <c r="H705" s="148"/>
      <c r="I705" s="148"/>
      <c r="J705" s="148"/>
    </row>
    <row r="706" spans="2:10" x14ac:dyDescent="0.3">
      <c r="B706" s="148"/>
      <c r="C706" s="148"/>
      <c r="D706" s="148"/>
      <c r="E706" s="148"/>
      <c r="F706" s="148"/>
      <c r="G706" s="148"/>
      <c r="H706" s="148"/>
      <c r="I706" s="148"/>
      <c r="J706" s="148"/>
    </row>
    <row r="707" spans="2:10" x14ac:dyDescent="0.3">
      <c r="B707" s="148"/>
      <c r="C707" s="148"/>
      <c r="D707" s="148"/>
      <c r="E707" s="148"/>
      <c r="F707" s="148"/>
      <c r="G707" s="148"/>
      <c r="H707" s="148"/>
      <c r="I707" s="148"/>
      <c r="J707" s="148"/>
    </row>
    <row r="708" spans="2:10" x14ac:dyDescent="0.3">
      <c r="B708" s="148"/>
      <c r="C708" s="148"/>
      <c r="D708" s="148"/>
      <c r="E708" s="148"/>
      <c r="F708" s="148"/>
      <c r="G708" s="148"/>
      <c r="H708" s="148"/>
      <c r="I708" s="148"/>
      <c r="J708" s="148"/>
    </row>
    <row r="709" spans="2:10" x14ac:dyDescent="0.3">
      <c r="B709" s="148"/>
      <c r="C709" s="148"/>
      <c r="D709" s="148"/>
      <c r="E709" s="148"/>
      <c r="F709" s="148"/>
      <c r="G709" s="148"/>
      <c r="H709" s="148"/>
      <c r="I709" s="148"/>
      <c r="J709" s="148"/>
    </row>
    <row r="710" spans="2:10" x14ac:dyDescent="0.3">
      <c r="B710" s="148"/>
      <c r="C710" s="148"/>
      <c r="D710" s="148"/>
      <c r="E710" s="148"/>
      <c r="F710" s="148"/>
      <c r="G710" s="148"/>
      <c r="H710" s="148"/>
      <c r="I710" s="148"/>
      <c r="J710" s="148"/>
    </row>
    <row r="711" spans="2:10" x14ac:dyDescent="0.3">
      <c r="B711" s="148"/>
      <c r="C711" s="148"/>
      <c r="D711" s="148"/>
      <c r="E711" s="148"/>
      <c r="F711" s="148"/>
      <c r="G711" s="148"/>
      <c r="H711" s="148"/>
      <c r="I711" s="148"/>
      <c r="J711" s="148"/>
    </row>
    <row r="712" spans="2:10" x14ac:dyDescent="0.3">
      <c r="B712" s="148"/>
      <c r="C712" s="148"/>
      <c r="D712" s="148"/>
      <c r="E712" s="148"/>
      <c r="F712" s="148"/>
      <c r="G712" s="148"/>
      <c r="H712" s="148"/>
      <c r="I712" s="148"/>
      <c r="J712" s="148"/>
    </row>
    <row r="713" spans="2:10" x14ac:dyDescent="0.3">
      <c r="B713" s="148"/>
      <c r="C713" s="148"/>
      <c r="D713" s="148"/>
      <c r="E713" s="148"/>
      <c r="F713" s="148"/>
      <c r="G713" s="148"/>
      <c r="H713" s="148"/>
      <c r="I713" s="148"/>
      <c r="J713" s="148"/>
    </row>
    <row r="714" spans="2:10" x14ac:dyDescent="0.3">
      <c r="B714" s="148"/>
      <c r="C714" s="148"/>
      <c r="D714" s="148"/>
      <c r="E714" s="148"/>
      <c r="F714" s="148"/>
      <c r="G714" s="148"/>
      <c r="H714" s="148"/>
      <c r="I714" s="148"/>
      <c r="J714" s="148"/>
    </row>
    <row r="715" spans="2:10" x14ac:dyDescent="0.3">
      <c r="B715" s="148"/>
      <c r="C715" s="148"/>
      <c r="D715" s="148"/>
      <c r="E715" s="148"/>
      <c r="F715" s="148"/>
      <c r="G715" s="148"/>
      <c r="H715" s="148"/>
      <c r="I715" s="148"/>
      <c r="J715" s="148"/>
    </row>
    <row r="716" spans="2:10" x14ac:dyDescent="0.3">
      <c r="B716" s="148"/>
      <c r="C716" s="148"/>
      <c r="D716" s="148"/>
      <c r="E716" s="148"/>
      <c r="F716" s="148"/>
      <c r="G716" s="148"/>
      <c r="H716" s="148"/>
      <c r="I716" s="148"/>
      <c r="J716" s="148"/>
    </row>
    <row r="717" spans="2:10" x14ac:dyDescent="0.3">
      <c r="B717" s="148"/>
      <c r="C717" s="148"/>
      <c r="D717" s="148"/>
      <c r="E717" s="148"/>
      <c r="F717" s="148"/>
      <c r="G717" s="148"/>
      <c r="H717" s="148"/>
      <c r="I717" s="148"/>
      <c r="J717" s="148"/>
    </row>
    <row r="718" spans="2:10" x14ac:dyDescent="0.3">
      <c r="B718" s="148"/>
      <c r="C718" s="148"/>
      <c r="D718" s="148"/>
      <c r="E718" s="148"/>
      <c r="F718" s="148"/>
      <c r="G718" s="148"/>
      <c r="H718" s="148"/>
      <c r="I718" s="148"/>
      <c r="J718" s="148"/>
    </row>
    <row r="719" spans="2:10" x14ac:dyDescent="0.3">
      <c r="B719" s="148"/>
      <c r="C719" s="148"/>
      <c r="D719" s="148"/>
      <c r="E719" s="148"/>
      <c r="F719" s="148"/>
      <c r="G719" s="148"/>
      <c r="H719" s="148"/>
      <c r="I719" s="148"/>
      <c r="J719" s="148"/>
    </row>
    <row r="720" spans="2:10" x14ac:dyDescent="0.3">
      <c r="B720" s="148"/>
      <c r="C720" s="148"/>
      <c r="D720" s="148"/>
      <c r="E720" s="148"/>
      <c r="F720" s="148"/>
      <c r="G720" s="148"/>
      <c r="H720" s="148"/>
      <c r="I720" s="148"/>
      <c r="J720" s="148"/>
    </row>
    <row r="721" spans="2:10" x14ac:dyDescent="0.3">
      <c r="B721" s="148"/>
      <c r="C721" s="148"/>
      <c r="D721" s="148"/>
      <c r="E721" s="148"/>
      <c r="F721" s="148"/>
      <c r="G721" s="148"/>
      <c r="H721" s="148"/>
      <c r="I721" s="148"/>
      <c r="J721" s="148"/>
    </row>
    <row r="722" spans="2:10" x14ac:dyDescent="0.3">
      <c r="B722" s="148"/>
      <c r="C722" s="148"/>
      <c r="D722" s="148"/>
      <c r="E722" s="148"/>
      <c r="F722" s="148"/>
      <c r="G722" s="148"/>
      <c r="H722" s="148"/>
      <c r="I722" s="148"/>
      <c r="J722" s="148"/>
    </row>
    <row r="723" spans="2:10" x14ac:dyDescent="0.3">
      <c r="B723" s="148"/>
      <c r="C723" s="148"/>
      <c r="D723" s="148"/>
      <c r="E723" s="148"/>
      <c r="F723" s="148"/>
      <c r="G723" s="148"/>
      <c r="H723" s="148"/>
      <c r="I723" s="148"/>
      <c r="J723" s="148"/>
    </row>
    <row r="724" spans="2:10" x14ac:dyDescent="0.3">
      <c r="B724" s="148"/>
      <c r="C724" s="148"/>
      <c r="D724" s="148"/>
      <c r="E724" s="148"/>
      <c r="F724" s="148"/>
      <c r="G724" s="148"/>
      <c r="H724" s="148"/>
      <c r="I724" s="148"/>
      <c r="J724" s="148"/>
    </row>
    <row r="725" spans="2:10" x14ac:dyDescent="0.3">
      <c r="B725" s="148"/>
      <c r="C725" s="148"/>
      <c r="D725" s="148"/>
      <c r="E725" s="148"/>
      <c r="F725" s="148"/>
      <c r="G725" s="148"/>
      <c r="H725" s="148"/>
      <c r="I725" s="148"/>
      <c r="J725" s="148"/>
    </row>
    <row r="726" spans="2:10" x14ac:dyDescent="0.3">
      <c r="B726" s="148"/>
      <c r="C726" s="148"/>
      <c r="D726" s="148"/>
      <c r="E726" s="148"/>
      <c r="F726" s="148"/>
      <c r="G726" s="148"/>
      <c r="H726" s="148"/>
      <c r="I726" s="148"/>
      <c r="J726" s="148"/>
    </row>
    <row r="727" spans="2:10" x14ac:dyDescent="0.3">
      <c r="B727" s="148"/>
      <c r="C727" s="148"/>
      <c r="D727" s="148"/>
      <c r="E727" s="148"/>
      <c r="F727" s="148"/>
      <c r="G727" s="148"/>
      <c r="H727" s="148"/>
      <c r="I727" s="148"/>
      <c r="J727" s="148"/>
    </row>
    <row r="728" spans="2:10" x14ac:dyDescent="0.3">
      <c r="B728" s="148"/>
      <c r="C728" s="148"/>
      <c r="D728" s="148"/>
      <c r="E728" s="148"/>
      <c r="F728" s="148"/>
      <c r="G728" s="148"/>
      <c r="H728" s="148"/>
      <c r="I728" s="148"/>
      <c r="J728" s="148"/>
    </row>
    <row r="729" spans="2:10" x14ac:dyDescent="0.3">
      <c r="B729" s="148"/>
      <c r="C729" s="148"/>
      <c r="D729" s="148"/>
      <c r="E729" s="148"/>
      <c r="F729" s="148"/>
      <c r="G729" s="148"/>
      <c r="H729" s="148"/>
      <c r="I729" s="148"/>
      <c r="J729" s="148"/>
    </row>
    <row r="730" spans="2:10" x14ac:dyDescent="0.3">
      <c r="B730" s="148"/>
      <c r="C730" s="148"/>
      <c r="D730" s="148"/>
      <c r="E730" s="148"/>
      <c r="F730" s="148"/>
      <c r="G730" s="148"/>
      <c r="H730" s="148"/>
      <c r="I730" s="148"/>
      <c r="J730" s="148"/>
    </row>
    <row r="731" spans="2:10" x14ac:dyDescent="0.3">
      <c r="B731" s="148"/>
      <c r="C731" s="148"/>
      <c r="D731" s="148"/>
      <c r="E731" s="148"/>
      <c r="F731" s="148"/>
      <c r="G731" s="148"/>
      <c r="H731" s="148"/>
      <c r="I731" s="148"/>
      <c r="J731" s="148"/>
    </row>
    <row r="732" spans="2:10" x14ac:dyDescent="0.3">
      <c r="B732" s="148"/>
      <c r="C732" s="148"/>
      <c r="D732" s="148"/>
      <c r="E732" s="148"/>
      <c r="F732" s="148"/>
      <c r="G732" s="148"/>
      <c r="H732" s="148"/>
      <c r="I732" s="148"/>
      <c r="J732" s="148"/>
    </row>
    <row r="733" spans="2:10" x14ac:dyDescent="0.3">
      <c r="B733" s="148"/>
      <c r="C733" s="148"/>
      <c r="D733" s="148"/>
      <c r="E733" s="148"/>
      <c r="F733" s="148"/>
      <c r="G733" s="148"/>
      <c r="H733" s="148"/>
      <c r="I733" s="148"/>
      <c r="J733" s="148"/>
    </row>
    <row r="734" spans="2:10" x14ac:dyDescent="0.3">
      <c r="B734" s="148"/>
      <c r="C734" s="148"/>
      <c r="D734" s="148"/>
      <c r="E734" s="148"/>
      <c r="F734" s="148"/>
      <c r="G734" s="148"/>
      <c r="H734" s="148"/>
      <c r="I734" s="148"/>
      <c r="J734" s="148"/>
    </row>
    <row r="735" spans="2:10" x14ac:dyDescent="0.3">
      <c r="B735" s="148"/>
      <c r="C735" s="148"/>
      <c r="D735" s="148"/>
      <c r="E735" s="148"/>
      <c r="F735" s="148"/>
      <c r="G735" s="148"/>
      <c r="H735" s="148"/>
      <c r="I735" s="148"/>
      <c r="J735" s="148"/>
    </row>
    <row r="736" spans="2:10" x14ac:dyDescent="0.3">
      <c r="B736" s="148"/>
      <c r="C736" s="148"/>
      <c r="D736" s="148"/>
      <c r="E736" s="148"/>
      <c r="F736" s="148"/>
      <c r="G736" s="148"/>
      <c r="H736" s="148"/>
      <c r="I736" s="148"/>
      <c r="J736" s="148"/>
    </row>
    <row r="737" spans="2:10" x14ac:dyDescent="0.3">
      <c r="B737" s="148"/>
      <c r="C737" s="148"/>
      <c r="D737" s="148"/>
      <c r="E737" s="148"/>
      <c r="F737" s="148"/>
      <c r="G737" s="148"/>
      <c r="H737" s="148"/>
      <c r="I737" s="148"/>
      <c r="J737" s="148"/>
    </row>
    <row r="738" spans="2:10" x14ac:dyDescent="0.3">
      <c r="B738" s="148"/>
      <c r="C738" s="148"/>
      <c r="D738" s="148"/>
      <c r="E738" s="148"/>
      <c r="F738" s="148"/>
      <c r="G738" s="148"/>
      <c r="H738" s="148"/>
      <c r="I738" s="148"/>
      <c r="J738" s="148"/>
    </row>
    <row r="739" spans="2:10" x14ac:dyDescent="0.3">
      <c r="B739" s="148"/>
      <c r="C739" s="148"/>
      <c r="D739" s="148"/>
      <c r="E739" s="148"/>
      <c r="F739" s="148"/>
      <c r="G739" s="148"/>
      <c r="H739" s="148"/>
      <c r="I739" s="148"/>
      <c r="J739" s="148"/>
    </row>
    <row r="740" spans="2:10" x14ac:dyDescent="0.3">
      <c r="B740" s="148"/>
      <c r="C740" s="148"/>
      <c r="D740" s="148"/>
      <c r="E740" s="148"/>
      <c r="F740" s="148"/>
      <c r="G740" s="148"/>
      <c r="H740" s="148"/>
      <c r="I740" s="148"/>
      <c r="J740" s="148"/>
    </row>
    <row r="741" spans="2:10" x14ac:dyDescent="0.3">
      <c r="B741" s="148"/>
      <c r="C741" s="148"/>
      <c r="D741" s="148"/>
      <c r="E741" s="148"/>
      <c r="F741" s="148"/>
      <c r="G741" s="148"/>
      <c r="H741" s="148"/>
      <c r="I741" s="148"/>
      <c r="J741" s="148"/>
    </row>
    <row r="742" spans="2:10" x14ac:dyDescent="0.3">
      <c r="B742" s="148"/>
      <c r="C742" s="148"/>
      <c r="D742" s="148"/>
      <c r="E742" s="148"/>
      <c r="F742" s="148"/>
      <c r="G742" s="148"/>
      <c r="H742" s="148"/>
      <c r="I742" s="148"/>
      <c r="J742" s="148"/>
    </row>
    <row r="743" spans="2:10" x14ac:dyDescent="0.3">
      <c r="B743" s="148"/>
      <c r="C743" s="148"/>
      <c r="D743" s="148"/>
      <c r="E743" s="148"/>
      <c r="F743" s="148"/>
      <c r="G743" s="148"/>
      <c r="H743" s="148"/>
      <c r="I743" s="148"/>
      <c r="J743" s="148"/>
    </row>
    <row r="744" spans="2:10" x14ac:dyDescent="0.3">
      <c r="B744" s="148"/>
      <c r="C744" s="148"/>
      <c r="D744" s="148"/>
      <c r="E744" s="148"/>
      <c r="F744" s="148"/>
      <c r="G744" s="148"/>
      <c r="H744" s="148"/>
      <c r="I744" s="148"/>
      <c r="J744" s="148"/>
    </row>
    <row r="745" spans="2:10" x14ac:dyDescent="0.3">
      <c r="B745" s="148"/>
      <c r="C745" s="148"/>
      <c r="D745" s="148"/>
      <c r="E745" s="148"/>
      <c r="F745" s="148"/>
      <c r="G745" s="148"/>
      <c r="H745" s="148"/>
      <c r="I745" s="148"/>
      <c r="J745" s="148"/>
    </row>
    <row r="746" spans="2:10" x14ac:dyDescent="0.3">
      <c r="B746" s="148"/>
      <c r="C746" s="148"/>
      <c r="D746" s="148"/>
      <c r="E746" s="148"/>
      <c r="F746" s="148"/>
      <c r="G746" s="148"/>
      <c r="H746" s="148"/>
      <c r="I746" s="148"/>
      <c r="J746" s="148"/>
    </row>
    <row r="747" spans="2:10" x14ac:dyDescent="0.3">
      <c r="B747" s="148"/>
      <c r="C747" s="148"/>
      <c r="D747" s="148"/>
      <c r="E747" s="148"/>
      <c r="F747" s="148"/>
      <c r="G747" s="148"/>
      <c r="H747" s="148"/>
      <c r="I747" s="148"/>
      <c r="J747" s="148"/>
    </row>
    <row r="748" spans="2:10" x14ac:dyDescent="0.3">
      <c r="B748" s="148"/>
      <c r="C748" s="148"/>
      <c r="D748" s="148"/>
      <c r="E748" s="148"/>
      <c r="F748" s="148"/>
      <c r="G748" s="148"/>
      <c r="H748" s="148"/>
      <c r="I748" s="148"/>
      <c r="J748" s="148"/>
    </row>
    <row r="749" spans="2:10" x14ac:dyDescent="0.3">
      <c r="B749" s="148"/>
      <c r="C749" s="148"/>
      <c r="D749" s="148"/>
      <c r="E749" s="148"/>
      <c r="F749" s="148"/>
      <c r="G749" s="148"/>
      <c r="H749" s="148"/>
      <c r="I749" s="148"/>
      <c r="J749" s="148"/>
    </row>
    <row r="750" spans="2:10" x14ac:dyDescent="0.3">
      <c r="B750" s="148"/>
      <c r="C750" s="148"/>
      <c r="D750" s="148"/>
      <c r="E750" s="148"/>
      <c r="F750" s="148"/>
      <c r="G750" s="148"/>
      <c r="H750" s="148"/>
      <c r="I750" s="148"/>
      <c r="J750" s="148"/>
    </row>
    <row r="751" spans="2:10" x14ac:dyDescent="0.3">
      <c r="B751" s="148"/>
      <c r="C751" s="148"/>
      <c r="D751" s="148"/>
      <c r="E751" s="148"/>
      <c r="F751" s="148"/>
      <c r="G751" s="148"/>
      <c r="H751" s="148"/>
      <c r="I751" s="148"/>
      <c r="J751" s="148"/>
    </row>
    <row r="752" spans="2:10" x14ac:dyDescent="0.3">
      <c r="B752" s="148"/>
      <c r="C752" s="148"/>
      <c r="D752" s="148"/>
      <c r="E752" s="148"/>
      <c r="F752" s="148"/>
      <c r="G752" s="148"/>
      <c r="H752" s="148"/>
      <c r="I752" s="148"/>
      <c r="J752" s="148"/>
    </row>
    <row r="753" spans="2:10" x14ac:dyDescent="0.3">
      <c r="B753" s="148"/>
      <c r="C753" s="148"/>
      <c r="D753" s="148"/>
      <c r="E753" s="148"/>
      <c r="F753" s="148"/>
      <c r="G753" s="148"/>
      <c r="H753" s="148"/>
      <c r="I753" s="148"/>
      <c r="J753" s="148"/>
    </row>
    <row r="754" spans="2:10" x14ac:dyDescent="0.3">
      <c r="B754" s="148"/>
      <c r="C754" s="148"/>
      <c r="D754" s="148"/>
      <c r="E754" s="148"/>
      <c r="F754" s="148"/>
      <c r="G754" s="148"/>
      <c r="H754" s="148"/>
      <c r="I754" s="148"/>
      <c r="J754" s="148"/>
    </row>
    <row r="755" spans="2:10" x14ac:dyDescent="0.3">
      <c r="B755" s="148"/>
      <c r="C755" s="148"/>
      <c r="D755" s="148"/>
      <c r="E755" s="148"/>
      <c r="F755" s="148"/>
      <c r="G755" s="148"/>
      <c r="H755" s="148"/>
      <c r="I755" s="148"/>
      <c r="J755" s="148"/>
    </row>
    <row r="756" spans="2:10" x14ac:dyDescent="0.3">
      <c r="B756" s="148"/>
      <c r="C756" s="148"/>
      <c r="D756" s="148"/>
      <c r="E756" s="148"/>
      <c r="F756" s="148"/>
      <c r="G756" s="148"/>
      <c r="H756" s="148"/>
      <c r="I756" s="148"/>
      <c r="J756" s="148"/>
    </row>
    <row r="757" spans="2:10" x14ac:dyDescent="0.3">
      <c r="B757" s="148"/>
      <c r="C757" s="148"/>
      <c r="D757" s="148"/>
      <c r="E757" s="148"/>
      <c r="F757" s="148"/>
      <c r="G757" s="148"/>
      <c r="H757" s="148"/>
      <c r="I757" s="148"/>
      <c r="J757" s="148"/>
    </row>
    <row r="758" spans="2:10" x14ac:dyDescent="0.3">
      <c r="B758" s="148"/>
      <c r="C758" s="148"/>
      <c r="D758" s="148"/>
      <c r="E758" s="148"/>
      <c r="F758" s="148"/>
      <c r="G758" s="148"/>
      <c r="H758" s="148"/>
      <c r="I758" s="148"/>
      <c r="J758" s="148"/>
    </row>
    <row r="759" spans="2:10" x14ac:dyDescent="0.3">
      <c r="B759" s="148"/>
      <c r="C759" s="148"/>
      <c r="D759" s="148"/>
      <c r="E759" s="148"/>
      <c r="F759" s="148"/>
      <c r="G759" s="148"/>
      <c r="H759" s="148"/>
      <c r="I759" s="148"/>
      <c r="J759" s="148"/>
    </row>
    <row r="760" spans="2:10" x14ac:dyDescent="0.3">
      <c r="B760" s="148"/>
      <c r="C760" s="148"/>
      <c r="D760" s="148"/>
      <c r="E760" s="148"/>
      <c r="F760" s="148"/>
      <c r="G760" s="148"/>
      <c r="H760" s="148"/>
      <c r="I760" s="148"/>
      <c r="J760" s="148"/>
    </row>
    <row r="761" spans="2:10" x14ac:dyDescent="0.3">
      <c r="B761" s="148"/>
      <c r="C761" s="148"/>
      <c r="D761" s="148"/>
      <c r="E761" s="148"/>
      <c r="F761" s="148"/>
      <c r="G761" s="148"/>
      <c r="H761" s="148"/>
      <c r="I761" s="148"/>
      <c r="J761" s="148"/>
    </row>
    <row r="762" spans="2:10" x14ac:dyDescent="0.3">
      <c r="B762" s="148"/>
      <c r="C762" s="148"/>
      <c r="D762" s="148"/>
      <c r="E762" s="148"/>
      <c r="F762" s="148"/>
      <c r="G762" s="148"/>
      <c r="H762" s="148"/>
      <c r="I762" s="148"/>
      <c r="J762" s="148"/>
    </row>
    <row r="763" spans="2:10" x14ac:dyDescent="0.3">
      <c r="B763" s="148"/>
      <c r="C763" s="148"/>
      <c r="D763" s="148"/>
      <c r="E763" s="148"/>
      <c r="F763" s="148"/>
      <c r="G763" s="148"/>
      <c r="H763" s="148"/>
      <c r="I763" s="148"/>
      <c r="J763" s="148"/>
    </row>
    <row r="764" spans="2:10" x14ac:dyDescent="0.3">
      <c r="B764" s="148"/>
      <c r="C764" s="148"/>
      <c r="D764" s="148"/>
      <c r="E764" s="148"/>
      <c r="F764" s="148"/>
      <c r="G764" s="148"/>
      <c r="H764" s="148"/>
      <c r="I764" s="148"/>
      <c r="J764" s="148"/>
    </row>
    <row r="765" spans="2:10" x14ac:dyDescent="0.3">
      <c r="B765" s="148"/>
      <c r="C765" s="148"/>
      <c r="D765" s="148"/>
      <c r="E765" s="148"/>
      <c r="F765" s="148"/>
      <c r="G765" s="148"/>
      <c r="H765" s="148"/>
      <c r="I765" s="148"/>
      <c r="J765" s="148"/>
    </row>
    <row r="766" spans="2:10" x14ac:dyDescent="0.3">
      <c r="B766" s="148"/>
      <c r="C766" s="148"/>
      <c r="D766" s="148"/>
      <c r="E766" s="148"/>
      <c r="F766" s="148"/>
      <c r="G766" s="148"/>
      <c r="H766" s="148"/>
      <c r="I766" s="148"/>
      <c r="J766" s="148"/>
    </row>
    <row r="767" spans="2:10" x14ac:dyDescent="0.3">
      <c r="B767" s="148"/>
      <c r="C767" s="148"/>
      <c r="D767" s="148"/>
      <c r="E767" s="148"/>
      <c r="F767" s="148"/>
      <c r="G767" s="148"/>
      <c r="H767" s="148"/>
      <c r="I767" s="148"/>
      <c r="J767" s="148"/>
    </row>
    <row r="768" spans="2:10" x14ac:dyDescent="0.3">
      <c r="B768" s="148"/>
      <c r="C768" s="148"/>
      <c r="D768" s="148"/>
      <c r="E768" s="148"/>
      <c r="F768" s="148"/>
      <c r="G768" s="148"/>
      <c r="H768" s="148"/>
      <c r="I768" s="148"/>
      <c r="J768" s="148"/>
    </row>
    <row r="769" spans="2:10" x14ac:dyDescent="0.3">
      <c r="B769" s="148"/>
      <c r="C769" s="148"/>
      <c r="D769" s="148"/>
      <c r="E769" s="148"/>
      <c r="F769" s="148"/>
      <c r="G769" s="148"/>
      <c r="H769" s="148"/>
      <c r="I769" s="148"/>
      <c r="J769" s="148"/>
    </row>
    <row r="770" spans="2:10" x14ac:dyDescent="0.3">
      <c r="B770" s="148"/>
      <c r="C770" s="148"/>
      <c r="D770" s="148"/>
      <c r="E770" s="148"/>
      <c r="F770" s="148"/>
      <c r="G770" s="148"/>
      <c r="H770" s="148"/>
      <c r="I770" s="148"/>
      <c r="J770" s="148"/>
    </row>
    <row r="771" spans="2:10" x14ac:dyDescent="0.3">
      <c r="B771" s="148"/>
      <c r="C771" s="148"/>
      <c r="D771" s="148"/>
      <c r="E771" s="148"/>
      <c r="F771" s="148"/>
      <c r="G771" s="148"/>
      <c r="H771" s="148"/>
      <c r="I771" s="148"/>
      <c r="J771" s="148"/>
    </row>
    <row r="772" spans="2:10" x14ac:dyDescent="0.3">
      <c r="B772" s="148"/>
      <c r="C772" s="148"/>
      <c r="D772" s="148"/>
      <c r="E772" s="148"/>
      <c r="F772" s="148"/>
      <c r="G772" s="148"/>
      <c r="H772" s="148"/>
      <c r="I772" s="148"/>
      <c r="J772" s="148"/>
    </row>
    <row r="773" spans="2:10" x14ac:dyDescent="0.3">
      <c r="B773" s="148"/>
      <c r="C773" s="148"/>
      <c r="D773" s="148"/>
      <c r="E773" s="148"/>
      <c r="F773" s="148"/>
      <c r="G773" s="148"/>
      <c r="H773" s="148"/>
      <c r="I773" s="148"/>
      <c r="J773" s="148"/>
    </row>
    <row r="774" spans="2:10" x14ac:dyDescent="0.3">
      <c r="B774" s="148"/>
      <c r="C774" s="148"/>
      <c r="D774" s="148"/>
      <c r="E774" s="148"/>
      <c r="F774" s="148"/>
      <c r="G774" s="148"/>
      <c r="H774" s="148"/>
      <c r="I774" s="148"/>
      <c r="J774" s="148"/>
    </row>
    <row r="775" spans="2:10" x14ac:dyDescent="0.3">
      <c r="B775" s="148"/>
      <c r="C775" s="148"/>
      <c r="D775" s="148"/>
      <c r="E775" s="148"/>
      <c r="F775" s="148"/>
      <c r="G775" s="148"/>
      <c r="H775" s="148"/>
      <c r="I775" s="148"/>
      <c r="J775" s="148"/>
    </row>
    <row r="776" spans="2:10" x14ac:dyDescent="0.3">
      <c r="B776" s="148"/>
      <c r="C776" s="148"/>
      <c r="D776" s="148"/>
      <c r="E776" s="148"/>
      <c r="F776" s="148"/>
      <c r="G776" s="148"/>
      <c r="H776" s="148"/>
      <c r="I776" s="148"/>
      <c r="J776" s="148"/>
    </row>
    <row r="777" spans="2:10" x14ac:dyDescent="0.3">
      <c r="B777" s="148"/>
      <c r="C777" s="148"/>
      <c r="D777" s="148"/>
      <c r="E777" s="148"/>
      <c r="F777" s="148"/>
      <c r="G777" s="148"/>
      <c r="H777" s="148"/>
      <c r="I777" s="148"/>
      <c r="J777" s="148"/>
    </row>
    <row r="778" spans="2:10" x14ac:dyDescent="0.3">
      <c r="B778" s="148"/>
      <c r="C778" s="148"/>
      <c r="D778" s="148"/>
      <c r="E778" s="148"/>
      <c r="F778" s="148"/>
      <c r="G778" s="148"/>
      <c r="H778" s="148"/>
      <c r="I778" s="148"/>
      <c r="J778" s="148"/>
    </row>
    <row r="779" spans="2:10" x14ac:dyDescent="0.3">
      <c r="B779" s="148"/>
      <c r="C779" s="148"/>
      <c r="D779" s="148"/>
      <c r="E779" s="148"/>
      <c r="F779" s="148"/>
      <c r="G779" s="148"/>
      <c r="H779" s="148"/>
      <c r="I779" s="148"/>
      <c r="J779" s="148"/>
    </row>
    <row r="780" spans="2:10" x14ac:dyDescent="0.3">
      <c r="B780" s="148"/>
      <c r="C780" s="148"/>
      <c r="D780" s="148"/>
      <c r="E780" s="148"/>
      <c r="F780" s="148"/>
      <c r="G780" s="148"/>
      <c r="H780" s="148"/>
      <c r="I780" s="148"/>
      <c r="J780" s="148"/>
    </row>
    <row r="781" spans="2:10" x14ac:dyDescent="0.3">
      <c r="B781" s="148"/>
      <c r="C781" s="148"/>
      <c r="D781" s="148"/>
      <c r="E781" s="148"/>
      <c r="F781" s="148"/>
      <c r="G781" s="148"/>
      <c r="H781" s="148"/>
      <c r="I781" s="148"/>
      <c r="J781" s="148"/>
    </row>
    <row r="782" spans="2:10" x14ac:dyDescent="0.3">
      <c r="B782" s="148"/>
      <c r="C782" s="148"/>
      <c r="D782" s="148"/>
      <c r="E782" s="148"/>
      <c r="F782" s="148"/>
      <c r="G782" s="148"/>
      <c r="H782" s="148"/>
      <c r="I782" s="148"/>
      <c r="J782" s="148"/>
    </row>
    <row r="783" spans="2:10" x14ac:dyDescent="0.3">
      <c r="B783" s="148"/>
      <c r="C783" s="148"/>
      <c r="D783" s="148"/>
      <c r="E783" s="148"/>
      <c r="F783" s="148"/>
      <c r="G783" s="148"/>
      <c r="H783" s="148"/>
      <c r="I783" s="148"/>
      <c r="J783" s="148"/>
    </row>
    <row r="784" spans="2:10" x14ac:dyDescent="0.3">
      <c r="B784" s="148"/>
      <c r="C784" s="148"/>
      <c r="D784" s="148"/>
      <c r="E784" s="148"/>
      <c r="F784" s="148"/>
      <c r="G784" s="148"/>
      <c r="H784" s="148"/>
      <c r="I784" s="148"/>
      <c r="J784" s="148"/>
    </row>
    <row r="785" spans="2:10" x14ac:dyDescent="0.3">
      <c r="B785" s="148"/>
      <c r="C785" s="148"/>
      <c r="D785" s="148"/>
      <c r="E785" s="148"/>
      <c r="F785" s="148"/>
      <c r="G785" s="148"/>
      <c r="H785" s="148"/>
      <c r="I785" s="148"/>
      <c r="J785" s="148"/>
    </row>
    <row r="786" spans="2:10" x14ac:dyDescent="0.3">
      <c r="B786" s="148"/>
      <c r="C786" s="148"/>
      <c r="D786" s="148"/>
      <c r="E786" s="148"/>
      <c r="F786" s="148"/>
      <c r="G786" s="148"/>
      <c r="H786" s="148"/>
      <c r="I786" s="148"/>
      <c r="J786" s="148"/>
    </row>
    <row r="787" spans="2:10" x14ac:dyDescent="0.3">
      <c r="B787" s="148"/>
      <c r="C787" s="148"/>
      <c r="D787" s="148"/>
      <c r="E787" s="148"/>
      <c r="F787" s="148"/>
      <c r="G787" s="148"/>
      <c r="H787" s="148"/>
      <c r="I787" s="148"/>
      <c r="J787" s="148"/>
    </row>
    <row r="788" spans="2:10" x14ac:dyDescent="0.3">
      <c r="B788" s="148"/>
      <c r="C788" s="148"/>
      <c r="D788" s="148"/>
      <c r="E788" s="148"/>
      <c r="F788" s="148"/>
      <c r="G788" s="148"/>
      <c r="H788" s="148"/>
      <c r="I788" s="148"/>
      <c r="J788" s="148"/>
    </row>
    <row r="789" spans="2:10" x14ac:dyDescent="0.3">
      <c r="B789" s="148"/>
      <c r="C789" s="148"/>
      <c r="D789" s="148"/>
      <c r="E789" s="148"/>
      <c r="F789" s="148"/>
      <c r="G789" s="148"/>
      <c r="H789" s="148"/>
      <c r="I789" s="148"/>
      <c r="J789" s="148"/>
    </row>
    <row r="790" spans="2:10" x14ac:dyDescent="0.3">
      <c r="B790" s="148"/>
      <c r="C790" s="148"/>
      <c r="D790" s="148"/>
      <c r="E790" s="148"/>
      <c r="F790" s="148"/>
      <c r="G790" s="148"/>
      <c r="H790" s="148"/>
      <c r="I790" s="148"/>
      <c r="J790" s="148"/>
    </row>
    <row r="791" spans="2:10" x14ac:dyDescent="0.3">
      <c r="B791" s="148"/>
      <c r="C791" s="148"/>
      <c r="D791" s="148"/>
      <c r="E791" s="148"/>
      <c r="F791" s="148"/>
      <c r="G791" s="148"/>
      <c r="H791" s="148"/>
      <c r="I791" s="148"/>
      <c r="J791" s="148"/>
    </row>
    <row r="792" spans="2:10" x14ac:dyDescent="0.3">
      <c r="B792" s="148"/>
      <c r="C792" s="148"/>
      <c r="D792" s="148"/>
      <c r="E792" s="148"/>
      <c r="F792" s="148"/>
      <c r="G792" s="148"/>
      <c r="H792" s="148"/>
      <c r="I792" s="148"/>
      <c r="J792" s="148"/>
    </row>
    <row r="793" spans="2:10" x14ac:dyDescent="0.3">
      <c r="B793" s="148"/>
      <c r="C793" s="148"/>
      <c r="D793" s="148"/>
      <c r="E793" s="148"/>
      <c r="F793" s="148"/>
      <c r="G793" s="148"/>
      <c r="H793" s="148"/>
      <c r="I793" s="148"/>
      <c r="J793" s="148"/>
    </row>
    <row r="794" spans="2:10" x14ac:dyDescent="0.3">
      <c r="B794" s="148"/>
      <c r="C794" s="148"/>
      <c r="D794" s="148"/>
      <c r="E794" s="148"/>
      <c r="F794" s="148"/>
      <c r="G794" s="148"/>
      <c r="H794" s="148"/>
      <c r="I794" s="148"/>
      <c r="J794" s="148"/>
    </row>
    <row r="795" spans="2:10" x14ac:dyDescent="0.3">
      <c r="B795" s="148"/>
      <c r="C795" s="148"/>
      <c r="D795" s="148"/>
      <c r="E795" s="148"/>
      <c r="F795" s="148"/>
      <c r="G795" s="148"/>
      <c r="H795" s="148"/>
      <c r="I795" s="148"/>
      <c r="J795" s="148"/>
    </row>
    <row r="796" spans="2:10" x14ac:dyDescent="0.3">
      <c r="B796" s="148"/>
      <c r="C796" s="148"/>
      <c r="D796" s="148"/>
      <c r="E796" s="148"/>
      <c r="F796" s="148"/>
      <c r="G796" s="148"/>
      <c r="H796" s="148"/>
      <c r="I796" s="148"/>
      <c r="J796" s="148"/>
    </row>
    <row r="797" spans="2:10" x14ac:dyDescent="0.3">
      <c r="B797" s="148"/>
      <c r="C797" s="148"/>
      <c r="D797" s="148"/>
      <c r="E797" s="148"/>
      <c r="F797" s="148"/>
      <c r="G797" s="148"/>
      <c r="H797" s="148"/>
      <c r="I797" s="148"/>
      <c r="J797" s="148"/>
    </row>
    <row r="798" spans="2:10" x14ac:dyDescent="0.3">
      <c r="B798" s="148"/>
      <c r="C798" s="148"/>
      <c r="D798" s="148"/>
      <c r="E798" s="148"/>
      <c r="F798" s="148"/>
      <c r="G798" s="148"/>
      <c r="H798" s="148"/>
      <c r="I798" s="148"/>
      <c r="J798" s="148"/>
    </row>
    <row r="799" spans="2:10" x14ac:dyDescent="0.3">
      <c r="B799" s="148"/>
      <c r="C799" s="148"/>
      <c r="D799" s="148"/>
      <c r="E799" s="148"/>
      <c r="F799" s="148"/>
      <c r="G799" s="148"/>
      <c r="H799" s="148"/>
      <c r="I799" s="148"/>
      <c r="J799" s="148"/>
    </row>
    <row r="800" spans="2:10" x14ac:dyDescent="0.3">
      <c r="B800" s="148"/>
      <c r="C800" s="148"/>
      <c r="D800" s="148"/>
      <c r="E800" s="148"/>
      <c r="F800" s="148"/>
      <c r="G800" s="148"/>
      <c r="H800" s="148"/>
      <c r="I800" s="148"/>
      <c r="J800" s="148"/>
    </row>
    <row r="801" spans="2:10" x14ac:dyDescent="0.3">
      <c r="B801" s="148"/>
      <c r="C801" s="148"/>
      <c r="D801" s="148"/>
      <c r="E801" s="148"/>
      <c r="F801" s="148"/>
      <c r="G801" s="148"/>
      <c r="H801" s="148"/>
      <c r="I801" s="148"/>
      <c r="J801" s="148"/>
    </row>
    <row r="802" spans="2:10" x14ac:dyDescent="0.3">
      <c r="B802" s="148"/>
      <c r="C802" s="148"/>
      <c r="D802" s="148"/>
      <c r="E802" s="148"/>
      <c r="F802" s="148"/>
      <c r="G802" s="148"/>
      <c r="H802" s="148"/>
      <c r="I802" s="148"/>
      <c r="J802" s="148"/>
    </row>
    <row r="803" spans="2:10" x14ac:dyDescent="0.3">
      <c r="B803" s="148"/>
      <c r="C803" s="148"/>
      <c r="D803" s="148"/>
      <c r="E803" s="148"/>
      <c r="F803" s="148"/>
      <c r="G803" s="148"/>
      <c r="H803" s="148"/>
      <c r="I803" s="148"/>
      <c r="J803" s="148"/>
    </row>
    <row r="804" spans="2:10" x14ac:dyDescent="0.3">
      <c r="B804" s="148"/>
      <c r="C804" s="148"/>
      <c r="D804" s="148"/>
      <c r="E804" s="148"/>
      <c r="F804" s="148"/>
      <c r="G804" s="148"/>
      <c r="H804" s="148"/>
      <c r="I804" s="148"/>
      <c r="J804" s="148"/>
    </row>
    <row r="805" spans="2:10" x14ac:dyDescent="0.3">
      <c r="B805" s="148"/>
      <c r="C805" s="148"/>
      <c r="D805" s="148"/>
      <c r="E805" s="148"/>
      <c r="F805" s="148"/>
      <c r="G805" s="148"/>
      <c r="H805" s="148"/>
      <c r="I805" s="148"/>
      <c r="J805" s="148"/>
    </row>
    <row r="806" spans="2:10" x14ac:dyDescent="0.3">
      <c r="B806" s="148"/>
      <c r="C806" s="148"/>
      <c r="D806" s="148"/>
      <c r="E806" s="148"/>
      <c r="F806" s="148"/>
      <c r="G806" s="148"/>
      <c r="H806" s="148"/>
      <c r="I806" s="148"/>
      <c r="J806" s="148"/>
    </row>
    <row r="807" spans="2:10" x14ac:dyDescent="0.3">
      <c r="B807" s="148"/>
      <c r="C807" s="148"/>
      <c r="D807" s="148"/>
      <c r="E807" s="148"/>
      <c r="F807" s="148"/>
      <c r="G807" s="148"/>
      <c r="H807" s="148"/>
      <c r="I807" s="148"/>
      <c r="J807" s="148"/>
    </row>
    <row r="808" spans="2:10" x14ac:dyDescent="0.3">
      <c r="B808" s="148"/>
      <c r="C808" s="148"/>
      <c r="D808" s="148"/>
      <c r="E808" s="148"/>
      <c r="F808" s="148"/>
      <c r="G808" s="148"/>
      <c r="H808" s="148"/>
      <c r="I808" s="148"/>
      <c r="J808" s="148"/>
    </row>
    <row r="809" spans="2:10" x14ac:dyDescent="0.3">
      <c r="B809" s="148"/>
      <c r="C809" s="148"/>
      <c r="D809" s="148"/>
      <c r="E809" s="148"/>
      <c r="F809" s="148"/>
      <c r="G809" s="148"/>
      <c r="H809" s="148"/>
      <c r="I809" s="148"/>
      <c r="J809" s="148"/>
    </row>
    <row r="810" spans="2:10" x14ac:dyDescent="0.3">
      <c r="B810" s="148"/>
      <c r="C810" s="148"/>
      <c r="D810" s="148"/>
      <c r="E810" s="148"/>
      <c r="F810" s="148"/>
      <c r="G810" s="148"/>
      <c r="H810" s="148"/>
      <c r="I810" s="148"/>
      <c r="J810" s="148"/>
    </row>
    <row r="811" spans="2:10" x14ac:dyDescent="0.3">
      <c r="B811" s="148"/>
      <c r="C811" s="148"/>
      <c r="D811" s="148"/>
      <c r="E811" s="148"/>
      <c r="F811" s="148"/>
      <c r="G811" s="148"/>
      <c r="H811" s="148"/>
      <c r="I811" s="148"/>
      <c r="J811" s="148"/>
    </row>
    <row r="812" spans="2:10" x14ac:dyDescent="0.3">
      <c r="B812" s="148"/>
      <c r="C812" s="148"/>
      <c r="D812" s="148"/>
      <c r="E812" s="148"/>
      <c r="F812" s="148"/>
      <c r="G812" s="148"/>
      <c r="H812" s="148"/>
      <c r="I812" s="148"/>
      <c r="J812" s="148"/>
    </row>
    <row r="813" spans="2:10" x14ac:dyDescent="0.3">
      <c r="B813" s="148"/>
      <c r="C813" s="148"/>
      <c r="D813" s="148"/>
      <c r="E813" s="148"/>
      <c r="F813" s="148"/>
      <c r="G813" s="148"/>
      <c r="H813" s="148"/>
      <c r="I813" s="148"/>
      <c r="J813" s="148"/>
    </row>
    <row r="814" spans="2:10" x14ac:dyDescent="0.3">
      <c r="B814" s="148"/>
      <c r="C814" s="148"/>
      <c r="D814" s="148"/>
      <c r="E814" s="148"/>
      <c r="F814" s="148"/>
      <c r="G814" s="148"/>
      <c r="H814" s="148"/>
      <c r="I814" s="148"/>
      <c r="J814" s="148"/>
    </row>
    <row r="815" spans="2:10" x14ac:dyDescent="0.3">
      <c r="B815" s="148"/>
      <c r="C815" s="148"/>
      <c r="D815" s="148"/>
      <c r="E815" s="148"/>
      <c r="F815" s="148"/>
      <c r="G815" s="148"/>
      <c r="H815" s="148"/>
      <c r="I815" s="148"/>
      <c r="J815" s="148"/>
    </row>
    <row r="816" spans="2:10" x14ac:dyDescent="0.3">
      <c r="B816" s="148"/>
      <c r="C816" s="148"/>
      <c r="D816" s="148"/>
      <c r="E816" s="148"/>
      <c r="F816" s="148"/>
      <c r="G816" s="148"/>
      <c r="H816" s="148"/>
      <c r="I816" s="148"/>
      <c r="J816" s="148"/>
    </row>
    <row r="817" spans="2:10" x14ac:dyDescent="0.3">
      <c r="B817" s="148"/>
      <c r="C817" s="148"/>
      <c r="D817" s="148"/>
      <c r="E817" s="148"/>
      <c r="F817" s="148"/>
      <c r="G817" s="148"/>
      <c r="H817" s="148"/>
      <c r="I817" s="148"/>
      <c r="J817" s="148"/>
    </row>
    <row r="818" spans="2:10" x14ac:dyDescent="0.3">
      <c r="B818" s="148"/>
      <c r="C818" s="148"/>
      <c r="D818" s="148"/>
      <c r="E818" s="148"/>
      <c r="F818" s="148"/>
      <c r="G818" s="148"/>
      <c r="H818" s="148"/>
      <c r="I818" s="148"/>
      <c r="J818" s="148"/>
    </row>
    <row r="819" spans="2:10" x14ac:dyDescent="0.3">
      <c r="B819" s="148"/>
      <c r="C819" s="148"/>
      <c r="D819" s="148"/>
      <c r="E819" s="148"/>
      <c r="F819" s="148"/>
      <c r="G819" s="148"/>
      <c r="H819" s="148"/>
      <c r="I819" s="148"/>
      <c r="J819" s="148"/>
    </row>
    <row r="820" spans="2:10" x14ac:dyDescent="0.3">
      <c r="B820" s="148"/>
      <c r="C820" s="148"/>
      <c r="D820" s="148"/>
      <c r="E820" s="148"/>
      <c r="F820" s="148"/>
      <c r="G820" s="148"/>
      <c r="H820" s="148"/>
      <c r="I820" s="148"/>
      <c r="J820" s="148"/>
    </row>
    <row r="821" spans="2:10" x14ac:dyDescent="0.3">
      <c r="B821" s="148"/>
      <c r="C821" s="148"/>
      <c r="D821" s="148"/>
      <c r="E821" s="148"/>
      <c r="F821" s="148"/>
      <c r="G821" s="148"/>
      <c r="H821" s="148"/>
      <c r="I821" s="148"/>
      <c r="J821" s="148"/>
    </row>
    <row r="822" spans="2:10" x14ac:dyDescent="0.3">
      <c r="B822" s="148"/>
      <c r="C822" s="148"/>
      <c r="D822" s="148"/>
      <c r="E822" s="148"/>
      <c r="F822" s="148"/>
      <c r="G822" s="148"/>
      <c r="H822" s="148"/>
      <c r="I822" s="148"/>
      <c r="J822" s="148"/>
    </row>
    <row r="823" spans="2:10" x14ac:dyDescent="0.3">
      <c r="B823" s="148"/>
      <c r="C823" s="148"/>
      <c r="D823" s="148"/>
      <c r="E823" s="148"/>
      <c r="F823" s="148"/>
      <c r="G823" s="148"/>
      <c r="H823" s="148"/>
      <c r="I823" s="148"/>
      <c r="J823" s="148"/>
    </row>
    <row r="824" spans="2:10" x14ac:dyDescent="0.3">
      <c r="B824" s="148"/>
      <c r="C824" s="148"/>
      <c r="D824" s="148"/>
      <c r="E824" s="148"/>
      <c r="F824" s="148"/>
      <c r="G824" s="148"/>
      <c r="H824" s="148"/>
      <c r="I824" s="148"/>
      <c r="J824" s="148"/>
    </row>
    <row r="825" spans="2:10" x14ac:dyDescent="0.3">
      <c r="B825" s="148"/>
      <c r="C825" s="148"/>
      <c r="D825" s="148"/>
      <c r="E825" s="148"/>
      <c r="F825" s="148"/>
      <c r="G825" s="148"/>
      <c r="H825" s="148"/>
      <c r="I825" s="148"/>
      <c r="J825" s="148"/>
    </row>
    <row r="826" spans="2:10" x14ac:dyDescent="0.3">
      <c r="B826" s="148"/>
      <c r="C826" s="148"/>
      <c r="D826" s="148"/>
      <c r="E826" s="148"/>
      <c r="F826" s="148"/>
      <c r="G826" s="148"/>
      <c r="H826" s="148"/>
      <c r="I826" s="148"/>
      <c r="J826" s="148"/>
    </row>
    <row r="827" spans="2:10" x14ac:dyDescent="0.3">
      <c r="B827" s="148"/>
      <c r="C827" s="148"/>
      <c r="D827" s="148"/>
      <c r="E827" s="148"/>
      <c r="F827" s="148"/>
      <c r="G827" s="148"/>
      <c r="H827" s="148"/>
      <c r="I827" s="148"/>
      <c r="J827" s="148"/>
    </row>
    <row r="828" spans="2:10" x14ac:dyDescent="0.3">
      <c r="B828" s="148"/>
      <c r="C828" s="148"/>
      <c r="D828" s="148"/>
      <c r="E828" s="148"/>
      <c r="F828" s="148"/>
      <c r="G828" s="148"/>
      <c r="H828" s="148"/>
      <c r="I828" s="148"/>
      <c r="J828" s="148"/>
    </row>
    <row r="829" spans="2:10" x14ac:dyDescent="0.3">
      <c r="B829" s="148"/>
      <c r="C829" s="148"/>
      <c r="D829" s="148"/>
      <c r="E829" s="148"/>
      <c r="F829" s="148"/>
      <c r="G829" s="148"/>
      <c r="H829" s="148"/>
      <c r="I829" s="148"/>
      <c r="J829" s="148"/>
    </row>
    <row r="830" spans="2:10" x14ac:dyDescent="0.3">
      <c r="B830" s="148"/>
      <c r="C830" s="148"/>
      <c r="D830" s="148"/>
      <c r="E830" s="148"/>
      <c r="F830" s="148"/>
      <c r="G830" s="148"/>
      <c r="H830" s="148"/>
      <c r="I830" s="148"/>
      <c r="J830" s="148"/>
    </row>
    <row r="831" spans="2:10" x14ac:dyDescent="0.3">
      <c r="B831" s="148"/>
      <c r="C831" s="148"/>
      <c r="D831" s="148"/>
      <c r="E831" s="148"/>
      <c r="F831" s="148"/>
      <c r="G831" s="148"/>
      <c r="H831" s="148"/>
      <c r="I831" s="148"/>
      <c r="J831" s="148"/>
    </row>
    <row r="832" spans="2:10" x14ac:dyDescent="0.3">
      <c r="B832" s="148"/>
      <c r="C832" s="148"/>
      <c r="D832" s="148"/>
      <c r="E832" s="148"/>
      <c r="F832" s="148"/>
      <c r="G832" s="148"/>
      <c r="H832" s="148"/>
      <c r="I832" s="148"/>
      <c r="J832" s="148"/>
    </row>
    <row r="833" spans="2:10" x14ac:dyDescent="0.3">
      <c r="B833" s="148"/>
      <c r="C833" s="148"/>
      <c r="D833" s="148"/>
      <c r="E833" s="148"/>
      <c r="F833" s="148"/>
      <c r="G833" s="148"/>
      <c r="H833" s="148"/>
      <c r="I833" s="148"/>
      <c r="J833" s="148"/>
    </row>
    <row r="834" spans="2:10" x14ac:dyDescent="0.3">
      <c r="B834" s="148"/>
      <c r="C834" s="148"/>
      <c r="D834" s="148"/>
      <c r="E834" s="148"/>
      <c r="F834" s="148"/>
      <c r="G834" s="148"/>
      <c r="H834" s="148"/>
      <c r="I834" s="148"/>
      <c r="J834" s="148"/>
    </row>
    <row r="835" spans="2:10" x14ac:dyDescent="0.3">
      <c r="B835" s="148"/>
      <c r="C835" s="148"/>
      <c r="D835" s="148"/>
      <c r="E835" s="148"/>
      <c r="F835" s="148"/>
      <c r="G835" s="148"/>
      <c r="H835" s="148"/>
      <c r="I835" s="148"/>
      <c r="J835" s="148"/>
    </row>
    <row r="836" spans="2:10" x14ac:dyDescent="0.3">
      <c r="B836" s="148"/>
      <c r="C836" s="148"/>
      <c r="D836" s="148"/>
      <c r="E836" s="148"/>
      <c r="F836" s="148"/>
      <c r="G836" s="148"/>
      <c r="H836" s="148"/>
      <c r="I836" s="148"/>
      <c r="J836" s="148"/>
    </row>
    <row r="837" spans="2:10" x14ac:dyDescent="0.3">
      <c r="B837" s="148"/>
      <c r="C837" s="148"/>
      <c r="D837" s="148"/>
      <c r="E837" s="148"/>
      <c r="F837" s="148"/>
      <c r="G837" s="148"/>
      <c r="H837" s="148"/>
      <c r="I837" s="148"/>
      <c r="J837" s="148"/>
    </row>
    <row r="838" spans="2:10" x14ac:dyDescent="0.3">
      <c r="B838" s="148"/>
      <c r="C838" s="148"/>
      <c r="D838" s="148"/>
      <c r="E838" s="148"/>
      <c r="F838" s="148"/>
      <c r="G838" s="148"/>
      <c r="H838" s="148"/>
      <c r="I838" s="148"/>
      <c r="J838" s="148"/>
    </row>
    <row r="839" spans="2:10" x14ac:dyDescent="0.3">
      <c r="B839" s="148"/>
      <c r="C839" s="148"/>
      <c r="D839" s="148"/>
      <c r="E839" s="148"/>
      <c r="F839" s="148"/>
      <c r="G839" s="148"/>
      <c r="H839" s="148"/>
      <c r="I839" s="148"/>
      <c r="J839" s="148"/>
    </row>
    <row r="840" spans="2:10" x14ac:dyDescent="0.3">
      <c r="B840" s="148"/>
      <c r="C840" s="148"/>
      <c r="D840" s="148"/>
      <c r="E840" s="148"/>
      <c r="F840" s="148"/>
      <c r="G840" s="148"/>
      <c r="H840" s="148"/>
      <c r="I840" s="148"/>
      <c r="J840" s="148"/>
    </row>
    <row r="841" spans="2:10" x14ac:dyDescent="0.3">
      <c r="B841" s="148"/>
      <c r="C841" s="148"/>
      <c r="D841" s="148"/>
      <c r="E841" s="148"/>
      <c r="F841" s="148"/>
      <c r="G841" s="148"/>
      <c r="H841" s="148"/>
      <c r="I841" s="148"/>
      <c r="J841" s="148"/>
    </row>
    <row r="842" spans="2:10" x14ac:dyDescent="0.3">
      <c r="B842" s="148"/>
      <c r="C842" s="148"/>
      <c r="D842" s="148"/>
      <c r="E842" s="148"/>
      <c r="F842" s="148"/>
      <c r="G842" s="148"/>
      <c r="H842" s="148"/>
      <c r="I842" s="148"/>
      <c r="J842" s="148"/>
    </row>
    <row r="843" spans="2:10" x14ac:dyDescent="0.3">
      <c r="B843" s="148"/>
      <c r="C843" s="148"/>
      <c r="D843" s="148"/>
      <c r="E843" s="148"/>
      <c r="F843" s="148"/>
      <c r="G843" s="148"/>
      <c r="H843" s="148"/>
      <c r="I843" s="148"/>
      <c r="J843" s="148"/>
    </row>
    <row r="844" spans="2:10" x14ac:dyDescent="0.3">
      <c r="B844" s="148"/>
      <c r="C844" s="148"/>
      <c r="D844" s="148"/>
      <c r="E844" s="148"/>
      <c r="F844" s="148"/>
      <c r="G844" s="148"/>
      <c r="H844" s="148"/>
      <c r="I844" s="148"/>
      <c r="J844" s="148"/>
    </row>
    <row r="845" spans="2:10" x14ac:dyDescent="0.3">
      <c r="B845" s="148"/>
      <c r="C845" s="148"/>
      <c r="D845" s="148"/>
      <c r="E845" s="148"/>
      <c r="F845" s="148"/>
      <c r="G845" s="148"/>
      <c r="H845" s="148"/>
      <c r="I845" s="148"/>
      <c r="J845" s="148"/>
    </row>
    <row r="846" spans="2:10" x14ac:dyDescent="0.3">
      <c r="B846" s="148"/>
      <c r="C846" s="148"/>
      <c r="D846" s="148"/>
      <c r="E846" s="148"/>
      <c r="F846" s="148"/>
      <c r="G846" s="148"/>
      <c r="H846" s="148"/>
      <c r="I846" s="148"/>
      <c r="J846" s="148"/>
    </row>
    <row r="847" spans="2:10" x14ac:dyDescent="0.3">
      <c r="B847" s="148"/>
      <c r="C847" s="148"/>
      <c r="D847" s="148"/>
      <c r="E847" s="148"/>
      <c r="F847" s="148"/>
      <c r="G847" s="148"/>
      <c r="H847" s="148"/>
      <c r="I847" s="148"/>
      <c r="J847" s="148"/>
    </row>
    <row r="848" spans="2:10" x14ac:dyDescent="0.3">
      <c r="B848" s="148"/>
      <c r="C848" s="148"/>
      <c r="D848" s="148"/>
      <c r="E848" s="148"/>
      <c r="F848" s="148"/>
      <c r="G848" s="148"/>
      <c r="H848" s="148"/>
      <c r="I848" s="148"/>
      <c r="J848" s="148"/>
    </row>
    <row r="849" spans="2:10" x14ac:dyDescent="0.3">
      <c r="B849" s="148"/>
      <c r="C849" s="148"/>
      <c r="D849" s="148"/>
      <c r="E849" s="148"/>
      <c r="F849" s="148"/>
      <c r="G849" s="148"/>
      <c r="H849" s="148"/>
      <c r="I849" s="148"/>
      <c r="J849" s="148"/>
    </row>
    <row r="850" spans="2:10" x14ac:dyDescent="0.3">
      <c r="B850" s="148"/>
      <c r="C850" s="148"/>
      <c r="D850" s="148"/>
      <c r="E850" s="148"/>
      <c r="F850" s="148"/>
      <c r="G850" s="148"/>
      <c r="H850" s="148"/>
      <c r="I850" s="148"/>
      <c r="J850" s="148"/>
    </row>
    <row r="851" spans="2:10" x14ac:dyDescent="0.3">
      <c r="B851" s="148"/>
      <c r="C851" s="148"/>
      <c r="D851" s="148"/>
      <c r="E851" s="148"/>
      <c r="F851" s="148"/>
      <c r="G851" s="148"/>
      <c r="H851" s="148"/>
      <c r="I851" s="148"/>
      <c r="J851" s="148"/>
    </row>
    <row r="852" spans="2:10" x14ac:dyDescent="0.3">
      <c r="B852" s="148"/>
      <c r="C852" s="148"/>
      <c r="D852" s="148"/>
      <c r="E852" s="148"/>
      <c r="F852" s="148"/>
      <c r="G852" s="148"/>
      <c r="H852" s="148"/>
      <c r="I852" s="148"/>
      <c r="J852" s="148"/>
    </row>
    <row r="853" spans="2:10" x14ac:dyDescent="0.3">
      <c r="B853" s="148"/>
      <c r="C853" s="148"/>
      <c r="D853" s="148"/>
      <c r="E853" s="148"/>
      <c r="F853" s="148"/>
      <c r="G853" s="148"/>
      <c r="H853" s="148"/>
      <c r="I853" s="148"/>
      <c r="J853" s="148"/>
    </row>
    <row r="854" spans="2:10" x14ac:dyDescent="0.3">
      <c r="B854" s="148"/>
      <c r="C854" s="148"/>
      <c r="D854" s="148"/>
      <c r="E854" s="148"/>
      <c r="F854" s="148"/>
      <c r="G854" s="148"/>
      <c r="H854" s="148"/>
      <c r="I854" s="148"/>
      <c r="J854" s="148"/>
    </row>
    <row r="855" spans="2:10" x14ac:dyDescent="0.3">
      <c r="B855" s="148"/>
      <c r="C855" s="148"/>
      <c r="D855" s="148"/>
      <c r="E855" s="148"/>
      <c r="F855" s="148"/>
      <c r="G855" s="148"/>
      <c r="H855" s="148"/>
      <c r="I855" s="148"/>
      <c r="J855" s="148"/>
    </row>
    <row r="856" spans="2:10" x14ac:dyDescent="0.3">
      <c r="B856" s="148"/>
      <c r="C856" s="148"/>
      <c r="D856" s="148"/>
      <c r="E856" s="148"/>
      <c r="F856" s="148"/>
      <c r="G856" s="148"/>
      <c r="H856" s="148"/>
      <c r="I856" s="148"/>
      <c r="J856" s="148"/>
    </row>
    <row r="857" spans="2:10" x14ac:dyDescent="0.3">
      <c r="B857" s="148"/>
      <c r="C857" s="148"/>
      <c r="D857" s="148"/>
      <c r="E857" s="148"/>
      <c r="F857" s="148"/>
      <c r="G857" s="148"/>
      <c r="H857" s="148"/>
      <c r="I857" s="148"/>
      <c r="J857" s="148"/>
    </row>
    <row r="858" spans="2:10" x14ac:dyDescent="0.3">
      <c r="B858" s="148"/>
      <c r="C858" s="148"/>
      <c r="D858" s="148"/>
      <c r="E858" s="148"/>
      <c r="F858" s="148"/>
      <c r="G858" s="148"/>
      <c r="H858" s="148"/>
      <c r="I858" s="148"/>
      <c r="J858" s="148"/>
    </row>
    <row r="859" spans="2:10" x14ac:dyDescent="0.3">
      <c r="B859" s="148"/>
      <c r="C859" s="148"/>
      <c r="D859" s="148"/>
      <c r="E859" s="148"/>
      <c r="F859" s="148"/>
      <c r="G859" s="148"/>
      <c r="H859" s="148"/>
      <c r="I859" s="148"/>
      <c r="J859" s="148"/>
    </row>
    <row r="860" spans="2:10" x14ac:dyDescent="0.3">
      <c r="B860" s="148"/>
      <c r="C860" s="148"/>
      <c r="D860" s="148"/>
      <c r="E860" s="148"/>
      <c r="F860" s="148"/>
      <c r="G860" s="148"/>
      <c r="H860" s="148"/>
      <c r="I860" s="148"/>
      <c r="J860" s="148"/>
    </row>
    <row r="861" spans="2:10" x14ac:dyDescent="0.3">
      <c r="B861" s="148"/>
      <c r="C861" s="148"/>
      <c r="D861" s="148"/>
      <c r="E861" s="148"/>
      <c r="F861" s="148"/>
      <c r="G861" s="148"/>
      <c r="H861" s="148"/>
      <c r="I861" s="148"/>
      <c r="J861" s="148"/>
    </row>
    <row r="862" spans="2:10" x14ac:dyDescent="0.3">
      <c r="B862" s="148"/>
      <c r="C862" s="148"/>
      <c r="D862" s="148"/>
      <c r="E862" s="148"/>
      <c r="F862" s="148"/>
      <c r="G862" s="148"/>
      <c r="H862" s="148"/>
      <c r="I862" s="148"/>
      <c r="J862" s="148"/>
    </row>
    <row r="863" spans="2:10" x14ac:dyDescent="0.3">
      <c r="B863" s="148"/>
      <c r="C863" s="148"/>
      <c r="D863" s="148"/>
      <c r="E863" s="148"/>
      <c r="F863" s="148"/>
      <c r="G863" s="148"/>
      <c r="H863" s="148"/>
      <c r="I863" s="148"/>
      <c r="J863" s="148"/>
    </row>
    <row r="864" spans="2:10" x14ac:dyDescent="0.3">
      <c r="B864" s="148"/>
      <c r="C864" s="148"/>
      <c r="D864" s="148"/>
      <c r="E864" s="148"/>
      <c r="F864" s="148"/>
      <c r="G864" s="148"/>
      <c r="H864" s="148"/>
      <c r="I864" s="148"/>
      <c r="J864" s="148"/>
    </row>
    <row r="865" spans="2:10" x14ac:dyDescent="0.3">
      <c r="B865" s="148"/>
      <c r="C865" s="148"/>
      <c r="D865" s="148"/>
      <c r="E865" s="148"/>
      <c r="F865" s="148"/>
      <c r="G865" s="148"/>
      <c r="H865" s="148"/>
      <c r="I865" s="148"/>
      <c r="J865" s="148"/>
    </row>
    <row r="866" spans="2:10" x14ac:dyDescent="0.3">
      <c r="B866" s="148"/>
      <c r="C866" s="148"/>
      <c r="D866" s="148"/>
      <c r="E866" s="148"/>
      <c r="F866" s="148"/>
      <c r="G866" s="148"/>
      <c r="H866" s="148"/>
      <c r="I866" s="148"/>
      <c r="J866" s="148"/>
    </row>
    <row r="867" spans="2:10" x14ac:dyDescent="0.3">
      <c r="B867" s="148"/>
      <c r="C867" s="148"/>
      <c r="D867" s="148"/>
      <c r="E867" s="148"/>
      <c r="F867" s="148"/>
      <c r="G867" s="148"/>
      <c r="H867" s="148"/>
      <c r="I867" s="148"/>
      <c r="J867" s="148"/>
    </row>
    <row r="868" spans="2:10" x14ac:dyDescent="0.3">
      <c r="B868" s="148"/>
      <c r="C868" s="148"/>
      <c r="D868" s="148"/>
      <c r="E868" s="148"/>
      <c r="F868" s="148"/>
      <c r="G868" s="148"/>
      <c r="H868" s="148"/>
      <c r="I868" s="148"/>
      <c r="J868" s="148"/>
    </row>
    <row r="869" spans="2:10" x14ac:dyDescent="0.3">
      <c r="B869" s="148"/>
      <c r="C869" s="148"/>
      <c r="D869" s="148"/>
      <c r="E869" s="148"/>
      <c r="F869" s="148"/>
      <c r="G869" s="148"/>
      <c r="H869" s="148"/>
      <c r="I869" s="148"/>
      <c r="J869" s="148"/>
    </row>
    <row r="870" spans="2:10" x14ac:dyDescent="0.3">
      <c r="B870" s="148"/>
      <c r="C870" s="148"/>
      <c r="D870" s="148"/>
      <c r="E870" s="148"/>
      <c r="F870" s="148"/>
      <c r="G870" s="148"/>
      <c r="H870" s="148"/>
      <c r="I870" s="148"/>
      <c r="J870" s="148"/>
    </row>
    <row r="871" spans="2:10" x14ac:dyDescent="0.3">
      <c r="B871" s="148"/>
      <c r="C871" s="148"/>
      <c r="D871" s="148"/>
      <c r="E871" s="148"/>
      <c r="F871" s="148"/>
      <c r="G871" s="148"/>
      <c r="H871" s="148"/>
      <c r="I871" s="148"/>
      <c r="J871" s="148"/>
    </row>
    <row r="872" spans="2:10" x14ac:dyDescent="0.3">
      <c r="B872" s="148"/>
      <c r="C872" s="148"/>
      <c r="D872" s="148"/>
      <c r="E872" s="148"/>
      <c r="F872" s="148"/>
      <c r="G872" s="148"/>
      <c r="H872" s="148"/>
      <c r="I872" s="148"/>
      <c r="J872" s="148"/>
    </row>
    <row r="873" spans="2:10" x14ac:dyDescent="0.3">
      <c r="B873" s="148"/>
      <c r="C873" s="148"/>
      <c r="D873" s="148"/>
      <c r="E873" s="148"/>
      <c r="F873" s="148"/>
      <c r="G873" s="148"/>
      <c r="H873" s="148"/>
      <c r="I873" s="148"/>
      <c r="J873" s="148"/>
    </row>
    <row r="874" spans="2:10" x14ac:dyDescent="0.3">
      <c r="B874" s="148"/>
      <c r="C874" s="148"/>
      <c r="D874" s="148"/>
      <c r="E874" s="148"/>
      <c r="F874" s="148"/>
      <c r="G874" s="148"/>
      <c r="H874" s="148"/>
      <c r="I874" s="148"/>
      <c r="J874" s="148"/>
    </row>
    <row r="875" spans="2:10" x14ac:dyDescent="0.3">
      <c r="B875" s="148"/>
      <c r="C875" s="148"/>
      <c r="D875" s="148"/>
      <c r="E875" s="148"/>
      <c r="F875" s="148"/>
      <c r="G875" s="148"/>
      <c r="H875" s="148"/>
      <c r="I875" s="148"/>
      <c r="J875" s="148"/>
    </row>
    <row r="876" spans="2:10" x14ac:dyDescent="0.3">
      <c r="B876" s="148"/>
      <c r="C876" s="148"/>
      <c r="D876" s="148"/>
      <c r="E876" s="148"/>
      <c r="F876" s="148"/>
      <c r="G876" s="148"/>
      <c r="H876" s="148"/>
      <c r="I876" s="148"/>
      <c r="J876" s="148"/>
    </row>
    <row r="877" spans="2:10" x14ac:dyDescent="0.3">
      <c r="B877" s="148"/>
      <c r="C877" s="148"/>
      <c r="D877" s="148"/>
      <c r="E877" s="148"/>
      <c r="F877" s="148"/>
      <c r="G877" s="148"/>
      <c r="H877" s="148"/>
      <c r="I877" s="148"/>
      <c r="J877" s="148"/>
    </row>
    <row r="878" spans="2:10" x14ac:dyDescent="0.3">
      <c r="B878" s="148"/>
      <c r="C878" s="148"/>
      <c r="D878" s="148"/>
      <c r="E878" s="148"/>
      <c r="F878" s="148"/>
      <c r="G878" s="148"/>
      <c r="H878" s="148"/>
      <c r="I878" s="148"/>
      <c r="J878" s="148"/>
    </row>
    <row r="879" spans="2:10" x14ac:dyDescent="0.3">
      <c r="B879" s="148"/>
      <c r="C879" s="148"/>
      <c r="D879" s="148"/>
      <c r="E879" s="148"/>
      <c r="F879" s="148"/>
      <c r="G879" s="148"/>
      <c r="H879" s="148"/>
      <c r="I879" s="148"/>
      <c r="J879" s="148"/>
    </row>
    <row r="880" spans="2:10" x14ac:dyDescent="0.3">
      <c r="B880" s="148"/>
      <c r="C880" s="148"/>
      <c r="D880" s="148"/>
      <c r="E880" s="148"/>
      <c r="F880" s="148"/>
      <c r="G880" s="148"/>
      <c r="H880" s="148"/>
      <c r="I880" s="148"/>
      <c r="J880" s="148"/>
    </row>
    <row r="881" spans="2:10" x14ac:dyDescent="0.3">
      <c r="B881" s="148"/>
      <c r="C881" s="148"/>
      <c r="D881" s="148"/>
      <c r="E881" s="148"/>
      <c r="F881" s="148"/>
      <c r="G881" s="148"/>
      <c r="H881" s="148"/>
      <c r="I881" s="148"/>
      <c r="J881" s="148"/>
    </row>
    <row r="882" spans="2:10" x14ac:dyDescent="0.3">
      <c r="B882" s="148"/>
      <c r="C882" s="148"/>
      <c r="D882" s="148"/>
      <c r="E882" s="148"/>
      <c r="F882" s="148"/>
      <c r="G882" s="148"/>
      <c r="H882" s="148"/>
      <c r="I882" s="148"/>
      <c r="J882" s="148"/>
    </row>
    <row r="883" spans="2:10" x14ac:dyDescent="0.3">
      <c r="B883" s="148"/>
      <c r="C883" s="148"/>
      <c r="D883" s="148"/>
      <c r="E883" s="148"/>
      <c r="F883" s="148"/>
      <c r="G883" s="148"/>
      <c r="H883" s="148"/>
      <c r="I883" s="148"/>
      <c r="J883" s="148"/>
    </row>
    <row r="884" spans="2:10" x14ac:dyDescent="0.3">
      <c r="B884" s="148"/>
      <c r="C884" s="148"/>
      <c r="D884" s="148"/>
      <c r="E884" s="148"/>
      <c r="F884" s="148"/>
      <c r="G884" s="148"/>
      <c r="H884" s="148"/>
      <c r="I884" s="148"/>
      <c r="J884" s="148"/>
    </row>
    <row r="885" spans="2:10" x14ac:dyDescent="0.3">
      <c r="B885" s="148"/>
      <c r="C885" s="148"/>
      <c r="D885" s="148"/>
      <c r="E885" s="148"/>
      <c r="F885" s="148"/>
      <c r="G885" s="148"/>
      <c r="H885" s="148"/>
      <c r="I885" s="148"/>
      <c r="J885" s="148"/>
    </row>
    <row r="886" spans="2:10" x14ac:dyDescent="0.3">
      <c r="B886" s="148"/>
      <c r="C886" s="148"/>
      <c r="D886" s="148"/>
      <c r="E886" s="148"/>
      <c r="F886" s="148"/>
      <c r="G886" s="148"/>
      <c r="H886" s="148"/>
      <c r="I886" s="148"/>
      <c r="J886" s="148"/>
    </row>
    <row r="887" spans="2:10" x14ac:dyDescent="0.3">
      <c r="B887" s="148"/>
      <c r="C887" s="148"/>
      <c r="D887" s="148"/>
      <c r="E887" s="148"/>
      <c r="F887" s="148"/>
      <c r="G887" s="148"/>
      <c r="H887" s="148"/>
      <c r="I887" s="148"/>
      <c r="J887" s="148"/>
    </row>
    <row r="888" spans="2:10" x14ac:dyDescent="0.3">
      <c r="B888" s="148"/>
      <c r="C888" s="148"/>
      <c r="D888" s="148"/>
      <c r="E888" s="148"/>
      <c r="F888" s="148"/>
      <c r="G888" s="148"/>
      <c r="H888" s="148"/>
      <c r="I888" s="148"/>
      <c r="J888" s="148"/>
    </row>
    <row r="889" spans="2:10" x14ac:dyDescent="0.3">
      <c r="B889" s="148"/>
      <c r="C889" s="148"/>
      <c r="D889" s="148"/>
      <c r="E889" s="148"/>
      <c r="F889" s="148"/>
      <c r="G889" s="148"/>
      <c r="H889" s="148"/>
      <c r="I889" s="148"/>
      <c r="J889" s="148"/>
    </row>
    <row r="890" spans="2:10" x14ac:dyDescent="0.3">
      <c r="B890" s="148"/>
      <c r="C890" s="148"/>
      <c r="D890" s="148"/>
      <c r="E890" s="148"/>
      <c r="F890" s="148"/>
      <c r="G890" s="148"/>
      <c r="H890" s="148"/>
      <c r="I890" s="148"/>
      <c r="J890" s="148"/>
    </row>
    <row r="891" spans="2:10" x14ac:dyDescent="0.3">
      <c r="B891" s="148"/>
      <c r="C891" s="148"/>
      <c r="D891" s="148"/>
      <c r="E891" s="148"/>
      <c r="F891" s="148"/>
      <c r="G891" s="148"/>
      <c r="H891" s="148"/>
      <c r="I891" s="148"/>
      <c r="J891" s="148"/>
    </row>
    <row r="892" spans="2:10" x14ac:dyDescent="0.3">
      <c r="B892" s="148"/>
      <c r="C892" s="148"/>
      <c r="D892" s="148"/>
      <c r="E892" s="148"/>
      <c r="F892" s="148"/>
      <c r="G892" s="148"/>
      <c r="H892" s="148"/>
      <c r="I892" s="148"/>
      <c r="J892" s="148"/>
    </row>
    <row r="893" spans="2:10" x14ac:dyDescent="0.3">
      <c r="B893" s="148"/>
      <c r="C893" s="148"/>
      <c r="D893" s="148"/>
      <c r="E893" s="148"/>
      <c r="F893" s="148"/>
      <c r="G893" s="148"/>
      <c r="H893" s="148"/>
      <c r="I893" s="148"/>
      <c r="J893" s="148"/>
    </row>
    <row r="894" spans="2:10" x14ac:dyDescent="0.3">
      <c r="B894" s="148"/>
      <c r="C894" s="148"/>
      <c r="D894" s="148"/>
      <c r="E894" s="148"/>
      <c r="F894" s="148"/>
      <c r="G894" s="148"/>
      <c r="H894" s="148"/>
      <c r="I894" s="148"/>
      <c r="J894" s="148"/>
    </row>
    <row r="895" spans="2:10" x14ac:dyDescent="0.3">
      <c r="B895" s="148"/>
      <c r="C895" s="148"/>
      <c r="D895" s="148"/>
      <c r="E895" s="148"/>
      <c r="F895" s="148"/>
      <c r="G895" s="148"/>
      <c r="H895" s="148"/>
      <c r="I895" s="148"/>
      <c r="J895" s="148"/>
    </row>
    <row r="896" spans="2:10" x14ac:dyDescent="0.3">
      <c r="B896" s="148"/>
      <c r="C896" s="148"/>
      <c r="D896" s="148"/>
      <c r="E896" s="148"/>
      <c r="F896" s="148"/>
      <c r="G896" s="148"/>
      <c r="H896" s="148"/>
      <c r="I896" s="148"/>
      <c r="J896" s="148"/>
    </row>
    <row r="897" spans="2:10" x14ac:dyDescent="0.3">
      <c r="B897" s="148"/>
      <c r="C897" s="148"/>
      <c r="D897" s="148"/>
      <c r="E897" s="148"/>
      <c r="F897" s="148"/>
      <c r="G897" s="148"/>
      <c r="H897" s="148"/>
      <c r="I897" s="148"/>
      <c r="J897" s="148"/>
    </row>
    <row r="898" spans="2:10" x14ac:dyDescent="0.3">
      <c r="B898" s="148"/>
      <c r="C898" s="148"/>
      <c r="D898" s="148"/>
      <c r="E898" s="148"/>
      <c r="F898" s="148"/>
      <c r="G898" s="148"/>
      <c r="H898" s="148"/>
      <c r="I898" s="148"/>
      <c r="J898" s="148"/>
    </row>
    <row r="899" spans="2:10" x14ac:dyDescent="0.3">
      <c r="B899" s="148"/>
      <c r="C899" s="148"/>
      <c r="D899" s="148"/>
      <c r="E899" s="148"/>
      <c r="F899" s="148"/>
      <c r="G899" s="148"/>
      <c r="H899" s="148"/>
      <c r="I899" s="148"/>
      <c r="J899" s="148"/>
    </row>
    <row r="900" spans="2:10" x14ac:dyDescent="0.3">
      <c r="B900" s="148"/>
      <c r="C900" s="148"/>
      <c r="D900" s="148"/>
      <c r="E900" s="148"/>
      <c r="F900" s="148"/>
      <c r="G900" s="148"/>
      <c r="H900" s="148"/>
      <c r="I900" s="148"/>
      <c r="J900" s="148"/>
    </row>
    <row r="901" spans="2:10" x14ac:dyDescent="0.3">
      <c r="B901" s="148"/>
      <c r="C901" s="148"/>
      <c r="D901" s="148"/>
      <c r="E901" s="148"/>
      <c r="F901" s="148"/>
      <c r="G901" s="148"/>
      <c r="H901" s="148"/>
      <c r="I901" s="148"/>
      <c r="J901" s="148"/>
    </row>
    <row r="902" spans="2:10" x14ac:dyDescent="0.3">
      <c r="B902" s="148"/>
      <c r="C902" s="148"/>
      <c r="D902" s="148"/>
      <c r="E902" s="148"/>
      <c r="F902" s="148"/>
      <c r="G902" s="148"/>
      <c r="H902" s="148"/>
      <c r="I902" s="148"/>
      <c r="J902" s="148"/>
    </row>
    <row r="903" spans="2:10" x14ac:dyDescent="0.3">
      <c r="B903" s="148"/>
      <c r="C903" s="148"/>
      <c r="D903" s="148"/>
      <c r="E903" s="148"/>
      <c r="F903" s="148"/>
      <c r="G903" s="148"/>
      <c r="H903" s="148"/>
      <c r="I903" s="148"/>
      <c r="J903" s="148"/>
    </row>
    <row r="904" spans="2:10" x14ac:dyDescent="0.3">
      <c r="B904" s="148"/>
      <c r="C904" s="148"/>
      <c r="D904" s="148"/>
      <c r="E904" s="148"/>
      <c r="F904" s="148"/>
      <c r="G904" s="148"/>
      <c r="H904" s="148"/>
      <c r="I904" s="148"/>
      <c r="J904" s="148"/>
    </row>
    <row r="905" spans="2:10" x14ac:dyDescent="0.3">
      <c r="B905" s="148"/>
      <c r="C905" s="148"/>
      <c r="D905" s="148"/>
      <c r="E905" s="148"/>
      <c r="F905" s="148"/>
      <c r="G905" s="148"/>
      <c r="H905" s="148"/>
      <c r="I905" s="148"/>
      <c r="J905" s="148"/>
    </row>
    <row r="906" spans="2:10" x14ac:dyDescent="0.3">
      <c r="B906" s="148"/>
      <c r="C906" s="148"/>
      <c r="D906" s="148"/>
      <c r="E906" s="148"/>
      <c r="F906" s="148"/>
      <c r="G906" s="148"/>
      <c r="H906" s="148"/>
      <c r="I906" s="148"/>
      <c r="J906" s="148"/>
    </row>
    <row r="907" spans="2:10" x14ac:dyDescent="0.3">
      <c r="B907" s="148"/>
      <c r="C907" s="148"/>
      <c r="D907" s="148"/>
      <c r="E907" s="148"/>
      <c r="F907" s="148"/>
      <c r="G907" s="148"/>
      <c r="H907" s="148"/>
      <c r="I907" s="148"/>
      <c r="J907" s="148"/>
    </row>
    <row r="908" spans="2:10" x14ac:dyDescent="0.3">
      <c r="B908" s="148"/>
      <c r="C908" s="148"/>
      <c r="D908" s="148"/>
      <c r="E908" s="148"/>
      <c r="F908" s="148"/>
      <c r="G908" s="148"/>
      <c r="H908" s="148"/>
      <c r="I908" s="148"/>
      <c r="J908" s="148"/>
    </row>
    <row r="909" spans="2:10" x14ac:dyDescent="0.3">
      <c r="B909" s="148"/>
      <c r="C909" s="148"/>
      <c r="D909" s="148"/>
      <c r="E909" s="148"/>
      <c r="F909" s="148"/>
      <c r="G909" s="148"/>
      <c r="H909" s="148"/>
      <c r="I909" s="148"/>
      <c r="J909" s="148"/>
    </row>
    <row r="910" spans="2:10" x14ac:dyDescent="0.3">
      <c r="B910" s="148"/>
      <c r="C910" s="148"/>
      <c r="D910" s="148"/>
      <c r="E910" s="148"/>
      <c r="F910" s="148"/>
      <c r="G910" s="148"/>
      <c r="H910" s="148"/>
      <c r="I910" s="148"/>
      <c r="J910" s="148"/>
    </row>
    <row r="911" spans="2:10" x14ac:dyDescent="0.3">
      <c r="B911" s="148"/>
      <c r="C911" s="148"/>
      <c r="D911" s="148"/>
      <c r="E911" s="148"/>
      <c r="F911" s="148"/>
      <c r="G911" s="148"/>
      <c r="H911" s="148"/>
      <c r="I911" s="148"/>
      <c r="J911" s="148"/>
    </row>
    <row r="912" spans="2:10" x14ac:dyDescent="0.3">
      <c r="B912" s="148"/>
      <c r="C912" s="148"/>
      <c r="D912" s="148"/>
      <c r="E912" s="148"/>
      <c r="F912" s="148"/>
      <c r="G912" s="148"/>
      <c r="H912" s="148"/>
      <c r="I912" s="148"/>
      <c r="J912" s="148"/>
    </row>
    <row r="913" spans="2:10" x14ac:dyDescent="0.3">
      <c r="B913" s="148"/>
      <c r="C913" s="148"/>
      <c r="D913" s="148"/>
      <c r="E913" s="148"/>
      <c r="F913" s="148"/>
      <c r="G913" s="148"/>
      <c r="H913" s="148"/>
      <c r="I913" s="148"/>
      <c r="J913" s="148"/>
    </row>
    <row r="914" spans="2:10" x14ac:dyDescent="0.3">
      <c r="B914" s="148"/>
      <c r="C914" s="148"/>
      <c r="D914" s="148"/>
      <c r="E914" s="148"/>
      <c r="F914" s="148"/>
      <c r="G914" s="148"/>
      <c r="H914" s="148"/>
      <c r="I914" s="148"/>
      <c r="J914" s="148"/>
    </row>
    <row r="915" spans="2:10" x14ac:dyDescent="0.3">
      <c r="B915" s="148"/>
      <c r="C915" s="148"/>
      <c r="D915" s="148"/>
      <c r="E915" s="148"/>
      <c r="F915" s="148"/>
      <c r="G915" s="148"/>
      <c r="H915" s="148"/>
      <c r="I915" s="148"/>
      <c r="J915" s="148"/>
    </row>
    <row r="916" spans="2:10" x14ac:dyDescent="0.3">
      <c r="B916" s="148"/>
      <c r="C916" s="148"/>
      <c r="D916" s="148"/>
      <c r="E916" s="148"/>
      <c r="F916" s="148"/>
      <c r="G916" s="148"/>
      <c r="H916" s="148"/>
      <c r="I916" s="148"/>
      <c r="J916" s="148"/>
    </row>
    <row r="917" spans="2:10" x14ac:dyDescent="0.3">
      <c r="B917" s="148"/>
      <c r="C917" s="148"/>
      <c r="D917" s="148"/>
      <c r="E917" s="148"/>
      <c r="F917" s="148"/>
      <c r="G917" s="148"/>
      <c r="H917" s="148"/>
      <c r="I917" s="148"/>
      <c r="J917" s="148"/>
    </row>
    <row r="918" spans="2:10" x14ac:dyDescent="0.3">
      <c r="B918" s="148"/>
      <c r="C918" s="148"/>
      <c r="D918" s="148"/>
      <c r="E918" s="148"/>
      <c r="F918" s="148"/>
      <c r="G918" s="148"/>
      <c r="H918" s="148"/>
      <c r="I918" s="148"/>
      <c r="J918" s="148"/>
    </row>
    <row r="919" spans="2:10" x14ac:dyDescent="0.3">
      <c r="B919" s="148"/>
      <c r="C919" s="148"/>
      <c r="D919" s="148"/>
      <c r="E919" s="148"/>
      <c r="F919" s="148"/>
      <c r="G919" s="148"/>
      <c r="H919" s="148"/>
      <c r="I919" s="148"/>
      <c r="J919" s="148"/>
    </row>
    <row r="920" spans="2:10" x14ac:dyDescent="0.3">
      <c r="B920" s="148"/>
      <c r="C920" s="148"/>
      <c r="D920" s="148"/>
      <c r="E920" s="148"/>
      <c r="F920" s="148"/>
      <c r="G920" s="148"/>
      <c r="H920" s="148"/>
      <c r="I920" s="148"/>
      <c r="J920" s="148"/>
    </row>
    <row r="921" spans="2:10" x14ac:dyDescent="0.3">
      <c r="B921" s="148"/>
      <c r="C921" s="148"/>
      <c r="D921" s="148"/>
      <c r="E921" s="148"/>
      <c r="F921" s="148"/>
      <c r="G921" s="148"/>
      <c r="H921" s="148"/>
      <c r="I921" s="148"/>
      <c r="J921" s="148"/>
    </row>
    <row r="922" spans="2:10" x14ac:dyDescent="0.3">
      <c r="B922" s="148"/>
      <c r="C922" s="148"/>
      <c r="D922" s="148"/>
      <c r="E922" s="148"/>
      <c r="F922" s="148"/>
      <c r="G922" s="148"/>
      <c r="H922" s="148"/>
      <c r="I922" s="148"/>
      <c r="J922" s="148"/>
    </row>
    <row r="923" spans="2:10" x14ac:dyDescent="0.3">
      <c r="B923" s="148"/>
      <c r="C923" s="148"/>
      <c r="D923" s="148"/>
      <c r="E923" s="148"/>
      <c r="F923" s="148"/>
      <c r="G923" s="148"/>
      <c r="H923" s="148"/>
      <c r="I923" s="148"/>
      <c r="J923" s="148"/>
    </row>
    <row r="924" spans="2:10" x14ac:dyDescent="0.3">
      <c r="B924" s="148"/>
      <c r="C924" s="148"/>
      <c r="D924" s="148"/>
      <c r="E924" s="148"/>
      <c r="F924" s="148"/>
      <c r="G924" s="148"/>
      <c r="H924" s="148"/>
      <c r="I924" s="148"/>
      <c r="J924" s="148"/>
    </row>
    <row r="925" spans="2:10" x14ac:dyDescent="0.3">
      <c r="B925" s="148"/>
      <c r="C925" s="148"/>
      <c r="D925" s="148"/>
      <c r="E925" s="148"/>
      <c r="F925" s="148"/>
      <c r="G925" s="148"/>
      <c r="H925" s="148"/>
      <c r="I925" s="148"/>
      <c r="J925" s="148"/>
    </row>
    <row r="926" spans="2:10" x14ac:dyDescent="0.3">
      <c r="B926" s="148"/>
      <c r="C926" s="148"/>
      <c r="D926" s="148"/>
      <c r="E926" s="148"/>
      <c r="F926" s="148"/>
      <c r="G926" s="148"/>
      <c r="H926" s="148"/>
      <c r="I926" s="148"/>
      <c r="J926" s="148"/>
    </row>
    <row r="927" spans="2:10" x14ac:dyDescent="0.3">
      <c r="B927" s="148"/>
      <c r="C927" s="148"/>
      <c r="D927" s="148"/>
      <c r="E927" s="148"/>
      <c r="F927" s="148"/>
      <c r="G927" s="148"/>
      <c r="H927" s="148"/>
      <c r="I927" s="148"/>
      <c r="J927" s="148"/>
    </row>
    <row r="928" spans="2:10" x14ac:dyDescent="0.3">
      <c r="B928" s="148"/>
      <c r="C928" s="148"/>
      <c r="D928" s="148"/>
      <c r="E928" s="148"/>
      <c r="F928" s="148"/>
      <c r="G928" s="148"/>
      <c r="H928" s="148"/>
      <c r="I928" s="148"/>
      <c r="J928" s="148"/>
    </row>
    <row r="929" spans="2:10" x14ac:dyDescent="0.3">
      <c r="B929" s="148"/>
      <c r="C929" s="148"/>
      <c r="D929" s="148"/>
      <c r="E929" s="148"/>
      <c r="F929" s="148"/>
      <c r="G929" s="148"/>
      <c r="H929" s="148"/>
      <c r="I929" s="148"/>
      <c r="J929" s="148"/>
    </row>
    <row r="930" spans="2:10" x14ac:dyDescent="0.3">
      <c r="B930" s="148"/>
      <c r="C930" s="148"/>
      <c r="D930" s="148"/>
      <c r="E930" s="148"/>
      <c r="F930" s="148"/>
      <c r="G930" s="148"/>
      <c r="H930" s="148"/>
      <c r="I930" s="148"/>
      <c r="J930" s="148"/>
    </row>
    <row r="931" spans="2:10" x14ac:dyDescent="0.3">
      <c r="B931" s="148"/>
      <c r="C931" s="148"/>
      <c r="D931" s="148"/>
      <c r="E931" s="148"/>
      <c r="F931" s="148"/>
      <c r="G931" s="148"/>
      <c r="H931" s="148"/>
      <c r="I931" s="148"/>
      <c r="J931" s="148"/>
    </row>
    <row r="932" spans="2:10" x14ac:dyDescent="0.3">
      <c r="B932" s="148"/>
      <c r="C932" s="148"/>
      <c r="D932" s="148"/>
      <c r="E932" s="148"/>
      <c r="F932" s="148"/>
      <c r="G932" s="148"/>
      <c r="H932" s="148"/>
      <c r="I932" s="148"/>
      <c r="J932" s="148"/>
    </row>
    <row r="933" spans="2:10" x14ac:dyDescent="0.3">
      <c r="B933" s="148"/>
      <c r="C933" s="148"/>
      <c r="D933" s="148"/>
      <c r="E933" s="148"/>
      <c r="F933" s="148"/>
      <c r="G933" s="148"/>
      <c r="H933" s="148"/>
      <c r="I933" s="148"/>
      <c r="J933" s="148"/>
    </row>
    <row r="934" spans="2:10" x14ac:dyDescent="0.3">
      <c r="B934" s="148"/>
      <c r="C934" s="148"/>
      <c r="D934" s="148"/>
      <c r="E934" s="148"/>
      <c r="F934" s="148"/>
      <c r="G934" s="148"/>
      <c r="H934" s="148"/>
      <c r="I934" s="148"/>
      <c r="J934" s="148"/>
    </row>
    <row r="935" spans="2:10" x14ac:dyDescent="0.3">
      <c r="B935" s="148"/>
      <c r="C935" s="148"/>
      <c r="D935" s="148"/>
      <c r="E935" s="148"/>
      <c r="F935" s="148"/>
      <c r="G935" s="148"/>
      <c r="H935" s="148"/>
      <c r="I935" s="148"/>
      <c r="J935" s="148"/>
    </row>
    <row r="936" spans="2:10" x14ac:dyDescent="0.3">
      <c r="B936" s="148"/>
      <c r="C936" s="148"/>
      <c r="D936" s="148"/>
      <c r="E936" s="148"/>
      <c r="F936" s="148"/>
      <c r="G936" s="148"/>
      <c r="H936" s="148"/>
      <c r="I936" s="148"/>
      <c r="J936" s="148"/>
    </row>
    <row r="937" spans="2:10" x14ac:dyDescent="0.3">
      <c r="B937" s="148"/>
      <c r="C937" s="148"/>
      <c r="D937" s="148"/>
      <c r="E937" s="148"/>
      <c r="F937" s="148"/>
      <c r="G937" s="148"/>
      <c r="H937" s="148"/>
      <c r="I937" s="148"/>
      <c r="J937" s="148"/>
    </row>
    <row r="938" spans="2:10" x14ac:dyDescent="0.3">
      <c r="B938" s="148"/>
      <c r="C938" s="148"/>
      <c r="D938" s="148"/>
      <c r="E938" s="148"/>
      <c r="F938" s="148"/>
      <c r="G938" s="148"/>
      <c r="H938" s="148"/>
      <c r="I938" s="148"/>
      <c r="J938" s="148"/>
    </row>
    <row r="939" spans="2:10" x14ac:dyDescent="0.3">
      <c r="B939" s="148"/>
      <c r="C939" s="148"/>
      <c r="D939" s="148"/>
      <c r="E939" s="148"/>
      <c r="F939" s="148"/>
      <c r="G939" s="148"/>
      <c r="H939" s="148"/>
      <c r="I939" s="148"/>
      <c r="J939" s="148"/>
    </row>
    <row r="940" spans="2:10" x14ac:dyDescent="0.3">
      <c r="B940" s="148"/>
      <c r="C940" s="148"/>
      <c r="D940" s="148"/>
      <c r="E940" s="148"/>
      <c r="F940" s="148"/>
      <c r="G940" s="148"/>
      <c r="H940" s="148"/>
      <c r="I940" s="148"/>
      <c r="J940" s="148"/>
    </row>
    <row r="941" spans="2:10" x14ac:dyDescent="0.3">
      <c r="B941" s="148"/>
      <c r="C941" s="148"/>
      <c r="D941" s="148"/>
      <c r="E941" s="148"/>
      <c r="F941" s="148"/>
      <c r="G941" s="148"/>
      <c r="H941" s="148"/>
      <c r="I941" s="148"/>
      <c r="J941" s="148"/>
    </row>
    <row r="942" spans="2:10" x14ac:dyDescent="0.3">
      <c r="B942" s="148"/>
      <c r="C942" s="148"/>
      <c r="D942" s="148"/>
      <c r="E942" s="148"/>
      <c r="F942" s="148"/>
      <c r="G942" s="148"/>
      <c r="H942" s="148"/>
      <c r="I942" s="148"/>
      <c r="J942" s="148"/>
    </row>
    <row r="943" spans="2:10" x14ac:dyDescent="0.3">
      <c r="B943" s="148"/>
      <c r="C943" s="148"/>
      <c r="D943" s="148"/>
      <c r="E943" s="148"/>
      <c r="F943" s="148"/>
      <c r="G943" s="148"/>
      <c r="H943" s="148"/>
      <c r="I943" s="148"/>
      <c r="J943" s="148"/>
    </row>
    <row r="944" spans="2:10" x14ac:dyDescent="0.3">
      <c r="B944" s="148"/>
      <c r="C944" s="148"/>
      <c r="D944" s="148"/>
      <c r="E944" s="148"/>
      <c r="F944" s="148"/>
      <c r="G944" s="148"/>
      <c r="H944" s="148"/>
      <c r="I944" s="148"/>
      <c r="J944" s="148"/>
    </row>
    <row r="945" spans="2:10" x14ac:dyDescent="0.3">
      <c r="B945" s="148"/>
      <c r="C945" s="148"/>
      <c r="D945" s="148"/>
      <c r="E945" s="148"/>
      <c r="F945" s="148"/>
      <c r="G945" s="148"/>
      <c r="H945" s="148"/>
      <c r="I945" s="148"/>
      <c r="J945" s="148"/>
    </row>
    <row r="946" spans="2:10" x14ac:dyDescent="0.3">
      <c r="B946" s="148"/>
      <c r="C946" s="148"/>
      <c r="D946" s="148"/>
      <c r="E946" s="148"/>
      <c r="F946" s="148"/>
      <c r="G946" s="148"/>
      <c r="H946" s="148"/>
      <c r="I946" s="148"/>
      <c r="J946" s="148"/>
    </row>
    <row r="947" spans="2:10" x14ac:dyDescent="0.3">
      <c r="B947" s="148"/>
      <c r="C947" s="148"/>
      <c r="D947" s="148"/>
      <c r="E947" s="148"/>
      <c r="F947" s="148"/>
      <c r="G947" s="148"/>
      <c r="H947" s="148"/>
      <c r="I947" s="148"/>
      <c r="J947" s="148"/>
    </row>
    <row r="948" spans="2:10" x14ac:dyDescent="0.3">
      <c r="B948" s="148"/>
      <c r="C948" s="148"/>
      <c r="D948" s="148"/>
      <c r="E948" s="148"/>
      <c r="F948" s="148"/>
      <c r="G948" s="148"/>
      <c r="H948" s="148"/>
      <c r="I948" s="148"/>
      <c r="J948" s="148"/>
    </row>
    <row r="949" spans="2:10" x14ac:dyDescent="0.3">
      <c r="B949" s="148"/>
      <c r="C949" s="148"/>
      <c r="D949" s="148"/>
      <c r="E949" s="148"/>
      <c r="F949" s="148"/>
      <c r="G949" s="148"/>
      <c r="H949" s="148"/>
      <c r="I949" s="148"/>
      <c r="J949" s="148"/>
    </row>
    <row r="950" spans="2:10" x14ac:dyDescent="0.3">
      <c r="B950" s="148"/>
      <c r="C950" s="148"/>
      <c r="D950" s="148"/>
      <c r="E950" s="148"/>
      <c r="F950" s="148"/>
      <c r="G950" s="148"/>
      <c r="H950" s="148"/>
      <c r="I950" s="148"/>
      <c r="J950" s="148"/>
    </row>
    <row r="951" spans="2:10" x14ac:dyDescent="0.3">
      <c r="B951" s="148"/>
      <c r="C951" s="148"/>
      <c r="D951" s="148"/>
      <c r="E951" s="148"/>
      <c r="F951" s="148"/>
      <c r="G951" s="148"/>
      <c r="H951" s="148"/>
      <c r="I951" s="148"/>
      <c r="J951" s="148"/>
    </row>
    <row r="952" spans="2:10" x14ac:dyDescent="0.3">
      <c r="B952" s="148"/>
      <c r="C952" s="148"/>
      <c r="D952" s="148"/>
      <c r="E952" s="148"/>
      <c r="F952" s="148"/>
      <c r="G952" s="148"/>
      <c r="H952" s="148"/>
      <c r="I952" s="148"/>
      <c r="J952" s="148"/>
    </row>
    <row r="953" spans="2:10" x14ac:dyDescent="0.3">
      <c r="B953" s="148"/>
      <c r="C953" s="148"/>
      <c r="D953" s="148"/>
      <c r="E953" s="148"/>
      <c r="F953" s="148"/>
      <c r="G953" s="148"/>
      <c r="H953" s="148"/>
      <c r="I953" s="148"/>
      <c r="J953" s="148"/>
    </row>
    <row r="954" spans="2:10" x14ac:dyDescent="0.3">
      <c r="B954" s="148"/>
      <c r="C954" s="148"/>
      <c r="D954" s="148"/>
      <c r="E954" s="148"/>
      <c r="F954" s="148"/>
      <c r="G954" s="148"/>
      <c r="H954" s="148"/>
      <c r="I954" s="148"/>
      <c r="J954" s="148"/>
    </row>
    <row r="955" spans="2:10" x14ac:dyDescent="0.3">
      <c r="B955" s="148"/>
      <c r="C955" s="148"/>
      <c r="D955" s="148"/>
      <c r="E955" s="148"/>
      <c r="F955" s="148"/>
      <c r="G955" s="148"/>
      <c r="H955" s="148"/>
      <c r="I955" s="148"/>
      <c r="J955" s="148"/>
    </row>
    <row r="956" spans="2:10" x14ac:dyDescent="0.3">
      <c r="B956" s="148"/>
      <c r="C956" s="148"/>
      <c r="D956" s="148"/>
      <c r="E956" s="148"/>
      <c r="F956" s="148"/>
      <c r="G956" s="148"/>
      <c r="H956" s="148"/>
      <c r="I956" s="148"/>
      <c r="J956" s="148"/>
    </row>
    <row r="957" spans="2:10" x14ac:dyDescent="0.3">
      <c r="B957" s="148"/>
      <c r="C957" s="148"/>
      <c r="D957" s="148"/>
      <c r="E957" s="148"/>
      <c r="F957" s="148"/>
      <c r="G957" s="148"/>
      <c r="H957" s="148"/>
      <c r="I957" s="148"/>
      <c r="J957" s="148"/>
    </row>
    <row r="958" spans="2:10" x14ac:dyDescent="0.3">
      <c r="B958" s="148"/>
      <c r="C958" s="148"/>
      <c r="D958" s="148"/>
      <c r="E958" s="148"/>
      <c r="F958" s="148"/>
      <c r="G958" s="148"/>
      <c r="H958" s="148"/>
      <c r="I958" s="148"/>
      <c r="J958" s="148"/>
    </row>
    <row r="959" spans="2:10" x14ac:dyDescent="0.3">
      <c r="B959" s="148"/>
      <c r="C959" s="148"/>
      <c r="D959" s="148"/>
      <c r="E959" s="148"/>
      <c r="F959" s="148"/>
      <c r="G959" s="148"/>
      <c r="H959" s="148"/>
      <c r="I959" s="148"/>
      <c r="J959" s="148"/>
    </row>
    <row r="960" spans="2:10" x14ac:dyDescent="0.3">
      <c r="B960" s="148"/>
      <c r="C960" s="148"/>
      <c r="D960" s="148"/>
      <c r="E960" s="148"/>
      <c r="F960" s="148"/>
      <c r="G960" s="148"/>
      <c r="H960" s="148"/>
      <c r="I960" s="148"/>
      <c r="J960" s="148"/>
    </row>
    <row r="961" spans="2:10" x14ac:dyDescent="0.3">
      <c r="B961" s="148"/>
      <c r="C961" s="148"/>
      <c r="D961" s="148"/>
      <c r="E961" s="148"/>
      <c r="F961" s="148"/>
      <c r="G961" s="148"/>
      <c r="H961" s="148"/>
      <c r="I961" s="148"/>
      <c r="J961" s="148"/>
    </row>
    <row r="962" spans="2:10" x14ac:dyDescent="0.3">
      <c r="B962" s="148"/>
      <c r="C962" s="148"/>
      <c r="D962" s="148"/>
      <c r="E962" s="148"/>
      <c r="F962" s="148"/>
      <c r="G962" s="148"/>
      <c r="H962" s="148"/>
      <c r="I962" s="148"/>
      <c r="J962" s="148"/>
    </row>
    <row r="963" spans="2:10" x14ac:dyDescent="0.3">
      <c r="B963" s="148"/>
      <c r="C963" s="148"/>
      <c r="D963" s="148"/>
      <c r="E963" s="148"/>
      <c r="F963" s="148"/>
      <c r="G963" s="148"/>
      <c r="H963" s="148"/>
      <c r="I963" s="148"/>
      <c r="J963" s="148"/>
    </row>
    <row r="964" spans="2:10" x14ac:dyDescent="0.3">
      <c r="B964" s="148"/>
      <c r="C964" s="148"/>
      <c r="D964" s="148"/>
      <c r="E964" s="148"/>
      <c r="F964" s="148"/>
      <c r="G964" s="148"/>
      <c r="H964" s="148"/>
      <c r="I964" s="148"/>
      <c r="J964" s="148"/>
    </row>
    <row r="965" spans="2:10" x14ac:dyDescent="0.3">
      <c r="B965" s="148"/>
      <c r="C965" s="148"/>
      <c r="D965" s="148"/>
      <c r="E965" s="148"/>
      <c r="F965" s="148"/>
      <c r="G965" s="148"/>
      <c r="H965" s="148"/>
      <c r="I965" s="148"/>
      <c r="J965" s="148"/>
    </row>
    <row r="966" spans="2:10" x14ac:dyDescent="0.3">
      <c r="B966" s="148"/>
      <c r="C966" s="148"/>
      <c r="D966" s="148"/>
      <c r="E966" s="148"/>
      <c r="F966" s="148"/>
      <c r="G966" s="148"/>
      <c r="H966" s="148"/>
      <c r="I966" s="148"/>
      <c r="J966" s="148"/>
    </row>
    <row r="967" spans="2:10" x14ac:dyDescent="0.3">
      <c r="B967" s="148"/>
      <c r="C967" s="148"/>
      <c r="D967" s="148"/>
      <c r="E967" s="148"/>
      <c r="F967" s="148"/>
      <c r="G967" s="148"/>
      <c r="H967" s="148"/>
      <c r="I967" s="148"/>
      <c r="J967" s="148"/>
    </row>
    <row r="968" spans="2:10" x14ac:dyDescent="0.3">
      <c r="B968" s="148"/>
      <c r="C968" s="148"/>
      <c r="D968" s="148"/>
      <c r="E968" s="148"/>
      <c r="F968" s="148"/>
      <c r="G968" s="148"/>
      <c r="H968" s="148"/>
      <c r="I968" s="148"/>
      <c r="J968" s="148"/>
    </row>
    <row r="969" spans="2:10" x14ac:dyDescent="0.3">
      <c r="B969" s="148"/>
      <c r="C969" s="148"/>
      <c r="D969" s="148"/>
      <c r="E969" s="148"/>
      <c r="F969" s="148"/>
      <c r="G969" s="148"/>
      <c r="H969" s="148"/>
      <c r="I969" s="148"/>
      <c r="J969" s="148"/>
    </row>
    <row r="970" spans="2:10" x14ac:dyDescent="0.3">
      <c r="B970" s="148"/>
      <c r="C970" s="148"/>
      <c r="D970" s="148"/>
      <c r="E970" s="148"/>
      <c r="F970" s="148"/>
      <c r="G970" s="148"/>
      <c r="H970" s="148"/>
      <c r="I970" s="148"/>
      <c r="J970" s="148"/>
    </row>
    <row r="971" spans="2:10" x14ac:dyDescent="0.3">
      <c r="B971" s="148"/>
      <c r="C971" s="148"/>
      <c r="D971" s="148"/>
      <c r="E971" s="148"/>
      <c r="F971" s="148"/>
      <c r="G971" s="148"/>
      <c r="H971" s="148"/>
      <c r="I971" s="148"/>
      <c r="J971" s="148"/>
    </row>
    <row r="972" spans="2:10" x14ac:dyDescent="0.3">
      <c r="B972" s="148"/>
      <c r="C972" s="148"/>
      <c r="D972" s="148"/>
      <c r="E972" s="148"/>
      <c r="F972" s="148"/>
      <c r="G972" s="148"/>
      <c r="H972" s="148"/>
      <c r="I972" s="148"/>
      <c r="J972" s="148"/>
    </row>
    <row r="973" spans="2:10" x14ac:dyDescent="0.3">
      <c r="B973" s="148"/>
      <c r="C973" s="148"/>
      <c r="D973" s="148"/>
      <c r="E973" s="148"/>
      <c r="F973" s="148"/>
      <c r="G973" s="148"/>
      <c r="H973" s="148"/>
      <c r="I973" s="148"/>
      <c r="J973" s="148"/>
    </row>
    <row r="974" spans="2:10" x14ac:dyDescent="0.3">
      <c r="B974" s="148"/>
      <c r="C974" s="148"/>
      <c r="D974" s="148"/>
      <c r="E974" s="148"/>
      <c r="F974" s="148"/>
      <c r="G974" s="148"/>
      <c r="H974" s="148"/>
      <c r="I974" s="148"/>
      <c r="J974" s="148"/>
    </row>
    <row r="975" spans="2:10" x14ac:dyDescent="0.3">
      <c r="B975" s="148"/>
      <c r="C975" s="148"/>
      <c r="D975" s="148"/>
      <c r="E975" s="148"/>
      <c r="F975" s="148"/>
      <c r="G975" s="148"/>
      <c r="H975" s="148"/>
      <c r="I975" s="148"/>
      <c r="J975" s="148"/>
    </row>
    <row r="976" spans="2:10" x14ac:dyDescent="0.3">
      <c r="B976" s="148"/>
      <c r="C976" s="148"/>
      <c r="D976" s="148"/>
      <c r="E976" s="148"/>
      <c r="F976" s="148"/>
      <c r="G976" s="148"/>
      <c r="H976" s="148"/>
      <c r="I976" s="148"/>
      <c r="J976" s="148"/>
    </row>
    <row r="977" spans="2:10" x14ac:dyDescent="0.3">
      <c r="B977" s="148"/>
      <c r="C977" s="148"/>
      <c r="D977" s="148"/>
      <c r="E977" s="148"/>
      <c r="F977" s="148"/>
      <c r="G977" s="148"/>
      <c r="H977" s="148"/>
      <c r="I977" s="148"/>
      <c r="J977" s="148"/>
    </row>
    <row r="978" spans="2:10" x14ac:dyDescent="0.3">
      <c r="B978" s="148"/>
      <c r="C978" s="148"/>
      <c r="D978" s="148"/>
      <c r="E978" s="148"/>
      <c r="F978" s="148"/>
      <c r="G978" s="148"/>
      <c r="H978" s="148"/>
      <c r="I978" s="148"/>
      <c r="J978" s="148"/>
    </row>
    <row r="979" spans="2:10" x14ac:dyDescent="0.3">
      <c r="B979" s="148"/>
      <c r="C979" s="148"/>
      <c r="D979" s="148"/>
      <c r="E979" s="148"/>
      <c r="F979" s="148"/>
      <c r="G979" s="148"/>
      <c r="H979" s="148"/>
      <c r="I979" s="148"/>
      <c r="J979" s="148"/>
    </row>
    <row r="980" spans="2:10" x14ac:dyDescent="0.3">
      <c r="B980" s="148"/>
      <c r="C980" s="148"/>
      <c r="D980" s="148"/>
      <c r="E980" s="148"/>
      <c r="F980" s="148"/>
      <c r="G980" s="148"/>
      <c r="H980" s="148"/>
      <c r="I980" s="148"/>
      <c r="J980" s="148"/>
    </row>
    <row r="981" spans="2:10" x14ac:dyDescent="0.3">
      <c r="B981" s="148"/>
      <c r="C981" s="148"/>
      <c r="D981" s="148"/>
      <c r="E981" s="148"/>
      <c r="F981" s="148"/>
      <c r="G981" s="148"/>
      <c r="H981" s="148"/>
      <c r="I981" s="148"/>
      <c r="J981" s="148"/>
    </row>
    <row r="982" spans="2:10" x14ac:dyDescent="0.3">
      <c r="B982" s="148"/>
      <c r="C982" s="148"/>
      <c r="D982" s="148"/>
      <c r="E982" s="148"/>
      <c r="F982" s="148"/>
      <c r="G982" s="148"/>
      <c r="H982" s="148"/>
      <c r="I982" s="148"/>
      <c r="J982" s="148"/>
    </row>
    <row r="983" spans="2:10" x14ac:dyDescent="0.3">
      <c r="B983" s="148"/>
      <c r="C983" s="148"/>
      <c r="D983" s="148"/>
      <c r="E983" s="148"/>
      <c r="F983" s="148"/>
      <c r="G983" s="148"/>
      <c r="H983" s="148"/>
      <c r="I983" s="148"/>
      <c r="J983" s="148"/>
    </row>
    <row r="984" spans="2:10" x14ac:dyDescent="0.3">
      <c r="B984" s="148"/>
      <c r="C984" s="148"/>
      <c r="D984" s="148"/>
      <c r="E984" s="148"/>
      <c r="F984" s="148"/>
      <c r="G984" s="148"/>
      <c r="H984" s="148"/>
      <c r="I984" s="148"/>
      <c r="J984" s="148"/>
    </row>
    <row r="985" spans="2:10" x14ac:dyDescent="0.3">
      <c r="B985" s="148"/>
      <c r="C985" s="148"/>
      <c r="D985" s="148"/>
      <c r="E985" s="148"/>
      <c r="F985" s="148"/>
      <c r="G985" s="148"/>
      <c r="H985" s="148"/>
      <c r="I985" s="148"/>
      <c r="J985" s="148"/>
    </row>
    <row r="986" spans="2:10" x14ac:dyDescent="0.3">
      <c r="B986" s="148"/>
      <c r="C986" s="148"/>
      <c r="D986" s="148"/>
      <c r="E986" s="148"/>
      <c r="F986" s="148"/>
      <c r="G986" s="148"/>
      <c r="H986" s="148"/>
      <c r="I986" s="148"/>
      <c r="J986" s="148"/>
    </row>
    <row r="987" spans="2:10" x14ac:dyDescent="0.3">
      <c r="B987" s="148"/>
      <c r="C987" s="148"/>
      <c r="D987" s="148"/>
      <c r="E987" s="148"/>
      <c r="F987" s="148"/>
      <c r="G987" s="148"/>
      <c r="H987" s="148"/>
      <c r="I987" s="148"/>
      <c r="J987" s="148"/>
    </row>
    <row r="988" spans="2:10" x14ac:dyDescent="0.3">
      <c r="B988" s="148"/>
      <c r="C988" s="148"/>
      <c r="D988" s="148"/>
      <c r="E988" s="148"/>
      <c r="F988" s="148"/>
      <c r="G988" s="148"/>
      <c r="H988" s="148"/>
      <c r="I988" s="148"/>
      <c r="J988" s="148"/>
    </row>
    <row r="989" spans="2:10" x14ac:dyDescent="0.3">
      <c r="B989" s="148"/>
      <c r="C989" s="148"/>
      <c r="D989" s="148"/>
      <c r="E989" s="148"/>
      <c r="F989" s="148"/>
      <c r="G989" s="148"/>
      <c r="H989" s="148"/>
      <c r="I989" s="148"/>
      <c r="J989" s="148"/>
    </row>
  </sheetData>
  <mergeCells count="12">
    <mergeCell ref="J3:J5"/>
    <mergeCell ref="B2:J2"/>
    <mergeCell ref="H3:H5"/>
    <mergeCell ref="I3:I5"/>
    <mergeCell ref="B48:C48"/>
    <mergeCell ref="B50:E50"/>
    <mergeCell ref="D3:D5"/>
    <mergeCell ref="E3:E5"/>
    <mergeCell ref="F3:F5"/>
    <mergeCell ref="G3:G5"/>
    <mergeCell ref="B3:B5"/>
    <mergeCell ref="C3:C5"/>
  </mergeCells>
  <printOptions horizontalCentered="1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E540"/>
  <sheetViews>
    <sheetView topLeftCell="B3" zoomScale="97" zoomScaleNormal="97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7.6640625" style="147" customWidth="1"/>
    <col min="3" max="3" width="114.44140625" style="143" customWidth="1"/>
    <col min="4" max="5" width="13.6640625" style="143" customWidth="1"/>
    <col min="6" max="7" width="15.44140625" style="143" customWidth="1"/>
    <col min="8" max="9" width="13.6640625" style="143" customWidth="1"/>
    <col min="10" max="10" width="13" style="143" customWidth="1"/>
    <col min="11" max="239" width="11.44140625" style="148" customWidth="1"/>
    <col min="240" max="16384" width="9.109375" style="143"/>
  </cols>
  <sheetData>
    <row r="1" spans="2:11" s="148" customFormat="1" ht="15" thickBot="1" x14ac:dyDescent="0.35">
      <c r="B1" s="151"/>
    </row>
    <row r="2" spans="2:11" ht="21.9" customHeight="1" thickTop="1" thickBot="1" x14ac:dyDescent="0.35">
      <c r="B2" s="428" t="s">
        <v>715</v>
      </c>
      <c r="C2" s="467"/>
      <c r="D2" s="467"/>
      <c r="E2" s="467"/>
      <c r="F2" s="467"/>
      <c r="G2" s="467"/>
      <c r="H2" s="467"/>
      <c r="I2" s="467"/>
      <c r="J2" s="468"/>
    </row>
    <row r="3" spans="2:11" ht="21.9" customHeight="1" thickTop="1" x14ac:dyDescent="0.3">
      <c r="B3" s="415" t="s">
        <v>741</v>
      </c>
      <c r="C3" s="470" t="s">
        <v>437</v>
      </c>
      <c r="D3" s="473" t="s">
        <v>498</v>
      </c>
      <c r="E3" s="475" t="s">
        <v>499</v>
      </c>
      <c r="F3" s="473" t="s">
        <v>500</v>
      </c>
      <c r="G3" s="475" t="s">
        <v>501</v>
      </c>
      <c r="H3" s="475" t="s">
        <v>395</v>
      </c>
      <c r="I3" s="473" t="s">
        <v>502</v>
      </c>
      <c r="J3" s="463" t="s">
        <v>440</v>
      </c>
    </row>
    <row r="4" spans="2:11" ht="21.9" customHeight="1" x14ac:dyDescent="0.3">
      <c r="B4" s="416"/>
      <c r="C4" s="471"/>
      <c r="D4" s="439"/>
      <c r="E4" s="461"/>
      <c r="F4" s="439"/>
      <c r="G4" s="461"/>
      <c r="H4" s="461"/>
      <c r="I4" s="439"/>
      <c r="J4" s="464"/>
    </row>
    <row r="5" spans="2:11" ht="21.9" customHeight="1" thickBot="1" x14ac:dyDescent="0.35">
      <c r="B5" s="417"/>
      <c r="C5" s="472"/>
      <c r="D5" s="474"/>
      <c r="E5" s="476"/>
      <c r="F5" s="474"/>
      <c r="G5" s="476"/>
      <c r="H5" s="476"/>
      <c r="I5" s="474"/>
      <c r="J5" s="465"/>
      <c r="K5" s="161"/>
    </row>
    <row r="6" spans="2:11" ht="21.9" customHeight="1" thickTop="1" thickBot="1" x14ac:dyDescent="0.35">
      <c r="B6" s="357">
        <v>1</v>
      </c>
      <c r="C6" s="356" t="s">
        <v>671</v>
      </c>
      <c r="D6" s="352">
        <v>0</v>
      </c>
      <c r="E6" s="268">
        <v>1.6839066634592255E-3</v>
      </c>
      <c r="F6" s="268">
        <v>9.7826086956521747E-3</v>
      </c>
      <c r="G6" s="268">
        <v>1.0718113612004287E-3</v>
      </c>
      <c r="H6" s="268">
        <v>0</v>
      </c>
      <c r="I6" s="269">
        <v>0</v>
      </c>
      <c r="J6" s="270">
        <v>2.1975338786472958E-3</v>
      </c>
    </row>
    <row r="7" spans="2:11" ht="21.9" customHeight="1" x14ac:dyDescent="0.3">
      <c r="B7" s="350">
        <v>10</v>
      </c>
      <c r="C7" s="348" t="s">
        <v>672</v>
      </c>
      <c r="D7" s="353">
        <v>0</v>
      </c>
      <c r="E7" s="354">
        <v>4.811161895597787E-4</v>
      </c>
      <c r="F7" s="354">
        <v>4.3478260869565218E-3</v>
      </c>
      <c r="G7" s="354">
        <v>0</v>
      </c>
      <c r="H7" s="354">
        <v>0</v>
      </c>
      <c r="I7" s="355">
        <v>0</v>
      </c>
      <c r="J7" s="267">
        <v>7.3251129288243199E-4</v>
      </c>
      <c r="K7" s="161"/>
    </row>
    <row r="8" spans="2:11" ht="21.9" customHeight="1" x14ac:dyDescent="0.3">
      <c r="B8" s="350">
        <v>11</v>
      </c>
      <c r="C8" s="348" t="s">
        <v>443</v>
      </c>
      <c r="D8" s="353">
        <v>0</v>
      </c>
      <c r="E8" s="354">
        <v>7.2167428433966808E-4</v>
      </c>
      <c r="F8" s="354">
        <v>4.3478260869565218E-3</v>
      </c>
      <c r="G8" s="354">
        <v>1.0718113612004287E-3</v>
      </c>
      <c r="H8" s="354">
        <v>0</v>
      </c>
      <c r="I8" s="355">
        <v>0</v>
      </c>
      <c r="J8" s="267">
        <v>1.0987669393236479E-3</v>
      </c>
    </row>
    <row r="9" spans="2:11" ht="21.9" customHeight="1" x14ac:dyDescent="0.3">
      <c r="B9" s="350">
        <v>12</v>
      </c>
      <c r="C9" s="348" t="s">
        <v>444</v>
      </c>
      <c r="D9" s="353">
        <v>0</v>
      </c>
      <c r="E9" s="354">
        <v>2.4055809477988935E-4</v>
      </c>
      <c r="F9" s="354">
        <v>1.0869565217391304E-3</v>
      </c>
      <c r="G9" s="354">
        <v>0</v>
      </c>
      <c r="H9" s="354">
        <v>0</v>
      </c>
      <c r="I9" s="355">
        <v>0</v>
      </c>
      <c r="J9" s="267">
        <v>2.4417043096081065E-4</v>
      </c>
    </row>
    <row r="10" spans="2:11" ht="21.9" customHeight="1" thickBot="1" x14ac:dyDescent="0.35">
      <c r="B10" s="351">
        <v>19</v>
      </c>
      <c r="C10" s="348" t="s">
        <v>445</v>
      </c>
      <c r="D10" s="353">
        <v>0</v>
      </c>
      <c r="E10" s="354">
        <v>2.4055809477988935E-4</v>
      </c>
      <c r="F10" s="354">
        <v>0</v>
      </c>
      <c r="G10" s="354">
        <v>0</v>
      </c>
      <c r="H10" s="354">
        <v>0</v>
      </c>
      <c r="I10" s="355">
        <v>0</v>
      </c>
      <c r="J10" s="267">
        <v>1.2208521548040532E-4</v>
      </c>
    </row>
    <row r="11" spans="2:11" ht="21.9" customHeight="1" thickTop="1" thickBot="1" x14ac:dyDescent="0.35">
      <c r="B11" s="349">
        <v>2</v>
      </c>
      <c r="C11" s="266" t="s">
        <v>446</v>
      </c>
      <c r="D11" s="352">
        <v>0</v>
      </c>
      <c r="E11" s="268">
        <v>1.6839066634592255E-3</v>
      </c>
      <c r="F11" s="268">
        <v>1.3043478260869566E-2</v>
      </c>
      <c r="G11" s="268">
        <v>1.0718113612004287E-3</v>
      </c>
      <c r="H11" s="268">
        <v>0</v>
      </c>
      <c r="I11" s="269">
        <v>5.1020408163265302E-3</v>
      </c>
      <c r="J11" s="270">
        <v>2.8079599560493227E-3</v>
      </c>
    </row>
    <row r="12" spans="2:11" ht="21.9" customHeight="1" thickTop="1" x14ac:dyDescent="0.3">
      <c r="B12" s="173">
        <v>20</v>
      </c>
      <c r="C12" s="265" t="s">
        <v>447</v>
      </c>
      <c r="D12" s="353">
        <v>0</v>
      </c>
      <c r="E12" s="354">
        <v>2.4055809477988935E-4</v>
      </c>
      <c r="F12" s="354">
        <v>2.1739130434782609E-3</v>
      </c>
      <c r="G12" s="354">
        <v>0</v>
      </c>
      <c r="H12" s="354">
        <v>0</v>
      </c>
      <c r="I12" s="355">
        <v>0</v>
      </c>
      <c r="J12" s="267">
        <v>3.66255646441216E-4</v>
      </c>
    </row>
    <row r="13" spans="2:11" ht="21.9" customHeight="1" x14ac:dyDescent="0.3">
      <c r="B13" s="173">
        <v>21</v>
      </c>
      <c r="C13" s="265" t="s">
        <v>448</v>
      </c>
      <c r="D13" s="353">
        <v>0</v>
      </c>
      <c r="E13" s="354">
        <v>0</v>
      </c>
      <c r="F13" s="354">
        <v>0</v>
      </c>
      <c r="G13" s="354">
        <v>0</v>
      </c>
      <c r="H13" s="354">
        <v>0</v>
      </c>
      <c r="I13" s="355">
        <v>0</v>
      </c>
      <c r="J13" s="267">
        <v>0</v>
      </c>
    </row>
    <row r="14" spans="2:11" ht="21.9" customHeight="1" x14ac:dyDescent="0.3">
      <c r="B14" s="173">
        <v>22</v>
      </c>
      <c r="C14" s="265" t="s">
        <v>449</v>
      </c>
      <c r="D14" s="353">
        <v>0</v>
      </c>
      <c r="E14" s="354">
        <v>0</v>
      </c>
      <c r="F14" s="354">
        <v>0</v>
      </c>
      <c r="G14" s="354">
        <v>0</v>
      </c>
      <c r="H14" s="354">
        <v>0</v>
      </c>
      <c r="I14" s="355">
        <v>0</v>
      </c>
      <c r="J14" s="267">
        <v>0</v>
      </c>
    </row>
    <row r="15" spans="2:11" ht="21.9" customHeight="1" x14ac:dyDescent="0.3">
      <c r="B15" s="173">
        <v>23</v>
      </c>
      <c r="C15" s="265" t="s">
        <v>450</v>
      </c>
      <c r="D15" s="353">
        <v>0</v>
      </c>
      <c r="E15" s="354">
        <v>0</v>
      </c>
      <c r="F15" s="354">
        <v>3.2608695652173911E-3</v>
      </c>
      <c r="G15" s="354">
        <v>5.3590568060021436E-4</v>
      </c>
      <c r="H15" s="354">
        <v>0</v>
      </c>
      <c r="I15" s="355">
        <v>0</v>
      </c>
      <c r="J15" s="267">
        <v>4.8834086192162129E-4</v>
      </c>
    </row>
    <row r="16" spans="2:11" ht="21.9" customHeight="1" x14ac:dyDescent="0.3">
      <c r="B16" s="173">
        <v>24</v>
      </c>
      <c r="C16" s="265" t="s">
        <v>451</v>
      </c>
      <c r="D16" s="353">
        <v>0</v>
      </c>
      <c r="E16" s="354">
        <v>1.4433485686793362E-3</v>
      </c>
      <c r="F16" s="354">
        <v>6.5217391304347823E-3</v>
      </c>
      <c r="G16" s="354">
        <v>0</v>
      </c>
      <c r="H16" s="354">
        <v>0</v>
      </c>
      <c r="I16" s="355">
        <v>0</v>
      </c>
      <c r="J16" s="267">
        <v>1.465022585764864E-3</v>
      </c>
    </row>
    <row r="17" spans="2:10" ht="21.9" customHeight="1" x14ac:dyDescent="0.3">
      <c r="B17" s="173">
        <v>25</v>
      </c>
      <c r="C17" s="265" t="s">
        <v>452</v>
      </c>
      <c r="D17" s="353">
        <v>0</v>
      </c>
      <c r="E17" s="354">
        <v>0</v>
      </c>
      <c r="F17" s="354">
        <v>0</v>
      </c>
      <c r="G17" s="354">
        <v>0</v>
      </c>
      <c r="H17" s="354">
        <v>0</v>
      </c>
      <c r="I17" s="355">
        <v>0</v>
      </c>
      <c r="J17" s="267">
        <v>0</v>
      </c>
    </row>
    <row r="18" spans="2:10" ht="21.9" customHeight="1" thickBot="1" x14ac:dyDescent="0.35">
      <c r="B18" s="173">
        <v>29</v>
      </c>
      <c r="C18" s="265" t="s">
        <v>453</v>
      </c>
      <c r="D18" s="353">
        <v>0</v>
      </c>
      <c r="E18" s="354">
        <v>0</v>
      </c>
      <c r="F18" s="354">
        <v>1.0869565217391304E-3</v>
      </c>
      <c r="G18" s="354">
        <v>5.3590568060021436E-4</v>
      </c>
      <c r="H18" s="354">
        <v>0</v>
      </c>
      <c r="I18" s="355">
        <v>5.1020408163265302E-3</v>
      </c>
      <c r="J18" s="267">
        <v>4.8834086192162129E-4</v>
      </c>
    </row>
    <row r="19" spans="2:10" ht="21.9" customHeight="1" thickTop="1" thickBot="1" x14ac:dyDescent="0.35">
      <c r="B19" s="186">
        <v>3</v>
      </c>
      <c r="C19" s="266" t="s">
        <v>454</v>
      </c>
      <c r="D19" s="352">
        <v>0</v>
      </c>
      <c r="E19" s="268">
        <v>1.2027904738994468E-3</v>
      </c>
      <c r="F19" s="268">
        <v>1.9565217391304349E-2</v>
      </c>
      <c r="G19" s="268">
        <v>0</v>
      </c>
      <c r="H19" s="268">
        <v>0</v>
      </c>
      <c r="I19" s="269">
        <v>7.6530612244897957E-3</v>
      </c>
      <c r="J19" s="270">
        <v>3.1742156024905381E-3</v>
      </c>
    </row>
    <row r="20" spans="2:10" ht="21.9" customHeight="1" thickTop="1" x14ac:dyDescent="0.3">
      <c r="B20" s="173">
        <v>30</v>
      </c>
      <c r="C20" s="265" t="s">
        <v>455</v>
      </c>
      <c r="D20" s="353">
        <v>0</v>
      </c>
      <c r="E20" s="354">
        <v>9.622323791195574E-4</v>
      </c>
      <c r="F20" s="354">
        <v>1.1956521739130435E-2</v>
      </c>
      <c r="G20" s="354">
        <v>0</v>
      </c>
      <c r="H20" s="354">
        <v>0</v>
      </c>
      <c r="I20" s="355">
        <v>2.5510204081632651E-3</v>
      </c>
      <c r="J20" s="267">
        <v>1.9533634476864852E-3</v>
      </c>
    </row>
    <row r="21" spans="2:10" ht="21.9" customHeight="1" x14ac:dyDescent="0.3">
      <c r="B21" s="173">
        <v>31</v>
      </c>
      <c r="C21" s="265" t="s">
        <v>456</v>
      </c>
      <c r="D21" s="353">
        <v>0</v>
      </c>
      <c r="E21" s="354">
        <v>0</v>
      </c>
      <c r="F21" s="354">
        <v>1.0869565217391304E-3</v>
      </c>
      <c r="G21" s="354">
        <v>0</v>
      </c>
      <c r="H21" s="354">
        <v>0</v>
      </c>
      <c r="I21" s="355">
        <v>0</v>
      </c>
      <c r="J21" s="267">
        <v>1.2208521548040532E-4</v>
      </c>
    </row>
    <row r="22" spans="2:10" ht="21.9" customHeight="1" x14ac:dyDescent="0.3">
      <c r="B22" s="173">
        <v>32</v>
      </c>
      <c r="C22" s="265" t="s">
        <v>457</v>
      </c>
      <c r="D22" s="353">
        <v>0</v>
      </c>
      <c r="E22" s="354">
        <v>0</v>
      </c>
      <c r="F22" s="354">
        <v>2.1739130434782609E-3</v>
      </c>
      <c r="G22" s="354">
        <v>0</v>
      </c>
      <c r="H22" s="354">
        <v>0</v>
      </c>
      <c r="I22" s="355">
        <v>2.5510204081632651E-3</v>
      </c>
      <c r="J22" s="267">
        <v>3.66255646441216E-4</v>
      </c>
    </row>
    <row r="23" spans="2:10" ht="21.9" customHeight="1" x14ac:dyDescent="0.3">
      <c r="B23" s="173">
        <v>33</v>
      </c>
      <c r="C23" s="265" t="s">
        <v>458</v>
      </c>
      <c r="D23" s="353">
        <v>0</v>
      </c>
      <c r="E23" s="354">
        <v>2.4055809477988935E-4</v>
      </c>
      <c r="F23" s="354">
        <v>1.0869565217391304E-3</v>
      </c>
      <c r="G23" s="354">
        <v>0</v>
      </c>
      <c r="H23" s="354">
        <v>0</v>
      </c>
      <c r="I23" s="355">
        <v>0</v>
      </c>
      <c r="J23" s="267">
        <v>2.4417043096081065E-4</v>
      </c>
    </row>
    <row r="24" spans="2:10" ht="21.9" customHeight="1" x14ac:dyDescent="0.3">
      <c r="B24" s="173">
        <v>34</v>
      </c>
      <c r="C24" s="265" t="s">
        <v>459</v>
      </c>
      <c r="D24" s="353">
        <v>0</v>
      </c>
      <c r="E24" s="354">
        <v>0</v>
      </c>
      <c r="F24" s="354">
        <v>1.0869565217391304E-3</v>
      </c>
      <c r="G24" s="354">
        <v>0</v>
      </c>
      <c r="H24" s="354">
        <v>0</v>
      </c>
      <c r="I24" s="355">
        <v>0</v>
      </c>
      <c r="J24" s="267">
        <v>1.2208521548040532E-4</v>
      </c>
    </row>
    <row r="25" spans="2:10" ht="21.9" customHeight="1" x14ac:dyDescent="0.3">
      <c r="B25" s="173">
        <v>35</v>
      </c>
      <c r="C25" s="265" t="s">
        <v>460</v>
      </c>
      <c r="D25" s="353">
        <v>0</v>
      </c>
      <c r="E25" s="354">
        <v>0</v>
      </c>
      <c r="F25" s="354">
        <v>0</v>
      </c>
      <c r="G25" s="354">
        <v>0</v>
      </c>
      <c r="H25" s="354">
        <v>0</v>
      </c>
      <c r="I25" s="355">
        <v>0</v>
      </c>
      <c r="J25" s="267">
        <v>0</v>
      </c>
    </row>
    <row r="26" spans="2:10" ht="21.9" customHeight="1" thickBot="1" x14ac:dyDescent="0.35">
      <c r="B26" s="173">
        <v>39</v>
      </c>
      <c r="C26" s="265" t="s">
        <v>461</v>
      </c>
      <c r="D26" s="353">
        <v>0</v>
      </c>
      <c r="E26" s="354">
        <v>0</v>
      </c>
      <c r="F26" s="354">
        <v>2.1739130434782609E-3</v>
      </c>
      <c r="G26" s="354">
        <v>0</v>
      </c>
      <c r="H26" s="354">
        <v>0</v>
      </c>
      <c r="I26" s="355">
        <v>2.5510204081632651E-3</v>
      </c>
      <c r="J26" s="267">
        <v>3.66255646441216E-4</v>
      </c>
    </row>
    <row r="27" spans="2:10" ht="21.9" customHeight="1" thickTop="1" thickBot="1" x14ac:dyDescent="0.35">
      <c r="B27" s="186">
        <v>4</v>
      </c>
      <c r="C27" s="266" t="s">
        <v>462</v>
      </c>
      <c r="D27" s="352">
        <v>0</v>
      </c>
      <c r="E27" s="268">
        <v>0.57324993986047623</v>
      </c>
      <c r="F27" s="268">
        <v>9.4565217391304343E-2</v>
      </c>
      <c r="G27" s="268">
        <v>0.34190782422293675</v>
      </c>
      <c r="H27" s="268">
        <v>0.3571428571428571</v>
      </c>
      <c r="I27" s="269">
        <v>1.4362244897959184</v>
      </c>
      <c r="J27" s="270">
        <v>0.45000610426077398</v>
      </c>
    </row>
    <row r="28" spans="2:10" ht="21.9" customHeight="1" thickTop="1" x14ac:dyDescent="0.3">
      <c r="B28" s="173">
        <v>40</v>
      </c>
      <c r="C28" s="265" t="s">
        <v>463</v>
      </c>
      <c r="D28" s="353">
        <v>0</v>
      </c>
      <c r="E28" s="354">
        <v>5.5328361799374549E-3</v>
      </c>
      <c r="F28" s="354">
        <v>1.3043478260869565E-2</v>
      </c>
      <c r="G28" s="354">
        <v>2.5723472668810289E-2</v>
      </c>
      <c r="H28" s="354">
        <v>4.7619047619047616E-2</v>
      </c>
      <c r="I28" s="355">
        <v>2.5510204081632654E-2</v>
      </c>
      <c r="J28" s="267">
        <v>1.1598095470638505E-2</v>
      </c>
    </row>
    <row r="29" spans="2:10" ht="21.9" customHeight="1" x14ac:dyDescent="0.3">
      <c r="B29" s="173">
        <v>41</v>
      </c>
      <c r="C29" s="265" t="s">
        <v>464</v>
      </c>
      <c r="D29" s="353">
        <v>0</v>
      </c>
      <c r="E29" s="354">
        <v>6.711570844358912E-2</v>
      </c>
      <c r="F29" s="354">
        <v>5.8695652173913045E-2</v>
      </c>
      <c r="G29" s="354">
        <v>0.16827438370846731</v>
      </c>
      <c r="H29" s="354">
        <v>7.1428571428571425E-2</v>
      </c>
      <c r="I29" s="355">
        <v>4.8469387755102039E-2</v>
      </c>
      <c r="J29" s="267">
        <v>8.1675009156391157E-2</v>
      </c>
    </row>
    <row r="30" spans="2:10" ht="21.9" customHeight="1" x14ac:dyDescent="0.3">
      <c r="B30" s="173">
        <v>42</v>
      </c>
      <c r="C30" s="265" t="s">
        <v>465</v>
      </c>
      <c r="D30" s="353">
        <v>0</v>
      </c>
      <c r="E30" s="354">
        <v>0.49530911715179216</v>
      </c>
      <c r="F30" s="354">
        <v>1.5217391304347827E-2</v>
      </c>
      <c r="G30" s="354">
        <v>0.14094319399785638</v>
      </c>
      <c r="H30" s="354">
        <v>0.23809523809523808</v>
      </c>
      <c r="I30" s="355">
        <v>1.3494897959183674</v>
      </c>
      <c r="J30" s="267">
        <v>0.35099499450616528</v>
      </c>
    </row>
    <row r="31" spans="2:10" ht="21.9" customHeight="1" x14ac:dyDescent="0.3">
      <c r="B31" s="173">
        <v>43</v>
      </c>
      <c r="C31" s="265" t="s">
        <v>466</v>
      </c>
      <c r="D31" s="353">
        <v>0</v>
      </c>
      <c r="E31" s="354">
        <v>1.4433485686793362E-3</v>
      </c>
      <c r="F31" s="354">
        <v>1.0869565217391304E-3</v>
      </c>
      <c r="G31" s="354">
        <v>5.3590568060021436E-4</v>
      </c>
      <c r="H31" s="354">
        <v>0</v>
      </c>
      <c r="I31" s="355">
        <v>7.6530612244897957E-3</v>
      </c>
      <c r="J31" s="267">
        <v>1.3429373702844585E-3</v>
      </c>
    </row>
    <row r="32" spans="2:10" ht="21.9" customHeight="1" thickBot="1" x14ac:dyDescent="0.35">
      <c r="B32" s="173">
        <v>49</v>
      </c>
      <c r="C32" s="265" t="s">
        <v>467</v>
      </c>
      <c r="D32" s="353">
        <v>0</v>
      </c>
      <c r="E32" s="354">
        <v>3.8489295164782296E-3</v>
      </c>
      <c r="F32" s="354">
        <v>6.5217391304347823E-3</v>
      </c>
      <c r="G32" s="354">
        <v>6.4308681672025723E-3</v>
      </c>
      <c r="H32" s="354">
        <v>0</v>
      </c>
      <c r="I32" s="355">
        <v>5.1020408163265302E-3</v>
      </c>
      <c r="J32" s="267">
        <v>4.3950677572945915E-3</v>
      </c>
    </row>
    <row r="33" spans="2:10" ht="21.9" customHeight="1" thickTop="1" thickBot="1" x14ac:dyDescent="0.35">
      <c r="B33" s="186">
        <v>5</v>
      </c>
      <c r="C33" s="266" t="s">
        <v>468</v>
      </c>
      <c r="D33" s="352">
        <v>0</v>
      </c>
      <c r="E33" s="268">
        <v>1.948520567717104E-2</v>
      </c>
      <c r="F33" s="268">
        <v>0.16956521739130434</v>
      </c>
      <c r="G33" s="268">
        <v>2.2508038585209E-2</v>
      </c>
      <c r="H33" s="268">
        <v>7.1428571428571425E-2</v>
      </c>
      <c r="I33" s="269">
        <v>9.438775510204081E-2</v>
      </c>
      <c r="J33" s="270">
        <v>3.8945183738249296E-2</v>
      </c>
    </row>
    <row r="34" spans="2:10" ht="21.9" customHeight="1" thickTop="1" x14ac:dyDescent="0.3">
      <c r="B34" s="173">
        <v>50</v>
      </c>
      <c r="C34" s="265" t="s">
        <v>469</v>
      </c>
      <c r="D34" s="353">
        <v>0</v>
      </c>
      <c r="E34" s="354">
        <v>9.622323791195574E-4</v>
      </c>
      <c r="F34" s="354">
        <v>5.434782608695652E-3</v>
      </c>
      <c r="G34" s="354">
        <v>0</v>
      </c>
      <c r="H34" s="354">
        <v>0</v>
      </c>
      <c r="I34" s="355">
        <v>5.1020408163265302E-3</v>
      </c>
      <c r="J34" s="267">
        <v>1.3429373702844585E-3</v>
      </c>
    </row>
    <row r="35" spans="2:10" ht="21.9" customHeight="1" x14ac:dyDescent="0.3">
      <c r="B35" s="173">
        <v>51</v>
      </c>
      <c r="C35" s="265" t="s">
        <v>470</v>
      </c>
      <c r="D35" s="353">
        <v>0</v>
      </c>
      <c r="E35" s="354">
        <v>1.9244647582391148E-3</v>
      </c>
      <c r="F35" s="354">
        <v>2.1739130434782609E-3</v>
      </c>
      <c r="G35" s="354">
        <v>0</v>
      </c>
      <c r="H35" s="354">
        <v>0</v>
      </c>
      <c r="I35" s="355">
        <v>7.6530612244897957E-3</v>
      </c>
      <c r="J35" s="267">
        <v>1.5871078012452693E-3</v>
      </c>
    </row>
    <row r="36" spans="2:10" ht="21.9" customHeight="1" x14ac:dyDescent="0.3">
      <c r="B36" s="173">
        <v>52</v>
      </c>
      <c r="C36" s="265" t="s">
        <v>471</v>
      </c>
      <c r="D36" s="353">
        <v>0</v>
      </c>
      <c r="E36" s="354">
        <v>3.8489295164782296E-3</v>
      </c>
      <c r="F36" s="354">
        <v>4.0217391304347823E-2</v>
      </c>
      <c r="G36" s="354">
        <v>4.2872454448017148E-3</v>
      </c>
      <c r="H36" s="354">
        <v>2.3809523809523808E-2</v>
      </c>
      <c r="I36" s="355">
        <v>7.6530612244897957E-3</v>
      </c>
      <c r="J36" s="267">
        <v>7.935539006226346E-3</v>
      </c>
    </row>
    <row r="37" spans="2:10" ht="21.9" customHeight="1" x14ac:dyDescent="0.3">
      <c r="B37" s="173">
        <v>53</v>
      </c>
      <c r="C37" s="265" t="s">
        <v>472</v>
      </c>
      <c r="D37" s="353">
        <v>0</v>
      </c>
      <c r="E37" s="354">
        <v>4.0894876112581189E-3</v>
      </c>
      <c r="F37" s="354">
        <v>8.804347826086957E-2</v>
      </c>
      <c r="G37" s="354">
        <v>1.0718113612004287E-2</v>
      </c>
      <c r="H37" s="354">
        <v>0</v>
      </c>
      <c r="I37" s="355">
        <v>4.8469387755102039E-2</v>
      </c>
      <c r="J37" s="267">
        <v>1.6725674520815529E-2</v>
      </c>
    </row>
    <row r="38" spans="2:10" ht="21.9" customHeight="1" x14ac:dyDescent="0.3">
      <c r="B38" s="173">
        <v>54</v>
      </c>
      <c r="C38" s="265" t="s">
        <v>473</v>
      </c>
      <c r="D38" s="353">
        <v>0</v>
      </c>
      <c r="E38" s="354">
        <v>1.4433485686793362E-3</v>
      </c>
      <c r="F38" s="354">
        <v>2.0652173913043477E-2</v>
      </c>
      <c r="G38" s="354">
        <v>1.0718113612004287E-3</v>
      </c>
      <c r="H38" s="354">
        <v>0</v>
      </c>
      <c r="I38" s="355">
        <v>5.1020408163265302E-3</v>
      </c>
      <c r="J38" s="267">
        <v>3.5404712489317544E-3</v>
      </c>
    </row>
    <row r="39" spans="2:10" ht="21.9" customHeight="1" x14ac:dyDescent="0.3">
      <c r="B39" s="173">
        <v>55</v>
      </c>
      <c r="C39" s="265" t="s">
        <v>474</v>
      </c>
      <c r="D39" s="353">
        <v>0</v>
      </c>
      <c r="E39" s="354">
        <v>6.2545104642771233E-3</v>
      </c>
      <c r="F39" s="354">
        <v>3.2608695652173911E-3</v>
      </c>
      <c r="G39" s="354">
        <v>4.2872454448017148E-3</v>
      </c>
      <c r="H39" s="354">
        <v>4.7619047619047616E-2</v>
      </c>
      <c r="I39" s="355">
        <v>7.6530612244897957E-3</v>
      </c>
      <c r="J39" s="267">
        <v>5.1275790501770233E-3</v>
      </c>
    </row>
    <row r="40" spans="2:10" ht="21.9" customHeight="1" thickBot="1" x14ac:dyDescent="0.35">
      <c r="B40" s="173">
        <v>59</v>
      </c>
      <c r="C40" s="265" t="s">
        <v>475</v>
      </c>
      <c r="D40" s="353">
        <v>0</v>
      </c>
      <c r="E40" s="354">
        <v>9.622323791195574E-4</v>
      </c>
      <c r="F40" s="354">
        <v>9.7826086956521747E-3</v>
      </c>
      <c r="G40" s="354">
        <v>2.1436227224008574E-3</v>
      </c>
      <c r="H40" s="354">
        <v>0</v>
      </c>
      <c r="I40" s="355">
        <v>1.2755102040816327E-2</v>
      </c>
      <c r="J40" s="267">
        <v>2.6858747405689169E-3</v>
      </c>
    </row>
    <row r="41" spans="2:10" ht="21.9" customHeight="1" thickTop="1" thickBot="1" x14ac:dyDescent="0.35">
      <c r="B41" s="186">
        <v>6</v>
      </c>
      <c r="C41" s="266" t="s">
        <v>476</v>
      </c>
      <c r="D41" s="352">
        <v>0</v>
      </c>
      <c r="E41" s="268">
        <v>0.33846523935530431</v>
      </c>
      <c r="F41" s="268">
        <v>0.62608695652173907</v>
      </c>
      <c r="G41" s="268">
        <v>0.56806002143622725</v>
      </c>
      <c r="H41" s="268">
        <v>0.45238095238095233</v>
      </c>
      <c r="I41" s="269">
        <v>0.8571428571428571</v>
      </c>
      <c r="J41" s="270">
        <v>0.41484556220241731</v>
      </c>
    </row>
    <row r="42" spans="2:10" ht="21.9" customHeight="1" thickTop="1" x14ac:dyDescent="0.3">
      <c r="B42" s="173">
        <v>60</v>
      </c>
      <c r="C42" s="265" t="s">
        <v>477</v>
      </c>
      <c r="D42" s="353">
        <v>0</v>
      </c>
      <c r="E42" s="354">
        <v>9.8628818859754636E-3</v>
      </c>
      <c r="F42" s="354">
        <v>4.3478260869565218E-3</v>
      </c>
      <c r="G42" s="354">
        <v>8.0385852090032149E-3</v>
      </c>
      <c r="H42" s="354">
        <v>2.3809523809523808E-2</v>
      </c>
      <c r="I42" s="355">
        <v>5.1020408163265302E-3</v>
      </c>
      <c r="J42" s="267">
        <v>7.6913685752655354E-3</v>
      </c>
    </row>
    <row r="43" spans="2:10" ht="21.9" customHeight="1" x14ac:dyDescent="0.3">
      <c r="B43" s="173">
        <v>61</v>
      </c>
      <c r="C43" s="265" t="s">
        <v>478</v>
      </c>
      <c r="D43" s="353">
        <v>0</v>
      </c>
      <c r="E43" s="354">
        <v>0.32571566033197019</v>
      </c>
      <c r="F43" s="354">
        <v>0.62173913043478257</v>
      </c>
      <c r="G43" s="354">
        <v>0.55680600214362275</v>
      </c>
      <c r="H43" s="354">
        <v>0.42857142857142855</v>
      </c>
      <c r="I43" s="355">
        <v>0.84948979591836737</v>
      </c>
      <c r="J43" s="267">
        <v>0.40483457453302407</v>
      </c>
    </row>
    <row r="44" spans="2:10" ht="21.9" customHeight="1" x14ac:dyDescent="0.3">
      <c r="B44" s="173">
        <v>62</v>
      </c>
      <c r="C44" s="265" t="s">
        <v>479</v>
      </c>
      <c r="D44" s="353">
        <v>0</v>
      </c>
      <c r="E44" s="354">
        <v>2.4055809477988932E-3</v>
      </c>
      <c r="F44" s="354">
        <v>0</v>
      </c>
      <c r="G44" s="354">
        <v>1.6077170418006431E-3</v>
      </c>
      <c r="H44" s="354">
        <v>0</v>
      </c>
      <c r="I44" s="355">
        <v>2.5510204081632651E-3</v>
      </c>
      <c r="J44" s="267">
        <v>1.7091930167256746E-3</v>
      </c>
    </row>
    <row r="45" spans="2:10" ht="21.9" customHeight="1" thickBot="1" x14ac:dyDescent="0.35">
      <c r="B45" s="173">
        <v>69</v>
      </c>
      <c r="C45" s="265" t="s">
        <v>480</v>
      </c>
      <c r="D45" s="353">
        <v>0</v>
      </c>
      <c r="E45" s="354">
        <v>4.811161895597787E-4</v>
      </c>
      <c r="F45" s="354">
        <v>0</v>
      </c>
      <c r="G45" s="354">
        <v>1.6077170418006431E-3</v>
      </c>
      <c r="H45" s="354">
        <v>0</v>
      </c>
      <c r="I45" s="355">
        <v>0</v>
      </c>
      <c r="J45" s="267">
        <v>6.1042607740202659E-4</v>
      </c>
    </row>
    <row r="46" spans="2:10" ht="21.9" customHeight="1" thickTop="1" thickBot="1" x14ac:dyDescent="0.35">
      <c r="B46" s="186">
        <v>99</v>
      </c>
      <c r="C46" s="266" t="s">
        <v>481</v>
      </c>
      <c r="D46" s="352">
        <v>0</v>
      </c>
      <c r="E46" s="268">
        <v>4.041375992302141E-2</v>
      </c>
      <c r="F46" s="268">
        <v>3.9130434782608699E-2</v>
      </c>
      <c r="G46" s="268">
        <v>2.1972132904608789E-2</v>
      </c>
      <c r="H46" s="268">
        <v>9.5238095238095233E-2</v>
      </c>
      <c r="I46" s="269">
        <v>6.1224489795918366E-2</v>
      </c>
      <c r="J46" s="270">
        <v>3.3329263826150653E-2</v>
      </c>
    </row>
    <row r="47" spans="2:10" ht="21.9" customHeight="1" thickTop="1" thickBot="1" x14ac:dyDescent="0.35">
      <c r="B47" s="186" t="s">
        <v>46</v>
      </c>
      <c r="C47" s="266" t="s">
        <v>482</v>
      </c>
      <c r="D47" s="352">
        <v>1</v>
      </c>
      <c r="E47" s="268">
        <v>2.3815251383209043E-2</v>
      </c>
      <c r="F47" s="268">
        <v>2.8260869565217391E-2</v>
      </c>
      <c r="G47" s="268">
        <v>4.3408360128617367E-2</v>
      </c>
      <c r="H47" s="268">
        <v>2.3809523809523808E-2</v>
      </c>
      <c r="I47" s="269">
        <v>6.8877551020408156E-2</v>
      </c>
      <c r="J47" s="270">
        <v>5.4694176535221586E-2</v>
      </c>
    </row>
    <row r="48" spans="2:10" ht="21.9" customHeight="1" thickTop="1" thickBot="1" x14ac:dyDescent="0.35">
      <c r="B48" s="410" t="s">
        <v>440</v>
      </c>
      <c r="C48" s="466"/>
      <c r="D48" s="376">
        <v>1</v>
      </c>
      <c r="E48" s="249">
        <v>1</v>
      </c>
      <c r="F48" s="249">
        <v>0.99999999999999989</v>
      </c>
      <c r="G48" s="249">
        <v>1</v>
      </c>
      <c r="H48" s="249">
        <v>0.99999999999999989</v>
      </c>
      <c r="I48" s="246">
        <v>2.5306122448979589</v>
      </c>
      <c r="J48" s="247">
        <v>1</v>
      </c>
    </row>
    <row r="49" spans="2:10" s="148" customFormat="1" ht="15.75" customHeight="1" thickTop="1" x14ac:dyDescent="0.3">
      <c r="B49" s="162"/>
      <c r="C49" s="162"/>
      <c r="D49" s="231"/>
      <c r="E49" s="231"/>
    </row>
    <row r="50" spans="2:10" s="148" customFormat="1" ht="16.5" customHeight="1" x14ac:dyDescent="0.3">
      <c r="B50" s="258"/>
      <c r="C50" s="258"/>
      <c r="D50" s="259"/>
      <c r="E50" s="260"/>
      <c r="J50" s="261"/>
    </row>
    <row r="51" spans="2:10" s="148" customFormat="1" ht="15.75" customHeight="1" x14ac:dyDescent="0.3">
      <c r="B51" s="262"/>
      <c r="C51" s="163"/>
      <c r="D51" s="263"/>
      <c r="E51" s="264"/>
    </row>
    <row r="52" spans="2:10" s="148" customFormat="1" x14ac:dyDescent="0.3">
      <c r="B52" s="151"/>
    </row>
    <row r="53" spans="2:10" s="148" customFormat="1" x14ac:dyDescent="0.3">
      <c r="B53" s="151"/>
    </row>
    <row r="54" spans="2:10" s="148" customFormat="1" ht="32.4" customHeight="1" x14ac:dyDescent="0.3">
      <c r="B54" s="151"/>
    </row>
    <row r="55" spans="2:10" s="148" customFormat="1" ht="30.6" customHeight="1" x14ac:dyDescent="0.3">
      <c r="B55" s="151"/>
    </row>
    <row r="56" spans="2:10" s="148" customFormat="1" x14ac:dyDescent="0.3">
      <c r="B56" s="151"/>
    </row>
    <row r="57" spans="2:10" s="148" customFormat="1" x14ac:dyDescent="0.3">
      <c r="B57" s="151"/>
    </row>
    <row r="58" spans="2:10" s="148" customFormat="1" x14ac:dyDescent="0.3">
      <c r="B58" s="151"/>
    </row>
    <row r="59" spans="2:10" s="148" customFormat="1" x14ac:dyDescent="0.3">
      <c r="B59" s="151"/>
    </row>
    <row r="60" spans="2:10" s="148" customFormat="1" x14ac:dyDescent="0.3">
      <c r="B60" s="151"/>
    </row>
    <row r="61" spans="2:10" s="148" customFormat="1" x14ac:dyDescent="0.3">
      <c r="B61" s="151"/>
    </row>
    <row r="62" spans="2:10" s="148" customFormat="1" x14ac:dyDescent="0.3">
      <c r="B62" s="151"/>
    </row>
    <row r="63" spans="2:10" s="148" customFormat="1" x14ac:dyDescent="0.3">
      <c r="B63" s="151"/>
    </row>
    <row r="64" spans="2:10" s="148" customFormat="1" x14ac:dyDescent="0.3">
      <c r="B64" s="151"/>
    </row>
    <row r="65" spans="2:2" s="148" customFormat="1" x14ac:dyDescent="0.3">
      <c r="B65" s="151"/>
    </row>
    <row r="66" spans="2:2" s="148" customFormat="1" x14ac:dyDescent="0.3">
      <c r="B66" s="151"/>
    </row>
    <row r="67" spans="2:2" s="148" customFormat="1" x14ac:dyDescent="0.3">
      <c r="B67" s="151"/>
    </row>
    <row r="68" spans="2:2" s="148" customFormat="1" x14ac:dyDescent="0.3">
      <c r="B68" s="151"/>
    </row>
    <row r="69" spans="2:2" s="148" customFormat="1" x14ac:dyDescent="0.3">
      <c r="B69" s="151"/>
    </row>
    <row r="70" spans="2:2" s="148" customFormat="1" x14ac:dyDescent="0.3">
      <c r="B70" s="151"/>
    </row>
    <row r="71" spans="2:2" s="148" customFormat="1" x14ac:dyDescent="0.3">
      <c r="B71" s="151"/>
    </row>
    <row r="72" spans="2:2" s="148" customFormat="1" x14ac:dyDescent="0.3">
      <c r="B72" s="151"/>
    </row>
    <row r="73" spans="2:2" s="148" customFormat="1" x14ac:dyDescent="0.3">
      <c r="B73" s="151"/>
    </row>
    <row r="74" spans="2:2" s="148" customFormat="1" x14ac:dyDescent="0.3">
      <c r="B74" s="151"/>
    </row>
    <row r="75" spans="2:2" s="148" customFormat="1" x14ac:dyDescent="0.3">
      <c r="B75" s="151"/>
    </row>
    <row r="76" spans="2:2" s="148" customFormat="1" x14ac:dyDescent="0.3">
      <c r="B76" s="151"/>
    </row>
    <row r="77" spans="2:2" s="148" customFormat="1" x14ac:dyDescent="0.3">
      <c r="B77" s="151"/>
    </row>
    <row r="78" spans="2:2" s="148" customFormat="1" x14ac:dyDescent="0.3">
      <c r="B78" s="151"/>
    </row>
    <row r="79" spans="2:2" s="148" customFormat="1" x14ac:dyDescent="0.3">
      <c r="B79" s="151"/>
    </row>
    <row r="80" spans="2:2" s="148" customFormat="1" x14ac:dyDescent="0.3">
      <c r="B80" s="151"/>
    </row>
    <row r="81" spans="2:2" s="148" customFormat="1" x14ac:dyDescent="0.3">
      <c r="B81" s="151"/>
    </row>
    <row r="82" spans="2:2" s="148" customFormat="1" x14ac:dyDescent="0.3">
      <c r="B82" s="151"/>
    </row>
    <row r="83" spans="2:2" s="148" customFormat="1" x14ac:dyDescent="0.3">
      <c r="B83" s="151"/>
    </row>
    <row r="84" spans="2:2" s="148" customFormat="1" x14ac:dyDescent="0.3">
      <c r="B84" s="151"/>
    </row>
    <row r="85" spans="2:2" s="148" customFormat="1" x14ac:dyDescent="0.3">
      <c r="B85" s="151"/>
    </row>
    <row r="86" spans="2:2" s="148" customFormat="1" x14ac:dyDescent="0.3">
      <c r="B86" s="151"/>
    </row>
    <row r="87" spans="2:2" s="148" customFormat="1" x14ac:dyDescent="0.3">
      <c r="B87" s="151"/>
    </row>
    <row r="88" spans="2:2" s="148" customFormat="1" x14ac:dyDescent="0.3">
      <c r="B88" s="151"/>
    </row>
    <row r="89" spans="2:2" s="148" customFormat="1" x14ac:dyDescent="0.3">
      <c r="B89" s="151"/>
    </row>
    <row r="90" spans="2:2" s="148" customFormat="1" x14ac:dyDescent="0.3">
      <c r="B90" s="151"/>
    </row>
    <row r="91" spans="2:2" s="148" customFormat="1" x14ac:dyDescent="0.3">
      <c r="B91" s="151"/>
    </row>
    <row r="92" spans="2:2" s="148" customFormat="1" x14ac:dyDescent="0.3">
      <c r="B92" s="151"/>
    </row>
    <row r="93" spans="2:2" s="148" customFormat="1" x14ac:dyDescent="0.3">
      <c r="B93" s="151"/>
    </row>
    <row r="94" spans="2:2" s="148" customFormat="1" x14ac:dyDescent="0.3">
      <c r="B94" s="151"/>
    </row>
    <row r="95" spans="2:2" s="148" customFormat="1" x14ac:dyDescent="0.3">
      <c r="B95" s="151"/>
    </row>
    <row r="96" spans="2:2" s="148" customFormat="1" x14ac:dyDescent="0.3">
      <c r="B96" s="151"/>
    </row>
    <row r="97" spans="2:2" s="148" customFormat="1" x14ac:dyDescent="0.3">
      <c r="B97" s="151"/>
    </row>
    <row r="98" spans="2:2" s="148" customFormat="1" x14ac:dyDescent="0.3">
      <c r="B98" s="151"/>
    </row>
    <row r="99" spans="2:2" s="148" customFormat="1" x14ac:dyDescent="0.3">
      <c r="B99" s="151"/>
    </row>
    <row r="100" spans="2:2" s="148" customFormat="1" x14ac:dyDescent="0.3">
      <c r="B100" s="151"/>
    </row>
    <row r="101" spans="2:2" s="148" customFormat="1" x14ac:dyDescent="0.3">
      <c r="B101" s="151"/>
    </row>
    <row r="102" spans="2:2" s="148" customFormat="1" x14ac:dyDescent="0.3">
      <c r="B102" s="151"/>
    </row>
    <row r="103" spans="2:2" s="148" customFormat="1" x14ac:dyDescent="0.3">
      <c r="B103" s="151"/>
    </row>
    <row r="104" spans="2:2" s="148" customFormat="1" x14ac:dyDescent="0.3">
      <c r="B104" s="151"/>
    </row>
    <row r="105" spans="2:2" s="148" customFormat="1" x14ac:dyDescent="0.3">
      <c r="B105" s="151"/>
    </row>
    <row r="106" spans="2:2" s="148" customFormat="1" x14ac:dyDescent="0.3">
      <c r="B106" s="151"/>
    </row>
    <row r="107" spans="2:2" s="148" customFormat="1" x14ac:dyDescent="0.3">
      <c r="B107" s="151"/>
    </row>
    <row r="108" spans="2:2" s="148" customFormat="1" x14ac:dyDescent="0.3">
      <c r="B108" s="151"/>
    </row>
    <row r="109" spans="2:2" s="148" customFormat="1" x14ac:dyDescent="0.3">
      <c r="B109" s="151"/>
    </row>
    <row r="110" spans="2:2" s="148" customFormat="1" x14ac:dyDescent="0.3">
      <c r="B110" s="151"/>
    </row>
    <row r="111" spans="2:2" s="148" customFormat="1" x14ac:dyDescent="0.3">
      <c r="B111" s="151"/>
    </row>
    <row r="112" spans="2:2" s="148" customFormat="1" x14ac:dyDescent="0.3">
      <c r="B112" s="151"/>
    </row>
    <row r="113" spans="2:2" s="148" customFormat="1" x14ac:dyDescent="0.3">
      <c r="B113" s="151"/>
    </row>
    <row r="114" spans="2:2" s="148" customFormat="1" x14ac:dyDescent="0.3">
      <c r="B114" s="151"/>
    </row>
    <row r="115" spans="2:2" s="148" customFormat="1" x14ac:dyDescent="0.3">
      <c r="B115" s="151"/>
    </row>
    <row r="116" spans="2:2" s="148" customFormat="1" x14ac:dyDescent="0.3">
      <c r="B116" s="151"/>
    </row>
    <row r="117" spans="2:2" s="148" customFormat="1" x14ac:dyDescent="0.3">
      <c r="B117" s="151"/>
    </row>
    <row r="118" spans="2:2" s="148" customFormat="1" x14ac:dyDescent="0.3">
      <c r="B118" s="151"/>
    </row>
    <row r="119" spans="2:2" s="148" customFormat="1" x14ac:dyDescent="0.3">
      <c r="B119" s="151"/>
    </row>
    <row r="120" spans="2:2" s="148" customFormat="1" x14ac:dyDescent="0.3">
      <c r="B120" s="151"/>
    </row>
    <row r="121" spans="2:2" s="148" customFormat="1" x14ac:dyDescent="0.3">
      <c r="B121" s="151"/>
    </row>
    <row r="122" spans="2:2" s="148" customFormat="1" x14ac:dyDescent="0.3">
      <c r="B122" s="151"/>
    </row>
    <row r="123" spans="2:2" s="148" customFormat="1" x14ac:dyDescent="0.3">
      <c r="B123" s="151"/>
    </row>
    <row r="124" spans="2:2" s="148" customFormat="1" x14ac:dyDescent="0.3">
      <c r="B124" s="151"/>
    </row>
    <row r="125" spans="2:2" s="148" customFormat="1" x14ac:dyDescent="0.3">
      <c r="B125" s="151"/>
    </row>
    <row r="126" spans="2:2" s="148" customFormat="1" x14ac:dyDescent="0.3">
      <c r="B126" s="151"/>
    </row>
    <row r="127" spans="2:2" s="148" customFormat="1" x14ac:dyDescent="0.3">
      <c r="B127" s="151"/>
    </row>
    <row r="128" spans="2:2" s="148" customFormat="1" x14ac:dyDescent="0.3">
      <c r="B128" s="151"/>
    </row>
    <row r="129" spans="2:2" s="148" customFormat="1" x14ac:dyDescent="0.3">
      <c r="B129" s="151"/>
    </row>
    <row r="130" spans="2:2" s="148" customFormat="1" x14ac:dyDescent="0.3">
      <c r="B130" s="151"/>
    </row>
    <row r="131" spans="2:2" s="148" customFormat="1" x14ac:dyDescent="0.3">
      <c r="B131" s="151"/>
    </row>
    <row r="132" spans="2:2" s="148" customFormat="1" x14ac:dyDescent="0.3">
      <c r="B132" s="151"/>
    </row>
    <row r="133" spans="2:2" s="148" customFormat="1" x14ac:dyDescent="0.3">
      <c r="B133" s="151"/>
    </row>
    <row r="134" spans="2:2" s="148" customFormat="1" x14ac:dyDescent="0.3">
      <c r="B134" s="151"/>
    </row>
    <row r="135" spans="2:2" s="148" customFormat="1" x14ac:dyDescent="0.3">
      <c r="B135" s="151"/>
    </row>
    <row r="136" spans="2:2" s="148" customFormat="1" x14ac:dyDescent="0.3">
      <c r="B136" s="151"/>
    </row>
    <row r="137" spans="2:2" s="148" customFormat="1" x14ac:dyDescent="0.3">
      <c r="B137" s="151"/>
    </row>
    <row r="138" spans="2:2" s="148" customFormat="1" x14ac:dyDescent="0.3">
      <c r="B138" s="151"/>
    </row>
    <row r="139" spans="2:2" s="148" customFormat="1" x14ac:dyDescent="0.3">
      <c r="B139" s="151"/>
    </row>
    <row r="140" spans="2:2" s="148" customFormat="1" x14ac:dyDescent="0.3">
      <c r="B140" s="151"/>
    </row>
    <row r="141" spans="2:2" s="148" customFormat="1" x14ac:dyDescent="0.3">
      <c r="B141" s="151"/>
    </row>
    <row r="142" spans="2:2" s="148" customFormat="1" x14ac:dyDescent="0.3">
      <c r="B142" s="151"/>
    </row>
    <row r="143" spans="2:2" s="148" customFormat="1" x14ac:dyDescent="0.3">
      <c r="B143" s="151"/>
    </row>
    <row r="144" spans="2:2" s="148" customFormat="1" x14ac:dyDescent="0.3">
      <c r="B144" s="151"/>
    </row>
    <row r="145" spans="2:2" s="148" customFormat="1" x14ac:dyDescent="0.3">
      <c r="B145" s="151"/>
    </row>
    <row r="146" spans="2:2" s="148" customFormat="1" x14ac:dyDescent="0.3">
      <c r="B146" s="151"/>
    </row>
    <row r="147" spans="2:2" s="148" customFormat="1" x14ac:dyDescent="0.3">
      <c r="B147" s="151"/>
    </row>
    <row r="148" spans="2:2" s="148" customFormat="1" x14ac:dyDescent="0.3">
      <c r="B148" s="151"/>
    </row>
    <row r="149" spans="2:2" s="148" customFormat="1" x14ac:dyDescent="0.3">
      <c r="B149" s="151"/>
    </row>
    <row r="150" spans="2:2" s="148" customFormat="1" x14ac:dyDescent="0.3">
      <c r="B150" s="151"/>
    </row>
    <row r="151" spans="2:2" s="148" customFormat="1" x14ac:dyDescent="0.3">
      <c r="B151" s="151"/>
    </row>
    <row r="152" spans="2:2" s="148" customFormat="1" x14ac:dyDescent="0.3">
      <c r="B152" s="151"/>
    </row>
    <row r="153" spans="2:2" s="148" customFormat="1" x14ac:dyDescent="0.3">
      <c r="B153" s="151"/>
    </row>
    <row r="154" spans="2:2" s="148" customFormat="1" x14ac:dyDescent="0.3">
      <c r="B154" s="151"/>
    </row>
    <row r="155" spans="2:2" s="148" customFormat="1" x14ac:dyDescent="0.3">
      <c r="B155" s="151"/>
    </row>
    <row r="156" spans="2:2" s="148" customFormat="1" x14ac:dyDescent="0.3">
      <c r="B156" s="151"/>
    </row>
    <row r="157" spans="2:2" s="148" customFormat="1" x14ac:dyDescent="0.3">
      <c r="B157" s="151"/>
    </row>
    <row r="158" spans="2:2" s="148" customFormat="1" x14ac:dyDescent="0.3">
      <c r="B158" s="151"/>
    </row>
    <row r="159" spans="2:2" s="148" customFormat="1" x14ac:dyDescent="0.3">
      <c r="B159" s="151"/>
    </row>
    <row r="160" spans="2:2" s="148" customFormat="1" x14ac:dyDescent="0.3">
      <c r="B160" s="151"/>
    </row>
    <row r="161" spans="2:2" s="148" customFormat="1" x14ac:dyDescent="0.3">
      <c r="B161" s="151"/>
    </row>
    <row r="162" spans="2:2" s="148" customFormat="1" x14ac:dyDescent="0.3">
      <c r="B162" s="151"/>
    </row>
    <row r="163" spans="2:2" s="148" customFormat="1" x14ac:dyDescent="0.3">
      <c r="B163" s="151"/>
    </row>
    <row r="164" spans="2:2" s="148" customFormat="1" x14ac:dyDescent="0.3">
      <c r="B164" s="151"/>
    </row>
    <row r="165" spans="2:2" s="148" customFormat="1" x14ac:dyDescent="0.3">
      <c r="B165" s="151"/>
    </row>
    <row r="166" spans="2:2" s="148" customFormat="1" x14ac:dyDescent="0.3">
      <c r="B166" s="151"/>
    </row>
    <row r="167" spans="2:2" s="148" customFormat="1" x14ac:dyDescent="0.3">
      <c r="B167" s="151"/>
    </row>
    <row r="168" spans="2:2" s="148" customFormat="1" x14ac:dyDescent="0.3">
      <c r="B168" s="151"/>
    </row>
    <row r="169" spans="2:2" s="148" customFormat="1" x14ac:dyDescent="0.3">
      <c r="B169" s="151"/>
    </row>
    <row r="170" spans="2:2" s="148" customFormat="1" x14ac:dyDescent="0.3">
      <c r="B170" s="151"/>
    </row>
    <row r="171" spans="2:2" s="148" customFormat="1" x14ac:dyDescent="0.3">
      <c r="B171" s="151"/>
    </row>
    <row r="172" spans="2:2" s="148" customFormat="1" x14ac:dyDescent="0.3">
      <c r="B172" s="151"/>
    </row>
    <row r="173" spans="2:2" s="148" customFormat="1" x14ac:dyDescent="0.3">
      <c r="B173" s="151"/>
    </row>
    <row r="174" spans="2:2" s="148" customFormat="1" x14ac:dyDescent="0.3">
      <c r="B174" s="151"/>
    </row>
    <row r="175" spans="2:2" s="148" customFormat="1" x14ac:dyDescent="0.3">
      <c r="B175" s="151"/>
    </row>
    <row r="176" spans="2:2" s="148" customFormat="1" x14ac:dyDescent="0.3">
      <c r="B176" s="151"/>
    </row>
    <row r="177" spans="2:2" s="148" customFormat="1" x14ac:dyDescent="0.3">
      <c r="B177" s="151"/>
    </row>
    <row r="178" spans="2:2" s="148" customFormat="1" x14ac:dyDescent="0.3">
      <c r="B178" s="151"/>
    </row>
    <row r="179" spans="2:2" s="148" customFormat="1" x14ac:dyDescent="0.3">
      <c r="B179" s="151"/>
    </row>
    <row r="180" spans="2:2" s="148" customFormat="1" x14ac:dyDescent="0.3">
      <c r="B180" s="151"/>
    </row>
    <row r="181" spans="2:2" s="148" customFormat="1" x14ac:dyDescent="0.3">
      <c r="B181" s="151"/>
    </row>
    <row r="182" spans="2:2" s="148" customFormat="1" x14ac:dyDescent="0.3">
      <c r="B182" s="151"/>
    </row>
    <row r="183" spans="2:2" s="148" customFormat="1" x14ac:dyDescent="0.3">
      <c r="B183" s="151"/>
    </row>
    <row r="184" spans="2:2" s="148" customFormat="1" x14ac:dyDescent="0.3">
      <c r="B184" s="151"/>
    </row>
    <row r="185" spans="2:2" s="148" customFormat="1" x14ac:dyDescent="0.3">
      <c r="B185" s="151"/>
    </row>
    <row r="186" spans="2:2" s="148" customFormat="1" x14ac:dyDescent="0.3">
      <c r="B186" s="151"/>
    </row>
    <row r="187" spans="2:2" s="148" customFormat="1" x14ac:dyDescent="0.3">
      <c r="B187" s="151"/>
    </row>
    <row r="188" spans="2:2" s="148" customFormat="1" x14ac:dyDescent="0.3">
      <c r="B188" s="151"/>
    </row>
    <row r="189" spans="2:2" s="148" customFormat="1" x14ac:dyDescent="0.3">
      <c r="B189" s="151"/>
    </row>
    <row r="190" spans="2:2" s="148" customFormat="1" x14ac:dyDescent="0.3">
      <c r="B190" s="151"/>
    </row>
    <row r="191" spans="2:2" s="148" customFormat="1" x14ac:dyDescent="0.3">
      <c r="B191" s="151"/>
    </row>
    <row r="192" spans="2:2" s="148" customFormat="1" x14ac:dyDescent="0.3">
      <c r="B192" s="151"/>
    </row>
    <row r="193" spans="2:2" s="148" customFormat="1" x14ac:dyDescent="0.3">
      <c r="B193" s="151"/>
    </row>
    <row r="194" spans="2:2" s="148" customFormat="1" x14ac:dyDescent="0.3">
      <c r="B194" s="151"/>
    </row>
    <row r="195" spans="2:2" s="148" customFormat="1" x14ac:dyDescent="0.3">
      <c r="B195" s="151"/>
    </row>
    <row r="196" spans="2:2" s="148" customFormat="1" x14ac:dyDescent="0.3">
      <c r="B196" s="151"/>
    </row>
    <row r="197" spans="2:2" s="148" customFormat="1" x14ac:dyDescent="0.3">
      <c r="B197" s="151"/>
    </row>
    <row r="198" spans="2:2" s="148" customFormat="1" x14ac:dyDescent="0.3">
      <c r="B198" s="151"/>
    </row>
    <row r="199" spans="2:2" s="148" customFormat="1" x14ac:dyDescent="0.3">
      <c r="B199" s="151"/>
    </row>
    <row r="200" spans="2:2" s="148" customFormat="1" x14ac:dyDescent="0.3">
      <c r="B200" s="151"/>
    </row>
    <row r="201" spans="2:2" s="148" customFormat="1" x14ac:dyDescent="0.3">
      <c r="B201" s="151"/>
    </row>
    <row r="202" spans="2:2" s="148" customFormat="1" x14ac:dyDescent="0.3">
      <c r="B202" s="151"/>
    </row>
    <row r="203" spans="2:2" s="148" customFormat="1" x14ac:dyDescent="0.3">
      <c r="B203" s="151"/>
    </row>
    <row r="204" spans="2:2" s="148" customFormat="1" x14ac:dyDescent="0.3">
      <c r="B204" s="151"/>
    </row>
    <row r="205" spans="2:2" s="148" customFormat="1" x14ac:dyDescent="0.3">
      <c r="B205" s="151"/>
    </row>
    <row r="206" spans="2:2" s="148" customFormat="1" x14ac:dyDescent="0.3">
      <c r="B206" s="151"/>
    </row>
    <row r="207" spans="2:2" s="148" customFormat="1" x14ac:dyDescent="0.3">
      <c r="B207" s="151"/>
    </row>
    <row r="208" spans="2:2" s="148" customFormat="1" x14ac:dyDescent="0.3">
      <c r="B208" s="151"/>
    </row>
    <row r="209" spans="2:2" s="148" customFormat="1" x14ac:dyDescent="0.3">
      <c r="B209" s="151"/>
    </row>
    <row r="210" spans="2:2" s="148" customFormat="1" x14ac:dyDescent="0.3">
      <c r="B210" s="151"/>
    </row>
    <row r="211" spans="2:2" s="148" customFormat="1" x14ac:dyDescent="0.3">
      <c r="B211" s="151"/>
    </row>
    <row r="212" spans="2:2" s="148" customFormat="1" x14ac:dyDescent="0.3">
      <c r="B212" s="151"/>
    </row>
    <row r="213" spans="2:2" s="148" customFormat="1" x14ac:dyDescent="0.3">
      <c r="B213" s="151"/>
    </row>
    <row r="214" spans="2:2" s="148" customFormat="1" x14ac:dyDescent="0.3">
      <c r="B214" s="151"/>
    </row>
    <row r="215" spans="2:2" s="148" customFormat="1" x14ac:dyDescent="0.3">
      <c r="B215" s="151"/>
    </row>
    <row r="216" spans="2:2" s="148" customFormat="1" x14ac:dyDescent="0.3">
      <c r="B216" s="151"/>
    </row>
    <row r="217" spans="2:2" s="148" customFormat="1" x14ac:dyDescent="0.3">
      <c r="B217" s="151"/>
    </row>
    <row r="218" spans="2:2" s="148" customFormat="1" x14ac:dyDescent="0.3">
      <c r="B218" s="151"/>
    </row>
    <row r="219" spans="2:2" s="148" customFormat="1" x14ac:dyDescent="0.3">
      <c r="B219" s="151"/>
    </row>
    <row r="220" spans="2:2" s="148" customFormat="1" x14ac:dyDescent="0.3">
      <c r="B220" s="151"/>
    </row>
    <row r="221" spans="2:2" s="148" customFormat="1" x14ac:dyDescent="0.3">
      <c r="B221" s="151"/>
    </row>
    <row r="222" spans="2:2" s="148" customFormat="1" x14ac:dyDescent="0.3">
      <c r="B222" s="151"/>
    </row>
    <row r="223" spans="2:2" s="148" customFormat="1" x14ac:dyDescent="0.3">
      <c r="B223" s="151"/>
    </row>
    <row r="224" spans="2:2" s="148" customFormat="1" x14ac:dyDescent="0.3">
      <c r="B224" s="151"/>
    </row>
    <row r="225" spans="2:2" s="148" customFormat="1" x14ac:dyDescent="0.3">
      <c r="B225" s="151"/>
    </row>
    <row r="226" spans="2:2" s="148" customFormat="1" x14ac:dyDescent="0.3">
      <c r="B226" s="151"/>
    </row>
    <row r="227" spans="2:2" s="148" customFormat="1" x14ac:dyDescent="0.3">
      <c r="B227" s="151"/>
    </row>
    <row r="228" spans="2:2" s="148" customFormat="1" x14ac:dyDescent="0.3">
      <c r="B228" s="151"/>
    </row>
    <row r="229" spans="2:2" s="148" customFormat="1" x14ac:dyDescent="0.3">
      <c r="B229" s="151"/>
    </row>
    <row r="230" spans="2:2" s="148" customFormat="1" x14ac:dyDescent="0.3">
      <c r="B230" s="151"/>
    </row>
    <row r="231" spans="2:2" s="148" customFormat="1" x14ac:dyDescent="0.3">
      <c r="B231" s="151"/>
    </row>
    <row r="232" spans="2:2" s="148" customFormat="1" x14ac:dyDescent="0.3">
      <c r="B232" s="151"/>
    </row>
    <row r="233" spans="2:2" s="148" customFormat="1" x14ac:dyDescent="0.3">
      <c r="B233" s="151"/>
    </row>
    <row r="234" spans="2:2" s="148" customFormat="1" x14ac:dyDescent="0.3">
      <c r="B234" s="151"/>
    </row>
    <row r="235" spans="2:2" s="148" customFormat="1" x14ac:dyDescent="0.3">
      <c r="B235" s="151"/>
    </row>
    <row r="236" spans="2:2" s="148" customFormat="1" x14ac:dyDescent="0.3">
      <c r="B236" s="151"/>
    </row>
    <row r="237" spans="2:2" s="148" customFormat="1" x14ac:dyDescent="0.3">
      <c r="B237" s="151"/>
    </row>
    <row r="238" spans="2:2" s="148" customFormat="1" x14ac:dyDescent="0.3">
      <c r="B238" s="151"/>
    </row>
    <row r="239" spans="2:2" s="148" customFormat="1" x14ac:dyDescent="0.3">
      <c r="B239" s="151"/>
    </row>
    <row r="240" spans="2:2" s="148" customFormat="1" x14ac:dyDescent="0.3">
      <c r="B240" s="151"/>
    </row>
    <row r="241" spans="2:2" s="148" customFormat="1" x14ac:dyDescent="0.3">
      <c r="B241" s="151"/>
    </row>
    <row r="242" spans="2:2" s="148" customFormat="1" x14ac:dyDescent="0.3">
      <c r="B242" s="151"/>
    </row>
    <row r="243" spans="2:2" s="148" customFormat="1" x14ac:dyDescent="0.3">
      <c r="B243" s="151"/>
    </row>
    <row r="244" spans="2:2" s="148" customFormat="1" x14ac:dyDescent="0.3">
      <c r="B244" s="151"/>
    </row>
    <row r="245" spans="2:2" s="148" customFormat="1" x14ac:dyDescent="0.3">
      <c r="B245" s="151"/>
    </row>
    <row r="246" spans="2:2" s="148" customFormat="1" x14ac:dyDescent="0.3">
      <c r="B246" s="151"/>
    </row>
    <row r="247" spans="2:2" s="148" customFormat="1" x14ac:dyDescent="0.3">
      <c r="B247" s="151"/>
    </row>
    <row r="248" spans="2:2" s="148" customFormat="1" x14ac:dyDescent="0.3">
      <c r="B248" s="151"/>
    </row>
    <row r="249" spans="2:2" s="148" customFormat="1" x14ac:dyDescent="0.3">
      <c r="B249" s="151"/>
    </row>
    <row r="250" spans="2:2" s="148" customFormat="1" x14ac:dyDescent="0.3">
      <c r="B250" s="151"/>
    </row>
    <row r="251" spans="2:2" s="148" customFormat="1" x14ac:dyDescent="0.3">
      <c r="B251" s="151"/>
    </row>
    <row r="252" spans="2:2" s="148" customFormat="1" x14ac:dyDescent="0.3">
      <c r="B252" s="151"/>
    </row>
    <row r="253" spans="2:2" s="148" customFormat="1" x14ac:dyDescent="0.3">
      <c r="B253" s="151"/>
    </row>
    <row r="254" spans="2:2" s="148" customFormat="1" x14ac:dyDescent="0.3">
      <c r="B254" s="151"/>
    </row>
    <row r="255" spans="2:2" s="148" customFormat="1" x14ac:dyDescent="0.3">
      <c r="B255" s="151"/>
    </row>
    <row r="256" spans="2:2" s="148" customFormat="1" x14ac:dyDescent="0.3">
      <c r="B256" s="151"/>
    </row>
    <row r="257" spans="2:2" s="148" customFormat="1" x14ac:dyDescent="0.3">
      <c r="B257" s="151"/>
    </row>
    <row r="258" spans="2:2" s="148" customFormat="1" x14ac:dyDescent="0.3">
      <c r="B258" s="151"/>
    </row>
    <row r="259" spans="2:2" s="148" customFormat="1" x14ac:dyDescent="0.3">
      <c r="B259" s="151"/>
    </row>
    <row r="260" spans="2:2" s="148" customFormat="1" x14ac:dyDescent="0.3">
      <c r="B260" s="151"/>
    </row>
    <row r="261" spans="2:2" s="148" customFormat="1" x14ac:dyDescent="0.3">
      <c r="B261" s="151"/>
    </row>
    <row r="262" spans="2:2" s="148" customFormat="1" x14ac:dyDescent="0.3">
      <c r="B262" s="151"/>
    </row>
    <row r="263" spans="2:2" s="148" customFormat="1" x14ac:dyDescent="0.3">
      <c r="B263" s="151"/>
    </row>
    <row r="264" spans="2:2" s="148" customFormat="1" x14ac:dyDescent="0.3">
      <c r="B264" s="151"/>
    </row>
    <row r="265" spans="2:2" s="148" customFormat="1" x14ac:dyDescent="0.3">
      <c r="B265" s="151"/>
    </row>
    <row r="266" spans="2:2" s="148" customFormat="1" x14ac:dyDescent="0.3">
      <c r="B266" s="151"/>
    </row>
    <row r="267" spans="2:2" s="148" customFormat="1" x14ac:dyDescent="0.3">
      <c r="B267" s="151"/>
    </row>
    <row r="268" spans="2:2" s="148" customFormat="1" x14ac:dyDescent="0.3">
      <c r="B268" s="151"/>
    </row>
    <row r="269" spans="2:2" s="148" customFormat="1" x14ac:dyDescent="0.3">
      <c r="B269" s="151"/>
    </row>
    <row r="270" spans="2:2" s="148" customFormat="1" x14ac:dyDescent="0.3">
      <c r="B270" s="151"/>
    </row>
    <row r="271" spans="2:2" s="148" customFormat="1" x14ac:dyDescent="0.3">
      <c r="B271" s="151"/>
    </row>
    <row r="272" spans="2:2" s="148" customFormat="1" x14ac:dyDescent="0.3">
      <c r="B272" s="151"/>
    </row>
    <row r="273" spans="2:2" s="148" customFormat="1" x14ac:dyDescent="0.3">
      <c r="B273" s="151"/>
    </row>
    <row r="274" spans="2:2" s="148" customFormat="1" x14ac:dyDescent="0.3">
      <c r="B274" s="151"/>
    </row>
    <row r="275" spans="2:2" s="148" customFormat="1" x14ac:dyDescent="0.3">
      <c r="B275" s="151"/>
    </row>
    <row r="276" spans="2:2" s="148" customFormat="1" x14ac:dyDescent="0.3">
      <c r="B276" s="151"/>
    </row>
    <row r="277" spans="2:2" s="148" customFormat="1" x14ac:dyDescent="0.3">
      <c r="B277" s="151"/>
    </row>
    <row r="278" spans="2:2" s="148" customFormat="1" x14ac:dyDescent="0.3">
      <c r="B278" s="151"/>
    </row>
    <row r="279" spans="2:2" s="148" customFormat="1" x14ac:dyDescent="0.3">
      <c r="B279" s="151"/>
    </row>
    <row r="280" spans="2:2" s="148" customFormat="1" x14ac:dyDescent="0.3">
      <c r="B280" s="151"/>
    </row>
    <row r="281" spans="2:2" s="148" customFormat="1" x14ac:dyDescent="0.3">
      <c r="B281" s="151"/>
    </row>
    <row r="282" spans="2:2" s="148" customFormat="1" x14ac:dyDescent="0.3">
      <c r="B282" s="151"/>
    </row>
    <row r="283" spans="2:2" s="148" customFormat="1" x14ac:dyDescent="0.3">
      <c r="B283" s="151"/>
    </row>
    <row r="284" spans="2:2" s="148" customFormat="1" x14ac:dyDescent="0.3">
      <c r="B284" s="151"/>
    </row>
    <row r="285" spans="2:2" s="148" customFormat="1" x14ac:dyDescent="0.3">
      <c r="B285" s="151"/>
    </row>
    <row r="286" spans="2:2" s="148" customFormat="1" x14ac:dyDescent="0.3">
      <c r="B286" s="151"/>
    </row>
    <row r="287" spans="2:2" s="148" customFormat="1" x14ac:dyDescent="0.3">
      <c r="B287" s="151"/>
    </row>
    <row r="288" spans="2:2" s="148" customFormat="1" x14ac:dyDescent="0.3">
      <c r="B288" s="151"/>
    </row>
    <row r="289" spans="2:2" s="148" customFormat="1" x14ac:dyDescent="0.3">
      <c r="B289" s="151"/>
    </row>
    <row r="290" spans="2:2" s="148" customFormat="1" x14ac:dyDescent="0.3">
      <c r="B290" s="151"/>
    </row>
    <row r="291" spans="2:2" s="148" customFormat="1" x14ac:dyDescent="0.3">
      <c r="B291" s="151"/>
    </row>
    <row r="292" spans="2:2" s="148" customFormat="1" x14ac:dyDescent="0.3">
      <c r="B292" s="151"/>
    </row>
    <row r="293" spans="2:2" s="148" customFormat="1" x14ac:dyDescent="0.3">
      <c r="B293" s="151"/>
    </row>
    <row r="294" spans="2:2" s="148" customFormat="1" x14ac:dyDescent="0.3">
      <c r="B294" s="151"/>
    </row>
    <row r="295" spans="2:2" s="148" customFormat="1" x14ac:dyDescent="0.3">
      <c r="B295" s="151"/>
    </row>
    <row r="296" spans="2:2" s="148" customFormat="1" x14ac:dyDescent="0.3">
      <c r="B296" s="151"/>
    </row>
    <row r="297" spans="2:2" s="148" customFormat="1" x14ac:dyDescent="0.3">
      <c r="B297" s="151"/>
    </row>
    <row r="298" spans="2:2" s="148" customFormat="1" x14ac:dyDescent="0.3">
      <c r="B298" s="151"/>
    </row>
    <row r="299" spans="2:2" s="148" customFormat="1" x14ac:dyDescent="0.3">
      <c r="B299" s="151"/>
    </row>
    <row r="300" spans="2:2" s="148" customFormat="1" x14ac:dyDescent="0.3">
      <c r="B300" s="151"/>
    </row>
    <row r="301" spans="2:2" s="148" customFormat="1" x14ac:dyDescent="0.3">
      <c r="B301" s="151"/>
    </row>
    <row r="302" spans="2:2" s="148" customFormat="1" x14ac:dyDescent="0.3">
      <c r="B302" s="151"/>
    </row>
    <row r="303" spans="2:2" s="148" customFormat="1" x14ac:dyDescent="0.3">
      <c r="B303" s="151"/>
    </row>
    <row r="304" spans="2:2" s="148" customFormat="1" x14ac:dyDescent="0.3">
      <c r="B304" s="151"/>
    </row>
    <row r="305" spans="2:2" s="148" customFormat="1" x14ac:dyDescent="0.3">
      <c r="B305" s="151"/>
    </row>
    <row r="306" spans="2:2" s="148" customFormat="1" x14ac:dyDescent="0.3">
      <c r="B306" s="151"/>
    </row>
    <row r="307" spans="2:2" s="148" customFormat="1" x14ac:dyDescent="0.3">
      <c r="B307" s="151"/>
    </row>
    <row r="308" spans="2:2" s="148" customFormat="1" x14ac:dyDescent="0.3">
      <c r="B308" s="151"/>
    </row>
    <row r="309" spans="2:2" s="148" customFormat="1" x14ac:dyDescent="0.3">
      <c r="B309" s="151"/>
    </row>
    <row r="310" spans="2:2" s="148" customFormat="1" x14ac:dyDescent="0.3">
      <c r="B310" s="151"/>
    </row>
    <row r="311" spans="2:2" s="148" customFormat="1" x14ac:dyDescent="0.3">
      <c r="B311" s="151"/>
    </row>
    <row r="312" spans="2:2" s="148" customFormat="1" x14ac:dyDescent="0.3">
      <c r="B312" s="151"/>
    </row>
    <row r="313" spans="2:2" s="148" customFormat="1" x14ac:dyDescent="0.3">
      <c r="B313" s="151"/>
    </row>
    <row r="314" spans="2:2" s="148" customFormat="1" x14ac:dyDescent="0.3">
      <c r="B314" s="151"/>
    </row>
    <row r="315" spans="2:2" s="148" customFormat="1" x14ac:dyDescent="0.3">
      <c r="B315" s="151"/>
    </row>
    <row r="316" spans="2:2" s="148" customFormat="1" x14ac:dyDescent="0.3">
      <c r="B316" s="151"/>
    </row>
    <row r="317" spans="2:2" s="148" customFormat="1" x14ac:dyDescent="0.3">
      <c r="B317" s="151"/>
    </row>
    <row r="318" spans="2:2" s="148" customFormat="1" x14ac:dyDescent="0.3">
      <c r="B318" s="151"/>
    </row>
    <row r="319" spans="2:2" s="148" customFormat="1" x14ac:dyDescent="0.3">
      <c r="B319" s="151"/>
    </row>
    <row r="320" spans="2:2" s="148" customFormat="1" x14ac:dyDescent="0.3">
      <c r="B320" s="151"/>
    </row>
    <row r="321" spans="2:2" s="148" customFormat="1" x14ac:dyDescent="0.3">
      <c r="B321" s="151"/>
    </row>
    <row r="322" spans="2:2" s="148" customFormat="1" x14ac:dyDescent="0.3">
      <c r="B322" s="151"/>
    </row>
    <row r="323" spans="2:2" s="148" customFormat="1" x14ac:dyDescent="0.3">
      <c r="B323" s="151"/>
    </row>
    <row r="324" spans="2:2" s="148" customFormat="1" x14ac:dyDescent="0.3">
      <c r="B324" s="151"/>
    </row>
    <row r="325" spans="2:2" s="148" customFormat="1" x14ac:dyDescent="0.3">
      <c r="B325" s="151"/>
    </row>
    <row r="326" spans="2:2" s="148" customFormat="1" x14ac:dyDescent="0.3">
      <c r="B326" s="151"/>
    </row>
    <row r="327" spans="2:2" s="148" customFormat="1" x14ac:dyDescent="0.3">
      <c r="B327" s="151"/>
    </row>
    <row r="328" spans="2:2" s="148" customFormat="1" x14ac:dyDescent="0.3">
      <c r="B328" s="151"/>
    </row>
    <row r="329" spans="2:2" s="148" customFormat="1" x14ac:dyDescent="0.3">
      <c r="B329" s="151"/>
    </row>
    <row r="330" spans="2:2" s="148" customFormat="1" x14ac:dyDescent="0.3">
      <c r="B330" s="151"/>
    </row>
    <row r="331" spans="2:2" s="148" customFormat="1" x14ac:dyDescent="0.3">
      <c r="B331" s="151"/>
    </row>
    <row r="332" spans="2:2" s="148" customFormat="1" x14ac:dyDescent="0.3">
      <c r="B332" s="151"/>
    </row>
    <row r="333" spans="2:2" s="148" customFormat="1" x14ac:dyDescent="0.3">
      <c r="B333" s="151"/>
    </row>
    <row r="334" spans="2:2" s="148" customFormat="1" x14ac:dyDescent="0.3">
      <c r="B334" s="151"/>
    </row>
    <row r="335" spans="2:2" s="148" customFormat="1" x14ac:dyDescent="0.3">
      <c r="B335" s="151"/>
    </row>
    <row r="336" spans="2:2" s="148" customFormat="1" x14ac:dyDescent="0.3">
      <c r="B336" s="151"/>
    </row>
    <row r="337" spans="2:2" s="148" customFormat="1" x14ac:dyDescent="0.3">
      <c r="B337" s="151"/>
    </row>
    <row r="338" spans="2:2" s="148" customFormat="1" x14ac:dyDescent="0.3">
      <c r="B338" s="151"/>
    </row>
    <row r="339" spans="2:2" s="148" customFormat="1" x14ac:dyDescent="0.3">
      <c r="B339" s="151"/>
    </row>
    <row r="340" spans="2:2" s="148" customFormat="1" x14ac:dyDescent="0.3">
      <c r="B340" s="151"/>
    </row>
    <row r="341" spans="2:2" s="148" customFormat="1" x14ac:dyDescent="0.3">
      <c r="B341" s="151"/>
    </row>
    <row r="342" spans="2:2" s="148" customFormat="1" x14ac:dyDescent="0.3">
      <c r="B342" s="151"/>
    </row>
    <row r="343" spans="2:2" s="148" customFormat="1" x14ac:dyDescent="0.3">
      <c r="B343" s="151"/>
    </row>
    <row r="344" spans="2:2" s="148" customFormat="1" x14ac:dyDescent="0.3">
      <c r="B344" s="151"/>
    </row>
    <row r="345" spans="2:2" s="148" customFormat="1" x14ac:dyDescent="0.3">
      <c r="B345" s="151"/>
    </row>
    <row r="346" spans="2:2" s="148" customFormat="1" x14ac:dyDescent="0.3">
      <c r="B346" s="151"/>
    </row>
    <row r="347" spans="2:2" s="148" customFormat="1" x14ac:dyDescent="0.3">
      <c r="B347" s="151"/>
    </row>
    <row r="348" spans="2:2" s="148" customFormat="1" x14ac:dyDescent="0.3">
      <c r="B348" s="151"/>
    </row>
    <row r="349" spans="2:2" s="148" customFormat="1" x14ac:dyDescent="0.3">
      <c r="B349" s="151"/>
    </row>
    <row r="350" spans="2:2" s="148" customFormat="1" x14ac:dyDescent="0.3">
      <c r="B350" s="151"/>
    </row>
    <row r="351" spans="2:2" s="148" customFormat="1" x14ac:dyDescent="0.3">
      <c r="B351" s="151"/>
    </row>
    <row r="352" spans="2:2" s="148" customFormat="1" x14ac:dyDescent="0.3">
      <c r="B352" s="151"/>
    </row>
    <row r="353" spans="2:2" s="148" customFormat="1" x14ac:dyDescent="0.3">
      <c r="B353" s="151"/>
    </row>
    <row r="354" spans="2:2" s="148" customFormat="1" x14ac:dyDescent="0.3">
      <c r="B354" s="151"/>
    </row>
    <row r="355" spans="2:2" s="148" customFormat="1" x14ac:dyDescent="0.3">
      <c r="B355" s="151"/>
    </row>
    <row r="356" spans="2:2" s="148" customFormat="1" x14ac:dyDescent="0.3">
      <c r="B356" s="151"/>
    </row>
    <row r="357" spans="2:2" s="148" customFormat="1" x14ac:dyDescent="0.3">
      <c r="B357" s="151"/>
    </row>
    <row r="358" spans="2:2" s="148" customFormat="1" x14ac:dyDescent="0.3">
      <c r="B358" s="151"/>
    </row>
    <row r="359" spans="2:2" s="148" customFormat="1" x14ac:dyDescent="0.3">
      <c r="B359" s="151"/>
    </row>
    <row r="360" spans="2:2" s="148" customFormat="1" x14ac:dyDescent="0.3">
      <c r="B360" s="151"/>
    </row>
    <row r="361" spans="2:2" s="148" customFormat="1" x14ac:dyDescent="0.3">
      <c r="B361" s="151"/>
    </row>
    <row r="362" spans="2:2" s="148" customFormat="1" x14ac:dyDescent="0.3">
      <c r="B362" s="151"/>
    </row>
    <row r="363" spans="2:2" s="148" customFormat="1" x14ac:dyDescent="0.3">
      <c r="B363" s="151"/>
    </row>
    <row r="364" spans="2:2" s="148" customFormat="1" x14ac:dyDescent="0.3">
      <c r="B364" s="151"/>
    </row>
    <row r="365" spans="2:2" s="148" customFormat="1" x14ac:dyDescent="0.3">
      <c r="B365" s="151"/>
    </row>
    <row r="366" spans="2:2" s="148" customFormat="1" x14ac:dyDescent="0.3">
      <c r="B366" s="151"/>
    </row>
    <row r="367" spans="2:2" s="148" customFormat="1" x14ac:dyDescent="0.3">
      <c r="B367" s="151"/>
    </row>
    <row r="368" spans="2:2" s="148" customFormat="1" x14ac:dyDescent="0.3">
      <c r="B368" s="151"/>
    </row>
    <row r="369" spans="2:2" s="148" customFormat="1" x14ac:dyDescent="0.3">
      <c r="B369" s="151"/>
    </row>
    <row r="370" spans="2:2" s="148" customFormat="1" x14ac:dyDescent="0.3">
      <c r="B370" s="151"/>
    </row>
    <row r="371" spans="2:2" s="148" customFormat="1" x14ac:dyDescent="0.3">
      <c r="B371" s="151"/>
    </row>
    <row r="372" spans="2:2" s="148" customFormat="1" x14ac:dyDescent="0.3">
      <c r="B372" s="151"/>
    </row>
    <row r="373" spans="2:2" s="148" customFormat="1" x14ac:dyDescent="0.3">
      <c r="B373" s="151"/>
    </row>
    <row r="374" spans="2:2" s="148" customFormat="1" x14ac:dyDescent="0.3">
      <c r="B374" s="151"/>
    </row>
    <row r="375" spans="2:2" s="148" customFormat="1" x14ac:dyDescent="0.3">
      <c r="B375" s="151"/>
    </row>
    <row r="376" spans="2:2" s="148" customFormat="1" x14ac:dyDescent="0.3">
      <c r="B376" s="151"/>
    </row>
    <row r="377" spans="2:2" s="148" customFormat="1" x14ac:dyDescent="0.3">
      <c r="B377" s="151"/>
    </row>
    <row r="378" spans="2:2" s="148" customFormat="1" x14ac:dyDescent="0.3">
      <c r="B378" s="151"/>
    </row>
    <row r="379" spans="2:2" s="148" customFormat="1" x14ac:dyDescent="0.3">
      <c r="B379" s="151"/>
    </row>
    <row r="380" spans="2:2" s="148" customFormat="1" x14ac:dyDescent="0.3">
      <c r="B380" s="151"/>
    </row>
    <row r="381" spans="2:2" s="148" customFormat="1" x14ac:dyDescent="0.3">
      <c r="B381" s="151"/>
    </row>
    <row r="382" spans="2:2" s="148" customFormat="1" x14ac:dyDescent="0.3">
      <c r="B382" s="151"/>
    </row>
    <row r="383" spans="2:2" s="148" customFormat="1" x14ac:dyDescent="0.3">
      <c r="B383" s="151"/>
    </row>
    <row r="384" spans="2:2" s="148" customFormat="1" x14ac:dyDescent="0.3">
      <c r="B384" s="151"/>
    </row>
    <row r="385" spans="2:2" s="148" customFormat="1" x14ac:dyDescent="0.3">
      <c r="B385" s="151"/>
    </row>
    <row r="386" spans="2:2" s="148" customFormat="1" x14ac:dyDescent="0.3">
      <c r="B386" s="151"/>
    </row>
    <row r="387" spans="2:2" s="148" customFormat="1" x14ac:dyDescent="0.3">
      <c r="B387" s="151"/>
    </row>
    <row r="388" spans="2:2" s="148" customFormat="1" x14ac:dyDescent="0.3">
      <c r="B388" s="151"/>
    </row>
    <row r="389" spans="2:2" s="148" customFormat="1" x14ac:dyDescent="0.3">
      <c r="B389" s="151"/>
    </row>
    <row r="390" spans="2:2" s="148" customFormat="1" x14ac:dyDescent="0.3">
      <c r="B390" s="151"/>
    </row>
    <row r="391" spans="2:2" s="148" customFormat="1" x14ac:dyDescent="0.3">
      <c r="B391" s="151"/>
    </row>
    <row r="392" spans="2:2" s="148" customFormat="1" x14ac:dyDescent="0.3">
      <c r="B392" s="151"/>
    </row>
    <row r="393" spans="2:2" s="148" customFormat="1" x14ac:dyDescent="0.3">
      <c r="B393" s="151"/>
    </row>
    <row r="394" spans="2:2" s="148" customFormat="1" x14ac:dyDescent="0.3">
      <c r="B394" s="151"/>
    </row>
    <row r="395" spans="2:2" s="148" customFormat="1" x14ac:dyDescent="0.3">
      <c r="B395" s="151"/>
    </row>
    <row r="396" spans="2:2" s="148" customFormat="1" x14ac:dyDescent="0.3">
      <c r="B396" s="151"/>
    </row>
    <row r="397" spans="2:2" s="148" customFormat="1" x14ac:dyDescent="0.3">
      <c r="B397" s="151"/>
    </row>
    <row r="398" spans="2:2" s="148" customFormat="1" x14ac:dyDescent="0.3">
      <c r="B398" s="151"/>
    </row>
    <row r="399" spans="2:2" s="148" customFormat="1" x14ac:dyDescent="0.3">
      <c r="B399" s="151"/>
    </row>
    <row r="400" spans="2:2" s="148" customFormat="1" x14ac:dyDescent="0.3">
      <c r="B400" s="151"/>
    </row>
    <row r="401" spans="2:2" s="148" customFormat="1" x14ac:dyDescent="0.3">
      <c r="B401" s="151"/>
    </row>
    <row r="402" spans="2:2" s="148" customFormat="1" x14ac:dyDescent="0.3">
      <c r="B402" s="151"/>
    </row>
    <row r="403" spans="2:2" s="148" customFormat="1" x14ac:dyDescent="0.3">
      <c r="B403" s="151"/>
    </row>
    <row r="404" spans="2:2" s="148" customFormat="1" x14ac:dyDescent="0.3">
      <c r="B404" s="151"/>
    </row>
    <row r="405" spans="2:2" s="148" customFormat="1" x14ac:dyDescent="0.3">
      <c r="B405" s="151"/>
    </row>
    <row r="406" spans="2:2" s="148" customFormat="1" x14ac:dyDescent="0.3">
      <c r="B406" s="151"/>
    </row>
    <row r="407" spans="2:2" s="148" customFormat="1" x14ac:dyDescent="0.3">
      <c r="B407" s="151"/>
    </row>
    <row r="408" spans="2:2" s="148" customFormat="1" x14ac:dyDescent="0.3">
      <c r="B408" s="151"/>
    </row>
    <row r="409" spans="2:2" s="148" customFormat="1" x14ac:dyDescent="0.3">
      <c r="B409" s="151"/>
    </row>
    <row r="410" spans="2:2" s="148" customFormat="1" x14ac:dyDescent="0.3">
      <c r="B410" s="151"/>
    </row>
    <row r="411" spans="2:2" s="148" customFormat="1" x14ac:dyDescent="0.3">
      <c r="B411" s="151"/>
    </row>
    <row r="412" spans="2:2" s="148" customFormat="1" x14ac:dyDescent="0.3">
      <c r="B412" s="151"/>
    </row>
    <row r="413" spans="2:2" s="148" customFormat="1" x14ac:dyDescent="0.3">
      <c r="B413" s="151"/>
    </row>
    <row r="414" spans="2:2" s="148" customFormat="1" x14ac:dyDescent="0.3">
      <c r="B414" s="151"/>
    </row>
    <row r="415" spans="2:2" s="148" customFormat="1" x14ac:dyDescent="0.3">
      <c r="B415" s="151"/>
    </row>
    <row r="416" spans="2:2" s="148" customFormat="1" x14ac:dyDescent="0.3">
      <c r="B416" s="151"/>
    </row>
    <row r="417" spans="2:2" s="148" customFormat="1" x14ac:dyDescent="0.3">
      <c r="B417" s="151"/>
    </row>
    <row r="418" spans="2:2" s="148" customFormat="1" x14ac:dyDescent="0.3">
      <c r="B418" s="151"/>
    </row>
    <row r="419" spans="2:2" s="148" customFormat="1" x14ac:dyDescent="0.3">
      <c r="B419" s="151"/>
    </row>
    <row r="420" spans="2:2" s="148" customFormat="1" x14ac:dyDescent="0.3">
      <c r="B420" s="151"/>
    </row>
    <row r="421" spans="2:2" s="148" customFormat="1" x14ac:dyDescent="0.3">
      <c r="B421" s="151"/>
    </row>
    <row r="422" spans="2:2" s="148" customFormat="1" x14ac:dyDescent="0.3">
      <c r="B422" s="151"/>
    </row>
    <row r="423" spans="2:2" s="148" customFormat="1" x14ac:dyDescent="0.3">
      <c r="B423" s="151"/>
    </row>
    <row r="424" spans="2:2" s="148" customFormat="1" x14ac:dyDescent="0.3">
      <c r="B424" s="151"/>
    </row>
    <row r="425" spans="2:2" s="148" customFormat="1" x14ac:dyDescent="0.3">
      <c r="B425" s="151"/>
    </row>
    <row r="426" spans="2:2" s="148" customFormat="1" x14ac:dyDescent="0.3">
      <c r="B426" s="151"/>
    </row>
    <row r="427" spans="2:2" s="148" customFormat="1" x14ac:dyDescent="0.3">
      <c r="B427" s="151"/>
    </row>
    <row r="428" spans="2:2" s="148" customFormat="1" x14ac:dyDescent="0.3">
      <c r="B428" s="151"/>
    </row>
    <row r="429" spans="2:2" s="148" customFormat="1" x14ac:dyDescent="0.3">
      <c r="B429" s="151"/>
    </row>
    <row r="430" spans="2:2" s="148" customFormat="1" x14ac:dyDescent="0.3">
      <c r="B430" s="151"/>
    </row>
    <row r="431" spans="2:2" s="148" customFormat="1" x14ac:dyDescent="0.3">
      <c r="B431" s="151"/>
    </row>
    <row r="432" spans="2:2" s="148" customFormat="1" x14ac:dyDescent="0.3">
      <c r="B432" s="151"/>
    </row>
    <row r="433" spans="2:2" s="148" customFormat="1" x14ac:dyDescent="0.3">
      <c r="B433" s="151"/>
    </row>
    <row r="434" spans="2:2" s="148" customFormat="1" x14ac:dyDescent="0.3">
      <c r="B434" s="151"/>
    </row>
    <row r="435" spans="2:2" s="148" customFormat="1" x14ac:dyDescent="0.3">
      <c r="B435" s="151"/>
    </row>
    <row r="436" spans="2:2" s="148" customFormat="1" x14ac:dyDescent="0.3">
      <c r="B436" s="151"/>
    </row>
    <row r="437" spans="2:2" s="148" customFormat="1" x14ac:dyDescent="0.3">
      <c r="B437" s="151"/>
    </row>
    <row r="438" spans="2:2" s="148" customFormat="1" x14ac:dyDescent="0.3">
      <c r="B438" s="151"/>
    </row>
    <row r="439" spans="2:2" s="148" customFormat="1" x14ac:dyDescent="0.3">
      <c r="B439" s="151"/>
    </row>
    <row r="440" spans="2:2" s="148" customFormat="1" x14ac:dyDescent="0.3">
      <c r="B440" s="151"/>
    </row>
    <row r="441" spans="2:2" s="148" customFormat="1" x14ac:dyDescent="0.3">
      <c r="B441" s="151"/>
    </row>
    <row r="442" spans="2:2" s="148" customFormat="1" x14ac:dyDescent="0.3">
      <c r="B442" s="151"/>
    </row>
    <row r="443" spans="2:2" s="148" customFormat="1" x14ac:dyDescent="0.3">
      <c r="B443" s="151"/>
    </row>
    <row r="444" spans="2:2" s="148" customFormat="1" x14ac:dyDescent="0.3">
      <c r="B444" s="151"/>
    </row>
    <row r="445" spans="2:2" s="148" customFormat="1" x14ac:dyDescent="0.3">
      <c r="B445" s="151"/>
    </row>
    <row r="446" spans="2:2" s="148" customFormat="1" x14ac:dyDescent="0.3">
      <c r="B446" s="151"/>
    </row>
    <row r="447" spans="2:2" s="148" customFormat="1" x14ac:dyDescent="0.3">
      <c r="B447" s="151"/>
    </row>
    <row r="448" spans="2:2" s="148" customFormat="1" x14ac:dyDescent="0.3">
      <c r="B448" s="151"/>
    </row>
    <row r="449" spans="2:2" s="148" customFormat="1" x14ac:dyDescent="0.3">
      <c r="B449" s="151"/>
    </row>
    <row r="450" spans="2:2" s="148" customFormat="1" x14ac:dyDescent="0.3">
      <c r="B450" s="151"/>
    </row>
    <row r="451" spans="2:2" s="148" customFormat="1" x14ac:dyDescent="0.3">
      <c r="B451" s="151"/>
    </row>
    <row r="452" spans="2:2" s="148" customFormat="1" x14ac:dyDescent="0.3">
      <c r="B452" s="151"/>
    </row>
    <row r="453" spans="2:2" s="148" customFormat="1" x14ac:dyDescent="0.3">
      <c r="B453" s="151"/>
    </row>
    <row r="454" spans="2:2" s="148" customFormat="1" x14ac:dyDescent="0.3">
      <c r="B454" s="151"/>
    </row>
    <row r="455" spans="2:2" s="148" customFormat="1" x14ac:dyDescent="0.3">
      <c r="B455" s="151"/>
    </row>
    <row r="456" spans="2:2" s="148" customFormat="1" x14ac:dyDescent="0.3">
      <c r="B456" s="151"/>
    </row>
    <row r="457" spans="2:2" s="148" customFormat="1" x14ac:dyDescent="0.3">
      <c r="B457" s="151"/>
    </row>
    <row r="458" spans="2:2" s="148" customFormat="1" x14ac:dyDescent="0.3">
      <c r="B458" s="151"/>
    </row>
    <row r="459" spans="2:2" s="148" customFormat="1" x14ac:dyDescent="0.3">
      <c r="B459" s="151"/>
    </row>
    <row r="460" spans="2:2" s="148" customFormat="1" x14ac:dyDescent="0.3">
      <c r="B460" s="151"/>
    </row>
    <row r="461" spans="2:2" s="148" customFormat="1" x14ac:dyDescent="0.3">
      <c r="B461" s="151"/>
    </row>
    <row r="462" spans="2:2" s="148" customFormat="1" x14ac:dyDescent="0.3">
      <c r="B462" s="151"/>
    </row>
    <row r="463" spans="2:2" s="148" customFormat="1" x14ac:dyDescent="0.3">
      <c r="B463" s="151"/>
    </row>
    <row r="464" spans="2:2" s="148" customFormat="1" x14ac:dyDescent="0.3">
      <c r="B464" s="151"/>
    </row>
    <row r="465" spans="2:2" s="148" customFormat="1" x14ac:dyDescent="0.3">
      <c r="B465" s="151"/>
    </row>
    <row r="466" spans="2:2" s="148" customFormat="1" x14ac:dyDescent="0.3">
      <c r="B466" s="151"/>
    </row>
    <row r="467" spans="2:2" s="148" customFormat="1" x14ac:dyDescent="0.3">
      <c r="B467" s="151"/>
    </row>
    <row r="468" spans="2:2" s="148" customFormat="1" x14ac:dyDescent="0.3">
      <c r="B468" s="151"/>
    </row>
    <row r="469" spans="2:2" s="148" customFormat="1" x14ac:dyDescent="0.3">
      <c r="B469" s="151"/>
    </row>
    <row r="470" spans="2:2" s="148" customFormat="1" x14ac:dyDescent="0.3">
      <c r="B470" s="151"/>
    </row>
    <row r="471" spans="2:2" s="148" customFormat="1" x14ac:dyDescent="0.3">
      <c r="B471" s="151"/>
    </row>
    <row r="472" spans="2:2" s="148" customFormat="1" x14ac:dyDescent="0.3">
      <c r="B472" s="151"/>
    </row>
    <row r="473" spans="2:2" s="148" customFormat="1" x14ac:dyDescent="0.3">
      <c r="B473" s="151"/>
    </row>
    <row r="474" spans="2:2" s="148" customFormat="1" x14ac:dyDescent="0.3">
      <c r="B474" s="151"/>
    </row>
    <row r="475" spans="2:2" s="148" customFormat="1" x14ac:dyDescent="0.3">
      <c r="B475" s="151"/>
    </row>
    <row r="476" spans="2:2" s="148" customFormat="1" x14ac:dyDescent="0.3">
      <c r="B476" s="151"/>
    </row>
    <row r="477" spans="2:2" s="148" customFormat="1" x14ac:dyDescent="0.3">
      <c r="B477" s="151"/>
    </row>
    <row r="478" spans="2:2" s="148" customFormat="1" x14ac:dyDescent="0.3">
      <c r="B478" s="151"/>
    </row>
    <row r="479" spans="2:2" s="148" customFormat="1" x14ac:dyDescent="0.3">
      <c r="B479" s="151"/>
    </row>
    <row r="480" spans="2:2" s="148" customFormat="1" x14ac:dyDescent="0.3">
      <c r="B480" s="151"/>
    </row>
    <row r="481" spans="2:2" s="148" customFormat="1" x14ac:dyDescent="0.3">
      <c r="B481" s="151"/>
    </row>
    <row r="482" spans="2:2" s="148" customFormat="1" x14ac:dyDescent="0.3">
      <c r="B482" s="151"/>
    </row>
    <row r="483" spans="2:2" s="148" customFormat="1" x14ac:dyDescent="0.3">
      <c r="B483" s="151"/>
    </row>
    <row r="484" spans="2:2" s="148" customFormat="1" x14ac:dyDescent="0.3">
      <c r="B484" s="151"/>
    </row>
    <row r="485" spans="2:2" s="148" customFormat="1" x14ac:dyDescent="0.3">
      <c r="B485" s="151"/>
    </row>
    <row r="486" spans="2:2" s="148" customFormat="1" x14ac:dyDescent="0.3">
      <c r="B486" s="151"/>
    </row>
    <row r="487" spans="2:2" s="148" customFormat="1" x14ac:dyDescent="0.3">
      <c r="B487" s="151"/>
    </row>
    <row r="488" spans="2:2" s="148" customFormat="1" x14ac:dyDescent="0.3">
      <c r="B488" s="151"/>
    </row>
    <row r="489" spans="2:2" s="148" customFormat="1" x14ac:dyDescent="0.3">
      <c r="B489" s="151"/>
    </row>
    <row r="490" spans="2:2" s="148" customFormat="1" x14ac:dyDescent="0.3">
      <c r="B490" s="151"/>
    </row>
    <row r="491" spans="2:2" s="148" customFormat="1" x14ac:dyDescent="0.3">
      <c r="B491" s="151"/>
    </row>
    <row r="492" spans="2:2" s="148" customFormat="1" x14ac:dyDescent="0.3">
      <c r="B492" s="151"/>
    </row>
    <row r="493" spans="2:2" s="148" customFormat="1" x14ac:dyDescent="0.3">
      <c r="B493" s="151"/>
    </row>
    <row r="494" spans="2:2" s="148" customFormat="1" x14ac:dyDescent="0.3">
      <c r="B494" s="151"/>
    </row>
    <row r="495" spans="2:2" s="148" customFormat="1" x14ac:dyDescent="0.3">
      <c r="B495" s="151"/>
    </row>
    <row r="496" spans="2:2" s="148" customFormat="1" x14ac:dyDescent="0.3">
      <c r="B496" s="151"/>
    </row>
    <row r="497" spans="2:2" s="148" customFormat="1" x14ac:dyDescent="0.3">
      <c r="B497" s="151"/>
    </row>
    <row r="498" spans="2:2" s="148" customFormat="1" x14ac:dyDescent="0.3">
      <c r="B498" s="151"/>
    </row>
    <row r="499" spans="2:2" s="148" customFormat="1" x14ac:dyDescent="0.3">
      <c r="B499" s="151"/>
    </row>
    <row r="500" spans="2:2" s="148" customFormat="1" x14ac:dyDescent="0.3">
      <c r="B500" s="151"/>
    </row>
    <row r="501" spans="2:2" s="148" customFormat="1" x14ac:dyDescent="0.3">
      <c r="B501" s="151"/>
    </row>
    <row r="502" spans="2:2" s="148" customFormat="1" x14ac:dyDescent="0.3">
      <c r="B502" s="151"/>
    </row>
    <row r="503" spans="2:2" s="148" customFormat="1" x14ac:dyDescent="0.3">
      <c r="B503" s="151"/>
    </row>
    <row r="504" spans="2:2" s="148" customFormat="1" x14ac:dyDescent="0.3">
      <c r="B504" s="151"/>
    </row>
    <row r="505" spans="2:2" s="148" customFormat="1" x14ac:dyDescent="0.3">
      <c r="B505" s="151"/>
    </row>
    <row r="506" spans="2:2" s="148" customFormat="1" x14ac:dyDescent="0.3">
      <c r="B506" s="151"/>
    </row>
    <row r="507" spans="2:2" s="148" customFormat="1" x14ac:dyDescent="0.3">
      <c r="B507" s="151"/>
    </row>
    <row r="508" spans="2:2" s="148" customFormat="1" x14ac:dyDescent="0.3">
      <c r="B508" s="151"/>
    </row>
    <row r="509" spans="2:2" s="148" customFormat="1" x14ac:dyDescent="0.3">
      <c r="B509" s="151"/>
    </row>
    <row r="510" spans="2:2" s="148" customFormat="1" x14ac:dyDescent="0.3">
      <c r="B510" s="151"/>
    </row>
    <row r="511" spans="2:2" s="148" customFormat="1" x14ac:dyDescent="0.3">
      <c r="B511" s="151"/>
    </row>
    <row r="512" spans="2:2" s="148" customFormat="1" x14ac:dyDescent="0.3">
      <c r="B512" s="151"/>
    </row>
    <row r="513" spans="2:2" s="148" customFormat="1" x14ac:dyDescent="0.3">
      <c r="B513" s="151"/>
    </row>
    <row r="514" spans="2:2" s="148" customFormat="1" x14ac:dyDescent="0.3">
      <c r="B514" s="151"/>
    </row>
    <row r="515" spans="2:2" s="148" customFormat="1" x14ac:dyDescent="0.3">
      <c r="B515" s="151"/>
    </row>
    <row r="516" spans="2:2" s="148" customFormat="1" x14ac:dyDescent="0.3">
      <c r="B516" s="151"/>
    </row>
    <row r="517" spans="2:2" s="148" customFormat="1" x14ac:dyDescent="0.3">
      <c r="B517" s="151"/>
    </row>
    <row r="518" spans="2:2" s="148" customFormat="1" x14ac:dyDescent="0.3">
      <c r="B518" s="151"/>
    </row>
    <row r="519" spans="2:2" s="148" customFormat="1" x14ac:dyDescent="0.3">
      <c r="B519" s="151"/>
    </row>
    <row r="520" spans="2:2" s="148" customFormat="1" x14ac:dyDescent="0.3">
      <c r="B520" s="151"/>
    </row>
    <row r="521" spans="2:2" s="148" customFormat="1" x14ac:dyDescent="0.3">
      <c r="B521" s="151"/>
    </row>
    <row r="522" spans="2:2" s="148" customFormat="1" x14ac:dyDescent="0.3">
      <c r="B522" s="151"/>
    </row>
    <row r="523" spans="2:2" s="148" customFormat="1" x14ac:dyDescent="0.3">
      <c r="B523" s="151"/>
    </row>
    <row r="524" spans="2:2" s="148" customFormat="1" x14ac:dyDescent="0.3">
      <c r="B524" s="151"/>
    </row>
    <row r="525" spans="2:2" s="148" customFormat="1" x14ac:dyDescent="0.3">
      <c r="B525" s="151"/>
    </row>
    <row r="526" spans="2:2" s="148" customFormat="1" x14ac:dyDescent="0.3">
      <c r="B526" s="151"/>
    </row>
    <row r="527" spans="2:2" s="148" customFormat="1" x14ac:dyDescent="0.3">
      <c r="B527" s="151"/>
    </row>
    <row r="528" spans="2:2" s="148" customFormat="1" x14ac:dyDescent="0.3">
      <c r="B528" s="151"/>
    </row>
    <row r="529" spans="2:2" s="148" customFormat="1" x14ac:dyDescent="0.3">
      <c r="B529" s="151"/>
    </row>
    <row r="530" spans="2:2" s="148" customFormat="1" x14ac:dyDescent="0.3">
      <c r="B530" s="151"/>
    </row>
    <row r="531" spans="2:2" s="148" customFormat="1" x14ac:dyDescent="0.3">
      <c r="B531" s="151"/>
    </row>
    <row r="532" spans="2:2" s="148" customFormat="1" x14ac:dyDescent="0.3">
      <c r="B532" s="151"/>
    </row>
    <row r="533" spans="2:2" s="148" customFormat="1" x14ac:dyDescent="0.3">
      <c r="B533" s="151"/>
    </row>
    <row r="534" spans="2:2" s="148" customFormat="1" x14ac:dyDescent="0.3">
      <c r="B534" s="151"/>
    </row>
    <row r="535" spans="2:2" s="148" customFormat="1" x14ac:dyDescent="0.3">
      <c r="B535" s="151"/>
    </row>
    <row r="536" spans="2:2" s="148" customFormat="1" x14ac:dyDescent="0.3">
      <c r="B536" s="151"/>
    </row>
    <row r="537" spans="2:2" s="148" customFormat="1" x14ac:dyDescent="0.3">
      <c r="B537" s="151"/>
    </row>
    <row r="538" spans="2:2" s="148" customFormat="1" x14ac:dyDescent="0.3">
      <c r="B538" s="151"/>
    </row>
    <row r="539" spans="2:2" s="148" customFormat="1" x14ac:dyDescent="0.3">
      <c r="B539" s="151"/>
    </row>
    <row r="540" spans="2:2" s="148" customFormat="1" x14ac:dyDescent="0.3">
      <c r="B540" s="151"/>
    </row>
  </sheetData>
  <mergeCells count="11">
    <mergeCell ref="I3:I5"/>
    <mergeCell ref="J3:J5"/>
    <mergeCell ref="B48:C48"/>
    <mergeCell ref="B2:J2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K592"/>
  <sheetViews>
    <sheetView zoomScale="80" zoomScaleNormal="80" workbookViewId="0">
      <selection activeCell="B3" sqref="B3:B5"/>
    </sheetView>
  </sheetViews>
  <sheetFormatPr defaultColWidth="9.109375" defaultRowHeight="14.4" x14ac:dyDescent="0.3"/>
  <cols>
    <col min="1" max="1" width="2.6640625" style="148" customWidth="1"/>
    <col min="2" max="2" width="8.88671875" style="143" customWidth="1"/>
    <col min="3" max="3" width="125.6640625" style="143" customWidth="1"/>
    <col min="4" max="21" width="14.6640625" style="143" customWidth="1"/>
    <col min="22" max="171" width="11.44140625" style="148" customWidth="1"/>
    <col min="172" max="16384" width="9.109375" style="143"/>
  </cols>
  <sheetData>
    <row r="1" spans="2:22" s="148" customFormat="1" ht="15" thickBot="1" x14ac:dyDescent="0.35"/>
    <row r="2" spans="2:22" ht="21.9" customHeight="1" thickTop="1" thickBot="1" x14ac:dyDescent="0.35">
      <c r="B2" s="428" t="s">
        <v>716</v>
      </c>
      <c r="C2" s="429"/>
      <c r="D2" s="429"/>
      <c r="E2" s="429"/>
      <c r="F2" s="429"/>
      <c r="G2" s="429"/>
      <c r="H2" s="429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9"/>
    </row>
    <row r="3" spans="2:22" ht="21.9" customHeight="1" thickTop="1" thickBot="1" x14ac:dyDescent="0.35">
      <c r="B3" s="415" t="s">
        <v>741</v>
      </c>
      <c r="C3" s="418" t="s">
        <v>437</v>
      </c>
      <c r="D3" s="431" t="s">
        <v>503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9"/>
    </row>
    <row r="4" spans="2:22" ht="21.9" customHeight="1" thickTop="1" x14ac:dyDescent="0.3">
      <c r="B4" s="416"/>
      <c r="C4" s="419"/>
      <c r="D4" s="443" t="s">
        <v>505</v>
      </c>
      <c r="E4" s="641"/>
      <c r="F4" s="589" t="s">
        <v>506</v>
      </c>
      <c r="G4" s="641"/>
      <c r="H4" s="589" t="s">
        <v>507</v>
      </c>
      <c r="I4" s="641"/>
      <c r="J4" s="589" t="s">
        <v>508</v>
      </c>
      <c r="K4" s="641"/>
      <c r="L4" s="589" t="s">
        <v>509</v>
      </c>
      <c r="M4" s="641"/>
      <c r="N4" s="589" t="s">
        <v>510</v>
      </c>
      <c r="O4" s="641"/>
      <c r="P4" s="589" t="s">
        <v>511</v>
      </c>
      <c r="Q4" s="641"/>
      <c r="R4" s="458" t="s">
        <v>486</v>
      </c>
      <c r="S4" s="642"/>
      <c r="T4" s="435" t="s">
        <v>504</v>
      </c>
      <c r="U4" s="643"/>
    </row>
    <row r="5" spans="2:22" ht="21.9" customHeight="1" thickBot="1" x14ac:dyDescent="0.35">
      <c r="B5" s="417"/>
      <c r="C5" s="447"/>
      <c r="D5" s="644" t="s">
        <v>439</v>
      </c>
      <c r="E5" s="645" t="s">
        <v>3</v>
      </c>
      <c r="F5" s="646" t="s">
        <v>439</v>
      </c>
      <c r="G5" s="645" t="s">
        <v>3</v>
      </c>
      <c r="H5" s="646" t="s">
        <v>439</v>
      </c>
      <c r="I5" s="645" t="s">
        <v>3</v>
      </c>
      <c r="J5" s="646" t="s">
        <v>439</v>
      </c>
      <c r="K5" s="645" t="s">
        <v>3</v>
      </c>
      <c r="L5" s="646" t="s">
        <v>439</v>
      </c>
      <c r="M5" s="645" t="s">
        <v>3</v>
      </c>
      <c r="N5" s="646" t="s">
        <v>439</v>
      </c>
      <c r="O5" s="645" t="s">
        <v>3</v>
      </c>
      <c r="P5" s="646" t="s">
        <v>439</v>
      </c>
      <c r="Q5" s="645" t="s">
        <v>3</v>
      </c>
      <c r="R5" s="646" t="s">
        <v>439</v>
      </c>
      <c r="S5" s="647" t="s">
        <v>3</v>
      </c>
      <c r="T5" s="644" t="s">
        <v>439</v>
      </c>
      <c r="U5" s="648" t="s">
        <v>3</v>
      </c>
    </row>
    <row r="6" spans="2:22" ht="21.9" customHeight="1" thickTop="1" thickBot="1" x14ac:dyDescent="0.35">
      <c r="B6" s="186">
        <v>1</v>
      </c>
      <c r="C6" s="187" t="s">
        <v>441</v>
      </c>
      <c r="D6" s="276">
        <v>1</v>
      </c>
      <c r="E6" s="377">
        <v>4.2176296921130323E-4</v>
      </c>
      <c r="F6" s="378">
        <v>1</v>
      </c>
      <c r="G6" s="377">
        <v>7.5471698113207543E-4</v>
      </c>
      <c r="H6" s="378">
        <v>1</v>
      </c>
      <c r="I6" s="377">
        <v>8.9686098654708521E-4</v>
      </c>
      <c r="J6" s="378">
        <v>6</v>
      </c>
      <c r="K6" s="377">
        <v>5.6444026340545629E-3</v>
      </c>
      <c r="L6" s="378">
        <v>1</v>
      </c>
      <c r="M6" s="377">
        <v>1.4992503748125937E-3</v>
      </c>
      <c r="N6" s="378">
        <v>7</v>
      </c>
      <c r="O6" s="377">
        <v>7.3839662447257384E-3</v>
      </c>
      <c r="P6" s="378">
        <v>0</v>
      </c>
      <c r="Q6" s="377">
        <v>0</v>
      </c>
      <c r="R6" s="378">
        <v>1</v>
      </c>
      <c r="S6" s="250">
        <v>3.3670033670033669E-3</v>
      </c>
      <c r="T6" s="276">
        <v>18</v>
      </c>
      <c r="U6" s="277">
        <v>2.1975338786472958E-3</v>
      </c>
    </row>
    <row r="7" spans="2:22" ht="21.9" customHeight="1" thickTop="1" x14ac:dyDescent="0.3">
      <c r="B7" s="173">
        <v>10</v>
      </c>
      <c r="C7" s="185" t="s">
        <v>442</v>
      </c>
      <c r="D7" s="183">
        <v>0</v>
      </c>
      <c r="E7" s="367">
        <v>0</v>
      </c>
      <c r="F7" s="221">
        <v>0</v>
      </c>
      <c r="G7" s="367">
        <v>0</v>
      </c>
      <c r="H7" s="221">
        <v>1</v>
      </c>
      <c r="I7" s="367">
        <v>8.9686098654708521E-4</v>
      </c>
      <c r="J7" s="221">
        <v>4</v>
      </c>
      <c r="K7" s="367">
        <v>3.7629350893697085E-3</v>
      </c>
      <c r="L7" s="221">
        <v>0</v>
      </c>
      <c r="M7" s="367">
        <v>0</v>
      </c>
      <c r="N7" s="221">
        <v>1</v>
      </c>
      <c r="O7" s="367">
        <v>1.0548523206751054E-3</v>
      </c>
      <c r="P7" s="221">
        <v>0</v>
      </c>
      <c r="Q7" s="367">
        <v>0</v>
      </c>
      <c r="R7" s="221">
        <v>0</v>
      </c>
      <c r="S7" s="201">
        <v>0</v>
      </c>
      <c r="T7" s="183">
        <v>6</v>
      </c>
      <c r="U7" s="203">
        <v>7.3251129288243199E-4</v>
      </c>
      <c r="V7" s="161"/>
    </row>
    <row r="8" spans="2:22" ht="21.9" customHeight="1" x14ac:dyDescent="0.3">
      <c r="B8" s="173">
        <v>11</v>
      </c>
      <c r="C8" s="185" t="s">
        <v>443</v>
      </c>
      <c r="D8" s="183">
        <v>1</v>
      </c>
      <c r="E8" s="367">
        <v>4.2176296921130323E-4</v>
      </c>
      <c r="F8" s="221">
        <v>1</v>
      </c>
      <c r="G8" s="367">
        <v>7.5471698113207543E-4</v>
      </c>
      <c r="H8" s="221">
        <v>0</v>
      </c>
      <c r="I8" s="367">
        <v>0</v>
      </c>
      <c r="J8" s="221">
        <v>2</v>
      </c>
      <c r="K8" s="367">
        <v>1.8814675446848542E-3</v>
      </c>
      <c r="L8" s="221">
        <v>0</v>
      </c>
      <c r="M8" s="367">
        <v>0</v>
      </c>
      <c r="N8" s="221">
        <v>4</v>
      </c>
      <c r="O8" s="367">
        <v>4.2194092827004216E-3</v>
      </c>
      <c r="P8" s="221">
        <v>0</v>
      </c>
      <c r="Q8" s="367">
        <v>0</v>
      </c>
      <c r="R8" s="221">
        <v>1</v>
      </c>
      <c r="S8" s="201">
        <v>3.3670033670033669E-3</v>
      </c>
      <c r="T8" s="183">
        <v>9</v>
      </c>
      <c r="U8" s="203">
        <v>1.0987669393236479E-3</v>
      </c>
    </row>
    <row r="9" spans="2:22" ht="21.9" customHeight="1" x14ac:dyDescent="0.3">
      <c r="B9" s="173">
        <v>12</v>
      </c>
      <c r="C9" s="185" t="s">
        <v>444</v>
      </c>
      <c r="D9" s="183">
        <v>0</v>
      </c>
      <c r="E9" s="367">
        <v>0</v>
      </c>
      <c r="F9" s="221">
        <v>0</v>
      </c>
      <c r="G9" s="367">
        <v>0</v>
      </c>
      <c r="H9" s="221">
        <v>0</v>
      </c>
      <c r="I9" s="367">
        <v>0</v>
      </c>
      <c r="J9" s="221">
        <v>0</v>
      </c>
      <c r="K9" s="367">
        <v>0</v>
      </c>
      <c r="L9" s="221">
        <v>1</v>
      </c>
      <c r="M9" s="367">
        <v>1.4992503748125937E-3</v>
      </c>
      <c r="N9" s="221">
        <v>1</v>
      </c>
      <c r="O9" s="367">
        <v>1.0548523206751054E-3</v>
      </c>
      <c r="P9" s="221">
        <v>0</v>
      </c>
      <c r="Q9" s="367">
        <v>0</v>
      </c>
      <c r="R9" s="221">
        <v>0</v>
      </c>
      <c r="S9" s="201">
        <v>0</v>
      </c>
      <c r="T9" s="183">
        <v>2</v>
      </c>
      <c r="U9" s="203">
        <v>2.4417043096081065E-4</v>
      </c>
    </row>
    <row r="10" spans="2:22" ht="21.9" customHeight="1" thickBot="1" x14ac:dyDescent="0.35">
      <c r="B10" s="173">
        <v>19</v>
      </c>
      <c r="C10" s="185" t="s">
        <v>445</v>
      </c>
      <c r="D10" s="183">
        <v>0</v>
      </c>
      <c r="E10" s="367">
        <v>0</v>
      </c>
      <c r="F10" s="221">
        <v>0</v>
      </c>
      <c r="G10" s="367">
        <v>0</v>
      </c>
      <c r="H10" s="221">
        <v>0</v>
      </c>
      <c r="I10" s="367">
        <v>0</v>
      </c>
      <c r="J10" s="221">
        <v>0</v>
      </c>
      <c r="K10" s="367">
        <v>0</v>
      </c>
      <c r="L10" s="221">
        <v>0</v>
      </c>
      <c r="M10" s="367">
        <v>0</v>
      </c>
      <c r="N10" s="221">
        <v>1</v>
      </c>
      <c r="O10" s="367">
        <v>1.0548523206751054E-3</v>
      </c>
      <c r="P10" s="221">
        <v>0</v>
      </c>
      <c r="Q10" s="367">
        <v>0</v>
      </c>
      <c r="R10" s="221">
        <v>0</v>
      </c>
      <c r="S10" s="201">
        <v>0</v>
      </c>
      <c r="T10" s="183">
        <v>1</v>
      </c>
      <c r="U10" s="203">
        <v>1.2208521548040532E-4</v>
      </c>
    </row>
    <row r="11" spans="2:22" ht="21.9" customHeight="1" thickTop="1" thickBot="1" x14ac:dyDescent="0.35">
      <c r="B11" s="186">
        <v>2</v>
      </c>
      <c r="C11" s="187" t="s">
        <v>446</v>
      </c>
      <c r="D11" s="276">
        <v>1</v>
      </c>
      <c r="E11" s="377">
        <v>4.2176296921130323E-4</v>
      </c>
      <c r="F11" s="378">
        <v>4</v>
      </c>
      <c r="G11" s="377">
        <v>3.0188679245283017E-3</v>
      </c>
      <c r="H11" s="378">
        <v>3</v>
      </c>
      <c r="I11" s="377">
        <v>2.6905829596412557E-3</v>
      </c>
      <c r="J11" s="378">
        <v>5</v>
      </c>
      <c r="K11" s="377">
        <v>4.7036688617121359E-3</v>
      </c>
      <c r="L11" s="378">
        <v>4</v>
      </c>
      <c r="M11" s="377">
        <v>5.9970014992503746E-3</v>
      </c>
      <c r="N11" s="378">
        <v>3</v>
      </c>
      <c r="O11" s="377">
        <v>3.164556962025316E-3</v>
      </c>
      <c r="P11" s="378">
        <v>2</v>
      </c>
      <c r="Q11" s="377">
        <v>4.9382716049382715E-3</v>
      </c>
      <c r="R11" s="378">
        <v>1</v>
      </c>
      <c r="S11" s="250">
        <v>3.3670033670033669E-3</v>
      </c>
      <c r="T11" s="276">
        <v>23</v>
      </c>
      <c r="U11" s="277">
        <v>2.8079599560493227E-3</v>
      </c>
    </row>
    <row r="12" spans="2:22" ht="21.9" customHeight="1" thickTop="1" x14ac:dyDescent="0.3">
      <c r="B12" s="173">
        <v>20</v>
      </c>
      <c r="C12" s="185" t="s">
        <v>447</v>
      </c>
      <c r="D12" s="183">
        <v>0</v>
      </c>
      <c r="E12" s="367">
        <v>0</v>
      </c>
      <c r="F12" s="221">
        <v>0</v>
      </c>
      <c r="G12" s="367">
        <v>0</v>
      </c>
      <c r="H12" s="221">
        <v>1</v>
      </c>
      <c r="I12" s="367">
        <v>8.9686098654708521E-4</v>
      </c>
      <c r="J12" s="221">
        <v>0</v>
      </c>
      <c r="K12" s="367">
        <v>0</v>
      </c>
      <c r="L12" s="221">
        <v>1</v>
      </c>
      <c r="M12" s="367">
        <v>1.4992503748125937E-3</v>
      </c>
      <c r="N12" s="221">
        <v>1</v>
      </c>
      <c r="O12" s="367">
        <v>1.0548523206751054E-3</v>
      </c>
      <c r="P12" s="221">
        <v>0</v>
      </c>
      <c r="Q12" s="367">
        <v>0</v>
      </c>
      <c r="R12" s="221">
        <v>0</v>
      </c>
      <c r="S12" s="201">
        <v>0</v>
      </c>
      <c r="T12" s="183">
        <v>3</v>
      </c>
      <c r="U12" s="203">
        <v>3.66255646441216E-4</v>
      </c>
    </row>
    <row r="13" spans="2:22" ht="21.9" customHeight="1" x14ac:dyDescent="0.3">
      <c r="B13" s="173">
        <v>21</v>
      </c>
      <c r="C13" s="185" t="s">
        <v>448</v>
      </c>
      <c r="D13" s="183">
        <v>0</v>
      </c>
      <c r="E13" s="367">
        <v>0</v>
      </c>
      <c r="F13" s="221">
        <v>0</v>
      </c>
      <c r="G13" s="367">
        <v>0</v>
      </c>
      <c r="H13" s="221">
        <v>0</v>
      </c>
      <c r="I13" s="367">
        <v>0</v>
      </c>
      <c r="J13" s="221">
        <v>0</v>
      </c>
      <c r="K13" s="367">
        <v>0</v>
      </c>
      <c r="L13" s="221">
        <v>0</v>
      </c>
      <c r="M13" s="367">
        <v>0</v>
      </c>
      <c r="N13" s="221">
        <v>0</v>
      </c>
      <c r="O13" s="367">
        <v>0</v>
      </c>
      <c r="P13" s="221">
        <v>0</v>
      </c>
      <c r="Q13" s="367">
        <v>0</v>
      </c>
      <c r="R13" s="221">
        <v>0</v>
      </c>
      <c r="S13" s="201">
        <v>0</v>
      </c>
      <c r="T13" s="183">
        <v>0</v>
      </c>
      <c r="U13" s="203">
        <v>0</v>
      </c>
    </row>
    <row r="14" spans="2:22" ht="21.9" customHeight="1" x14ac:dyDescent="0.3">
      <c r="B14" s="173">
        <v>22</v>
      </c>
      <c r="C14" s="185" t="s">
        <v>449</v>
      </c>
      <c r="D14" s="183">
        <v>0</v>
      </c>
      <c r="E14" s="367">
        <v>0</v>
      </c>
      <c r="F14" s="221">
        <v>0</v>
      </c>
      <c r="G14" s="367">
        <v>0</v>
      </c>
      <c r="H14" s="221">
        <v>0</v>
      </c>
      <c r="I14" s="367">
        <v>0</v>
      </c>
      <c r="J14" s="221">
        <v>0</v>
      </c>
      <c r="K14" s="367">
        <v>0</v>
      </c>
      <c r="L14" s="221">
        <v>0</v>
      </c>
      <c r="M14" s="367">
        <v>0</v>
      </c>
      <c r="N14" s="221">
        <v>0</v>
      </c>
      <c r="O14" s="367">
        <v>0</v>
      </c>
      <c r="P14" s="221">
        <v>0</v>
      </c>
      <c r="Q14" s="367">
        <v>0</v>
      </c>
      <c r="R14" s="221">
        <v>0</v>
      </c>
      <c r="S14" s="201">
        <v>0</v>
      </c>
      <c r="T14" s="183">
        <v>0</v>
      </c>
      <c r="U14" s="203">
        <v>0</v>
      </c>
    </row>
    <row r="15" spans="2:22" ht="21.9" customHeight="1" x14ac:dyDescent="0.3">
      <c r="B15" s="173">
        <v>23</v>
      </c>
      <c r="C15" s="185" t="s">
        <v>450</v>
      </c>
      <c r="D15" s="183">
        <v>0</v>
      </c>
      <c r="E15" s="367">
        <v>0</v>
      </c>
      <c r="F15" s="221">
        <v>1</v>
      </c>
      <c r="G15" s="367">
        <v>7.5471698113207543E-4</v>
      </c>
      <c r="H15" s="221">
        <v>1</v>
      </c>
      <c r="I15" s="367">
        <v>8.9686098654708521E-4</v>
      </c>
      <c r="J15" s="221">
        <v>0</v>
      </c>
      <c r="K15" s="367">
        <v>0</v>
      </c>
      <c r="L15" s="221">
        <v>1</v>
      </c>
      <c r="M15" s="367">
        <v>1.4992503748125937E-3</v>
      </c>
      <c r="N15" s="221">
        <v>0</v>
      </c>
      <c r="O15" s="367">
        <v>0</v>
      </c>
      <c r="P15" s="221">
        <v>1</v>
      </c>
      <c r="Q15" s="367">
        <v>2.4691358024691358E-3</v>
      </c>
      <c r="R15" s="221">
        <v>0</v>
      </c>
      <c r="S15" s="201">
        <v>0</v>
      </c>
      <c r="T15" s="183">
        <v>4</v>
      </c>
      <c r="U15" s="203">
        <v>4.8834086192162129E-4</v>
      </c>
    </row>
    <row r="16" spans="2:22" ht="21.9" customHeight="1" x14ac:dyDescent="0.3">
      <c r="B16" s="173">
        <v>24</v>
      </c>
      <c r="C16" s="185" t="s">
        <v>451</v>
      </c>
      <c r="D16" s="183">
        <v>1</v>
      </c>
      <c r="E16" s="367">
        <v>4.2176296921130323E-4</v>
      </c>
      <c r="F16" s="221">
        <v>1</v>
      </c>
      <c r="G16" s="367">
        <v>7.5471698113207543E-4</v>
      </c>
      <c r="H16" s="221">
        <v>1</v>
      </c>
      <c r="I16" s="367">
        <v>8.9686098654708521E-4</v>
      </c>
      <c r="J16" s="221">
        <v>3</v>
      </c>
      <c r="K16" s="367">
        <v>2.8222013170272815E-3</v>
      </c>
      <c r="L16" s="221">
        <v>2</v>
      </c>
      <c r="M16" s="367">
        <v>2.9985007496251873E-3</v>
      </c>
      <c r="N16" s="221">
        <v>2</v>
      </c>
      <c r="O16" s="367">
        <v>2.1097046413502108E-3</v>
      </c>
      <c r="P16" s="221">
        <v>1</v>
      </c>
      <c r="Q16" s="367">
        <v>2.4691358024691358E-3</v>
      </c>
      <c r="R16" s="221">
        <v>1</v>
      </c>
      <c r="S16" s="201">
        <v>3.3670033670033669E-3</v>
      </c>
      <c r="T16" s="183">
        <v>12</v>
      </c>
      <c r="U16" s="203">
        <v>1.465022585764864E-3</v>
      </c>
    </row>
    <row r="17" spans="2:21" ht="21.9" customHeight="1" x14ac:dyDescent="0.3">
      <c r="B17" s="173">
        <v>25</v>
      </c>
      <c r="C17" s="185" t="s">
        <v>452</v>
      </c>
      <c r="D17" s="183">
        <v>0</v>
      </c>
      <c r="E17" s="367">
        <v>0</v>
      </c>
      <c r="F17" s="221">
        <v>0</v>
      </c>
      <c r="G17" s="367">
        <v>0</v>
      </c>
      <c r="H17" s="221">
        <v>0</v>
      </c>
      <c r="I17" s="367">
        <v>0</v>
      </c>
      <c r="J17" s="221">
        <v>0</v>
      </c>
      <c r="K17" s="367">
        <v>0</v>
      </c>
      <c r="L17" s="221">
        <v>0</v>
      </c>
      <c r="M17" s="367">
        <v>0</v>
      </c>
      <c r="N17" s="221">
        <v>0</v>
      </c>
      <c r="O17" s="367">
        <v>0</v>
      </c>
      <c r="P17" s="221">
        <v>0</v>
      </c>
      <c r="Q17" s="367">
        <v>0</v>
      </c>
      <c r="R17" s="221">
        <v>0</v>
      </c>
      <c r="S17" s="201">
        <v>0</v>
      </c>
      <c r="T17" s="183">
        <v>0</v>
      </c>
      <c r="U17" s="203">
        <v>0</v>
      </c>
    </row>
    <row r="18" spans="2:21" ht="21.9" customHeight="1" thickBot="1" x14ac:dyDescent="0.35">
      <c r="B18" s="173">
        <v>29</v>
      </c>
      <c r="C18" s="185" t="s">
        <v>453</v>
      </c>
      <c r="D18" s="183">
        <v>0</v>
      </c>
      <c r="E18" s="367">
        <v>0</v>
      </c>
      <c r="F18" s="221">
        <v>2</v>
      </c>
      <c r="G18" s="367">
        <v>1.5094339622641509E-3</v>
      </c>
      <c r="H18" s="221">
        <v>0</v>
      </c>
      <c r="I18" s="367">
        <v>0</v>
      </c>
      <c r="J18" s="221">
        <v>2</v>
      </c>
      <c r="K18" s="367">
        <v>1.8814675446848542E-3</v>
      </c>
      <c r="L18" s="221">
        <v>0</v>
      </c>
      <c r="M18" s="367">
        <v>0</v>
      </c>
      <c r="N18" s="221">
        <v>0</v>
      </c>
      <c r="O18" s="367">
        <v>0</v>
      </c>
      <c r="P18" s="221">
        <v>0</v>
      </c>
      <c r="Q18" s="367">
        <v>0</v>
      </c>
      <c r="R18" s="221">
        <v>0</v>
      </c>
      <c r="S18" s="201">
        <v>0</v>
      </c>
      <c r="T18" s="183">
        <v>4</v>
      </c>
      <c r="U18" s="203">
        <v>4.8834086192162129E-4</v>
      </c>
    </row>
    <row r="19" spans="2:21" ht="21.9" customHeight="1" thickTop="1" thickBot="1" x14ac:dyDescent="0.35">
      <c r="B19" s="186">
        <v>3</v>
      </c>
      <c r="C19" s="187" t="s">
        <v>454</v>
      </c>
      <c r="D19" s="276">
        <v>2</v>
      </c>
      <c r="E19" s="377">
        <v>8.4352593842260647E-4</v>
      </c>
      <c r="F19" s="378">
        <v>4</v>
      </c>
      <c r="G19" s="377">
        <v>3.0188679245283017E-3</v>
      </c>
      <c r="H19" s="378">
        <v>5</v>
      </c>
      <c r="I19" s="377">
        <v>4.4843049327354259E-3</v>
      </c>
      <c r="J19" s="378">
        <v>3</v>
      </c>
      <c r="K19" s="377">
        <v>2.8222013170272815E-3</v>
      </c>
      <c r="L19" s="378">
        <v>4</v>
      </c>
      <c r="M19" s="377">
        <v>5.9970014992503746E-3</v>
      </c>
      <c r="N19" s="378">
        <v>5</v>
      </c>
      <c r="O19" s="377">
        <v>5.2742616033755272E-3</v>
      </c>
      <c r="P19" s="378">
        <v>3</v>
      </c>
      <c r="Q19" s="377">
        <v>7.4074074074074077E-3</v>
      </c>
      <c r="R19" s="378">
        <v>0</v>
      </c>
      <c r="S19" s="250">
        <v>0</v>
      </c>
      <c r="T19" s="276">
        <v>26</v>
      </c>
      <c r="U19" s="277">
        <v>3.1742156024905381E-3</v>
      </c>
    </row>
    <row r="20" spans="2:21" ht="21.9" customHeight="1" thickTop="1" x14ac:dyDescent="0.3">
      <c r="B20" s="173">
        <v>30</v>
      </c>
      <c r="C20" s="185" t="s">
        <v>455</v>
      </c>
      <c r="D20" s="183">
        <v>2</v>
      </c>
      <c r="E20" s="367">
        <v>8.4352593842260647E-4</v>
      </c>
      <c r="F20" s="221">
        <v>1</v>
      </c>
      <c r="G20" s="367">
        <v>7.5471698113207543E-4</v>
      </c>
      <c r="H20" s="221">
        <v>5</v>
      </c>
      <c r="I20" s="367">
        <v>4.4843049327354259E-3</v>
      </c>
      <c r="J20" s="221">
        <v>2</v>
      </c>
      <c r="K20" s="367">
        <v>1.8814675446848542E-3</v>
      </c>
      <c r="L20" s="221">
        <v>2</v>
      </c>
      <c r="M20" s="367">
        <v>2.9985007496251873E-3</v>
      </c>
      <c r="N20" s="221">
        <v>3</v>
      </c>
      <c r="O20" s="367">
        <v>3.1645569620253164E-3</v>
      </c>
      <c r="P20" s="221">
        <v>1</v>
      </c>
      <c r="Q20" s="367">
        <v>2.4691358024691358E-3</v>
      </c>
      <c r="R20" s="221">
        <v>0</v>
      </c>
      <c r="S20" s="201">
        <v>0</v>
      </c>
      <c r="T20" s="183">
        <v>16</v>
      </c>
      <c r="U20" s="203">
        <v>1.9533634476864852E-3</v>
      </c>
    </row>
    <row r="21" spans="2:21" ht="21.9" customHeight="1" x14ac:dyDescent="0.3">
      <c r="B21" s="173">
        <v>31</v>
      </c>
      <c r="C21" s="185" t="s">
        <v>456</v>
      </c>
      <c r="D21" s="183">
        <v>0</v>
      </c>
      <c r="E21" s="367">
        <v>0</v>
      </c>
      <c r="F21" s="221">
        <v>0</v>
      </c>
      <c r="G21" s="367">
        <v>0</v>
      </c>
      <c r="H21" s="221">
        <v>0</v>
      </c>
      <c r="I21" s="367">
        <v>0</v>
      </c>
      <c r="J21" s="221">
        <v>0</v>
      </c>
      <c r="K21" s="367">
        <v>0</v>
      </c>
      <c r="L21" s="221">
        <v>1</v>
      </c>
      <c r="M21" s="367">
        <v>1.4992503748125937E-3</v>
      </c>
      <c r="N21" s="221">
        <v>0</v>
      </c>
      <c r="O21" s="367">
        <v>0</v>
      </c>
      <c r="P21" s="221">
        <v>0</v>
      </c>
      <c r="Q21" s="367">
        <v>0</v>
      </c>
      <c r="R21" s="221">
        <v>0</v>
      </c>
      <c r="S21" s="201">
        <v>0</v>
      </c>
      <c r="T21" s="183">
        <v>1</v>
      </c>
      <c r="U21" s="203">
        <v>1.2208521548040532E-4</v>
      </c>
    </row>
    <row r="22" spans="2:21" ht="21.9" customHeight="1" x14ac:dyDescent="0.3">
      <c r="B22" s="173">
        <v>32</v>
      </c>
      <c r="C22" s="185" t="s">
        <v>457</v>
      </c>
      <c r="D22" s="183">
        <v>0</v>
      </c>
      <c r="E22" s="367">
        <v>0</v>
      </c>
      <c r="F22" s="221">
        <v>2</v>
      </c>
      <c r="G22" s="367">
        <v>1.5094339622641509E-3</v>
      </c>
      <c r="H22" s="221">
        <v>0</v>
      </c>
      <c r="I22" s="367">
        <v>0</v>
      </c>
      <c r="J22" s="221">
        <v>1</v>
      </c>
      <c r="K22" s="367">
        <v>9.4073377234242712E-4</v>
      </c>
      <c r="L22" s="221">
        <v>0</v>
      </c>
      <c r="M22" s="367">
        <v>0</v>
      </c>
      <c r="N22" s="221">
        <v>0</v>
      </c>
      <c r="O22" s="367">
        <v>0</v>
      </c>
      <c r="P22" s="221">
        <v>0</v>
      </c>
      <c r="Q22" s="367">
        <v>0</v>
      </c>
      <c r="R22" s="221">
        <v>0</v>
      </c>
      <c r="S22" s="201">
        <v>0</v>
      </c>
      <c r="T22" s="183">
        <v>3</v>
      </c>
      <c r="U22" s="203">
        <v>3.66255646441216E-4</v>
      </c>
    </row>
    <row r="23" spans="2:21" ht="21.9" customHeight="1" x14ac:dyDescent="0.3">
      <c r="B23" s="173">
        <v>33</v>
      </c>
      <c r="C23" s="185" t="s">
        <v>458</v>
      </c>
      <c r="D23" s="183">
        <v>0</v>
      </c>
      <c r="E23" s="367">
        <v>0</v>
      </c>
      <c r="F23" s="221">
        <v>1</v>
      </c>
      <c r="G23" s="367">
        <v>7.5471698113207543E-4</v>
      </c>
      <c r="H23" s="221">
        <v>0</v>
      </c>
      <c r="I23" s="367">
        <v>0</v>
      </c>
      <c r="J23" s="221">
        <v>0</v>
      </c>
      <c r="K23" s="367">
        <v>0</v>
      </c>
      <c r="L23" s="221">
        <v>0</v>
      </c>
      <c r="M23" s="367">
        <v>0</v>
      </c>
      <c r="N23" s="221">
        <v>0</v>
      </c>
      <c r="O23" s="367">
        <v>0</v>
      </c>
      <c r="P23" s="221">
        <v>1</v>
      </c>
      <c r="Q23" s="367">
        <v>2.4691358024691358E-3</v>
      </c>
      <c r="R23" s="221">
        <v>0</v>
      </c>
      <c r="S23" s="201">
        <v>0</v>
      </c>
      <c r="T23" s="183">
        <v>2</v>
      </c>
      <c r="U23" s="203">
        <v>2.4417043096081065E-4</v>
      </c>
    </row>
    <row r="24" spans="2:21" ht="21.9" customHeight="1" x14ac:dyDescent="0.3">
      <c r="B24" s="173">
        <v>34</v>
      </c>
      <c r="C24" s="185" t="s">
        <v>459</v>
      </c>
      <c r="D24" s="183">
        <v>0</v>
      </c>
      <c r="E24" s="367">
        <v>0</v>
      </c>
      <c r="F24" s="221">
        <v>0</v>
      </c>
      <c r="G24" s="367">
        <v>0</v>
      </c>
      <c r="H24" s="221">
        <v>0</v>
      </c>
      <c r="I24" s="367">
        <v>0</v>
      </c>
      <c r="J24" s="221">
        <v>0</v>
      </c>
      <c r="K24" s="367">
        <v>0</v>
      </c>
      <c r="L24" s="221">
        <v>1</v>
      </c>
      <c r="M24" s="367">
        <v>1.4992503748125937E-3</v>
      </c>
      <c r="N24" s="221">
        <v>0</v>
      </c>
      <c r="O24" s="367">
        <v>0</v>
      </c>
      <c r="P24" s="221">
        <v>0</v>
      </c>
      <c r="Q24" s="367">
        <v>0</v>
      </c>
      <c r="R24" s="221">
        <v>0</v>
      </c>
      <c r="S24" s="201">
        <v>0</v>
      </c>
      <c r="T24" s="183">
        <v>1</v>
      </c>
      <c r="U24" s="203">
        <v>1.2208521548040532E-4</v>
      </c>
    </row>
    <row r="25" spans="2:21" ht="21.9" customHeight="1" x14ac:dyDescent="0.3">
      <c r="B25" s="173">
        <v>35</v>
      </c>
      <c r="C25" s="185" t="s">
        <v>460</v>
      </c>
      <c r="D25" s="183">
        <v>0</v>
      </c>
      <c r="E25" s="367">
        <v>0</v>
      </c>
      <c r="F25" s="221">
        <v>0</v>
      </c>
      <c r="G25" s="367">
        <v>0</v>
      </c>
      <c r="H25" s="221">
        <v>0</v>
      </c>
      <c r="I25" s="367">
        <v>0</v>
      </c>
      <c r="J25" s="221">
        <v>0</v>
      </c>
      <c r="K25" s="367">
        <v>0</v>
      </c>
      <c r="L25" s="221">
        <v>0</v>
      </c>
      <c r="M25" s="367">
        <v>0</v>
      </c>
      <c r="N25" s="221">
        <v>0</v>
      </c>
      <c r="O25" s="367">
        <v>0</v>
      </c>
      <c r="P25" s="221">
        <v>0</v>
      </c>
      <c r="Q25" s="367">
        <v>0</v>
      </c>
      <c r="R25" s="221">
        <v>0</v>
      </c>
      <c r="S25" s="201">
        <v>0</v>
      </c>
      <c r="T25" s="183">
        <v>0</v>
      </c>
      <c r="U25" s="203">
        <v>0</v>
      </c>
    </row>
    <row r="26" spans="2:21" ht="21.9" customHeight="1" thickBot="1" x14ac:dyDescent="0.35">
      <c r="B26" s="173">
        <v>39</v>
      </c>
      <c r="C26" s="185" t="s">
        <v>461</v>
      </c>
      <c r="D26" s="183">
        <v>0</v>
      </c>
      <c r="E26" s="367">
        <v>0</v>
      </c>
      <c r="F26" s="221">
        <v>0</v>
      </c>
      <c r="G26" s="367">
        <v>0</v>
      </c>
      <c r="H26" s="221">
        <v>0</v>
      </c>
      <c r="I26" s="367">
        <v>0</v>
      </c>
      <c r="J26" s="221">
        <v>0</v>
      </c>
      <c r="K26" s="367">
        <v>0</v>
      </c>
      <c r="L26" s="221">
        <v>0</v>
      </c>
      <c r="M26" s="367">
        <v>0</v>
      </c>
      <c r="N26" s="221">
        <v>2</v>
      </c>
      <c r="O26" s="367">
        <v>2.1097046413502108E-3</v>
      </c>
      <c r="P26" s="221">
        <v>1</v>
      </c>
      <c r="Q26" s="367">
        <v>2.4691358024691358E-3</v>
      </c>
      <c r="R26" s="221">
        <v>0</v>
      </c>
      <c r="S26" s="201">
        <v>0</v>
      </c>
      <c r="T26" s="183">
        <v>3</v>
      </c>
      <c r="U26" s="203">
        <v>3.66255646441216E-4</v>
      </c>
    </row>
    <row r="27" spans="2:21" ht="21.9" customHeight="1" thickTop="1" thickBot="1" x14ac:dyDescent="0.35">
      <c r="B27" s="186">
        <v>4</v>
      </c>
      <c r="C27" s="187" t="s">
        <v>462</v>
      </c>
      <c r="D27" s="276">
        <v>1341</v>
      </c>
      <c r="E27" s="377">
        <v>0.56558414171235771</v>
      </c>
      <c r="F27" s="378">
        <v>630</v>
      </c>
      <c r="G27" s="377">
        <v>0.47547169811320755</v>
      </c>
      <c r="H27" s="378">
        <v>444</v>
      </c>
      <c r="I27" s="377">
        <v>0.39820627802690578</v>
      </c>
      <c r="J27" s="378">
        <v>403</v>
      </c>
      <c r="K27" s="377">
        <v>0.37911571025399809</v>
      </c>
      <c r="L27" s="378">
        <v>269</v>
      </c>
      <c r="M27" s="377">
        <v>0.40329835082458776</v>
      </c>
      <c r="N27" s="378">
        <v>348</v>
      </c>
      <c r="O27" s="377">
        <v>0.36708860759493667</v>
      </c>
      <c r="P27" s="378">
        <v>136</v>
      </c>
      <c r="Q27" s="377">
        <v>0.33580246913580247</v>
      </c>
      <c r="R27" s="378">
        <v>115</v>
      </c>
      <c r="S27" s="250">
        <v>0.38720538720538716</v>
      </c>
      <c r="T27" s="276">
        <v>3686</v>
      </c>
      <c r="U27" s="277">
        <v>0.45000610426077398</v>
      </c>
    </row>
    <row r="28" spans="2:21" ht="21.9" customHeight="1" thickTop="1" x14ac:dyDescent="0.3">
      <c r="B28" s="173">
        <v>40</v>
      </c>
      <c r="C28" s="185" t="s">
        <v>463</v>
      </c>
      <c r="D28" s="183">
        <v>28</v>
      </c>
      <c r="E28" s="367">
        <v>1.1809363137916491E-2</v>
      </c>
      <c r="F28" s="221">
        <v>20</v>
      </c>
      <c r="G28" s="367">
        <v>1.509433962264151E-2</v>
      </c>
      <c r="H28" s="221">
        <v>8</v>
      </c>
      <c r="I28" s="367">
        <v>7.1748878923766817E-3</v>
      </c>
      <c r="J28" s="221">
        <v>6</v>
      </c>
      <c r="K28" s="367">
        <v>5.6444026340545629E-3</v>
      </c>
      <c r="L28" s="221">
        <v>19</v>
      </c>
      <c r="M28" s="367">
        <v>2.8485757121439279E-2</v>
      </c>
      <c r="N28" s="221">
        <v>9</v>
      </c>
      <c r="O28" s="367">
        <v>9.4936708860759497E-3</v>
      </c>
      <c r="P28" s="221">
        <v>2</v>
      </c>
      <c r="Q28" s="367">
        <v>4.9382716049382715E-3</v>
      </c>
      <c r="R28" s="221">
        <v>3</v>
      </c>
      <c r="S28" s="201">
        <v>1.0101010101010102E-2</v>
      </c>
      <c r="T28" s="183">
        <v>95</v>
      </c>
      <c r="U28" s="203">
        <v>1.1598095470638505E-2</v>
      </c>
    </row>
    <row r="29" spans="2:21" ht="21.9" customHeight="1" x14ac:dyDescent="0.3">
      <c r="B29" s="173">
        <v>41</v>
      </c>
      <c r="C29" s="185" t="s">
        <v>464</v>
      </c>
      <c r="D29" s="183">
        <v>145</v>
      </c>
      <c r="E29" s="367">
        <v>6.1155630535638973E-2</v>
      </c>
      <c r="F29" s="221">
        <v>120</v>
      </c>
      <c r="G29" s="367">
        <v>9.056603773584905E-2</v>
      </c>
      <c r="H29" s="221">
        <v>112</v>
      </c>
      <c r="I29" s="367">
        <v>0.10044843049327354</v>
      </c>
      <c r="J29" s="221">
        <v>94</v>
      </c>
      <c r="K29" s="367">
        <v>8.8428974600188143E-2</v>
      </c>
      <c r="L29" s="221">
        <v>71</v>
      </c>
      <c r="M29" s="367">
        <v>0.10644677661169415</v>
      </c>
      <c r="N29" s="221">
        <v>74</v>
      </c>
      <c r="O29" s="367">
        <v>7.805907172995781E-2</v>
      </c>
      <c r="P29" s="221">
        <v>33</v>
      </c>
      <c r="Q29" s="367">
        <v>8.1481481481481488E-2</v>
      </c>
      <c r="R29" s="221">
        <v>20</v>
      </c>
      <c r="S29" s="201">
        <v>6.7340067340067339E-2</v>
      </c>
      <c r="T29" s="183">
        <v>669</v>
      </c>
      <c r="U29" s="203">
        <v>8.1675009156391157E-2</v>
      </c>
    </row>
    <row r="30" spans="2:21" ht="21.9" customHeight="1" x14ac:dyDescent="0.3">
      <c r="B30" s="173">
        <v>42</v>
      </c>
      <c r="C30" s="185" t="s">
        <v>465</v>
      </c>
      <c r="D30" s="183">
        <v>1159</v>
      </c>
      <c r="E30" s="367">
        <v>0.48882328131590047</v>
      </c>
      <c r="F30" s="221">
        <v>484</v>
      </c>
      <c r="G30" s="367">
        <v>0.36528301886792452</v>
      </c>
      <c r="H30" s="221">
        <v>320</v>
      </c>
      <c r="I30" s="367">
        <v>0.28699551569506726</v>
      </c>
      <c r="J30" s="221">
        <v>293</v>
      </c>
      <c r="K30" s="367">
        <v>0.27563499529633112</v>
      </c>
      <c r="L30" s="221">
        <v>173</v>
      </c>
      <c r="M30" s="367">
        <v>0.25937031484257872</v>
      </c>
      <c r="N30" s="221">
        <v>255</v>
      </c>
      <c r="O30" s="367">
        <v>0.26898734177215189</v>
      </c>
      <c r="P30" s="221">
        <v>99</v>
      </c>
      <c r="Q30" s="367">
        <v>0.24444444444444444</v>
      </c>
      <c r="R30" s="221">
        <v>92</v>
      </c>
      <c r="S30" s="201">
        <v>0.30976430976430974</v>
      </c>
      <c r="T30" s="183">
        <v>2875</v>
      </c>
      <c r="U30" s="203">
        <v>0.35099499450616528</v>
      </c>
    </row>
    <row r="31" spans="2:21" ht="21.9" customHeight="1" x14ac:dyDescent="0.3">
      <c r="B31" s="173">
        <v>43</v>
      </c>
      <c r="C31" s="185" t="s">
        <v>466</v>
      </c>
      <c r="D31" s="183">
        <v>0</v>
      </c>
      <c r="E31" s="367">
        <v>0</v>
      </c>
      <c r="F31" s="221">
        <v>2</v>
      </c>
      <c r="G31" s="367">
        <v>1.5094339622641509E-3</v>
      </c>
      <c r="H31" s="221">
        <v>1</v>
      </c>
      <c r="I31" s="367">
        <v>8.9686098654708521E-4</v>
      </c>
      <c r="J31" s="221">
        <v>4</v>
      </c>
      <c r="K31" s="367">
        <v>3.7629350893697085E-3</v>
      </c>
      <c r="L31" s="221">
        <v>2</v>
      </c>
      <c r="M31" s="367">
        <v>2.9985007496251873E-3</v>
      </c>
      <c r="N31" s="221">
        <v>2</v>
      </c>
      <c r="O31" s="367">
        <v>2.1097046413502108E-3</v>
      </c>
      <c r="P31" s="221">
        <v>0</v>
      </c>
      <c r="Q31" s="367">
        <v>0</v>
      </c>
      <c r="R31" s="221">
        <v>0</v>
      </c>
      <c r="S31" s="201">
        <v>0</v>
      </c>
      <c r="T31" s="183">
        <v>11</v>
      </c>
      <c r="U31" s="203">
        <v>1.3429373702844585E-3</v>
      </c>
    </row>
    <row r="32" spans="2:21" ht="21.9" customHeight="1" thickBot="1" x14ac:dyDescent="0.35">
      <c r="B32" s="173">
        <v>49</v>
      </c>
      <c r="C32" s="185" t="s">
        <v>467</v>
      </c>
      <c r="D32" s="183">
        <v>9</v>
      </c>
      <c r="E32" s="367">
        <v>3.7958667229017291E-3</v>
      </c>
      <c r="F32" s="221">
        <v>4</v>
      </c>
      <c r="G32" s="367">
        <v>3.0188679245283017E-3</v>
      </c>
      <c r="H32" s="221">
        <v>3</v>
      </c>
      <c r="I32" s="367">
        <v>2.6905829596412557E-3</v>
      </c>
      <c r="J32" s="221">
        <v>6</v>
      </c>
      <c r="K32" s="367">
        <v>5.6444026340545629E-3</v>
      </c>
      <c r="L32" s="221">
        <v>4</v>
      </c>
      <c r="M32" s="367">
        <v>5.9970014992503746E-3</v>
      </c>
      <c r="N32" s="221">
        <v>8</v>
      </c>
      <c r="O32" s="367">
        <v>8.4388185654008432E-3</v>
      </c>
      <c r="P32" s="221">
        <v>2</v>
      </c>
      <c r="Q32" s="367">
        <v>4.9382716049382715E-3</v>
      </c>
      <c r="R32" s="221">
        <v>0</v>
      </c>
      <c r="S32" s="201">
        <v>0</v>
      </c>
      <c r="T32" s="183">
        <v>36</v>
      </c>
      <c r="U32" s="203">
        <v>4.3950677572945915E-3</v>
      </c>
    </row>
    <row r="33" spans="2:21" ht="21.9" customHeight="1" thickTop="1" thickBot="1" x14ac:dyDescent="0.35">
      <c r="B33" s="186">
        <v>5</v>
      </c>
      <c r="C33" s="187" t="s">
        <v>468</v>
      </c>
      <c r="D33" s="276">
        <v>52</v>
      </c>
      <c r="E33" s="377">
        <v>2.1931674398987768E-2</v>
      </c>
      <c r="F33" s="378">
        <v>42</v>
      </c>
      <c r="G33" s="377">
        <v>3.1698113207547167E-2</v>
      </c>
      <c r="H33" s="378">
        <v>48</v>
      </c>
      <c r="I33" s="377">
        <v>4.3049327354260085E-2</v>
      </c>
      <c r="J33" s="378">
        <v>52</v>
      </c>
      <c r="K33" s="377">
        <v>4.8918156161806212E-2</v>
      </c>
      <c r="L33" s="378">
        <v>38</v>
      </c>
      <c r="M33" s="377">
        <v>5.6971514242878558E-2</v>
      </c>
      <c r="N33" s="378">
        <v>45</v>
      </c>
      <c r="O33" s="377">
        <v>4.7468354430379757E-2</v>
      </c>
      <c r="P33" s="378">
        <v>24</v>
      </c>
      <c r="Q33" s="377">
        <v>5.9259259259259262E-2</v>
      </c>
      <c r="R33" s="378">
        <v>18</v>
      </c>
      <c r="S33" s="250">
        <v>6.0606060606060615E-2</v>
      </c>
      <c r="T33" s="276">
        <v>319</v>
      </c>
      <c r="U33" s="277">
        <v>3.8945183738249296E-2</v>
      </c>
    </row>
    <row r="34" spans="2:21" ht="21.9" customHeight="1" thickTop="1" x14ac:dyDescent="0.3">
      <c r="B34" s="173">
        <v>50</v>
      </c>
      <c r="C34" s="185" t="s">
        <v>469</v>
      </c>
      <c r="D34" s="183">
        <v>1</v>
      </c>
      <c r="E34" s="367">
        <v>4.2176296921130323E-4</v>
      </c>
      <c r="F34" s="221">
        <v>0</v>
      </c>
      <c r="G34" s="367">
        <v>0</v>
      </c>
      <c r="H34" s="221">
        <v>3</v>
      </c>
      <c r="I34" s="367">
        <v>2.6905829596412557E-3</v>
      </c>
      <c r="J34" s="221">
        <v>2</v>
      </c>
      <c r="K34" s="367">
        <v>1.8814675446848542E-3</v>
      </c>
      <c r="L34" s="221">
        <v>0</v>
      </c>
      <c r="M34" s="367">
        <v>0</v>
      </c>
      <c r="N34" s="221">
        <v>1</v>
      </c>
      <c r="O34" s="367">
        <v>1.0548523206751054E-3</v>
      </c>
      <c r="P34" s="221">
        <v>3</v>
      </c>
      <c r="Q34" s="367">
        <v>7.4074074074074077E-3</v>
      </c>
      <c r="R34" s="221">
        <v>1</v>
      </c>
      <c r="S34" s="201">
        <v>3.3670033670033669E-3</v>
      </c>
      <c r="T34" s="183">
        <v>11</v>
      </c>
      <c r="U34" s="203">
        <v>1.3429373702844585E-3</v>
      </c>
    </row>
    <row r="35" spans="2:21" ht="21.9" customHeight="1" x14ac:dyDescent="0.3">
      <c r="B35" s="173">
        <v>51</v>
      </c>
      <c r="C35" s="185" t="s">
        <v>470</v>
      </c>
      <c r="D35" s="183">
        <v>2</v>
      </c>
      <c r="E35" s="367">
        <v>8.4352593842260647E-4</v>
      </c>
      <c r="F35" s="221">
        <v>1</v>
      </c>
      <c r="G35" s="367">
        <v>7.5471698113207543E-4</v>
      </c>
      <c r="H35" s="221">
        <v>1</v>
      </c>
      <c r="I35" s="367">
        <v>8.9686098654708521E-4</v>
      </c>
      <c r="J35" s="221">
        <v>0</v>
      </c>
      <c r="K35" s="367">
        <v>0</v>
      </c>
      <c r="L35" s="221">
        <v>0</v>
      </c>
      <c r="M35" s="367">
        <v>0</v>
      </c>
      <c r="N35" s="221">
        <v>3</v>
      </c>
      <c r="O35" s="367">
        <v>3.1645569620253164E-3</v>
      </c>
      <c r="P35" s="221">
        <v>2</v>
      </c>
      <c r="Q35" s="367">
        <v>4.9382716049382715E-3</v>
      </c>
      <c r="R35" s="221">
        <v>4</v>
      </c>
      <c r="S35" s="201">
        <v>1.3468013468013467E-2</v>
      </c>
      <c r="T35" s="183">
        <v>13</v>
      </c>
      <c r="U35" s="203">
        <v>1.5871078012452693E-3</v>
      </c>
    </row>
    <row r="36" spans="2:21" ht="21.9" customHeight="1" x14ac:dyDescent="0.3">
      <c r="B36" s="173">
        <v>52</v>
      </c>
      <c r="C36" s="185" t="s">
        <v>471</v>
      </c>
      <c r="D36" s="183">
        <v>10</v>
      </c>
      <c r="E36" s="367">
        <v>4.2176296921130323E-3</v>
      </c>
      <c r="F36" s="221">
        <v>10</v>
      </c>
      <c r="G36" s="367">
        <v>7.5471698113207548E-3</v>
      </c>
      <c r="H36" s="221">
        <v>15</v>
      </c>
      <c r="I36" s="367">
        <v>1.3452914798206279E-2</v>
      </c>
      <c r="J36" s="221">
        <v>11</v>
      </c>
      <c r="K36" s="367">
        <v>1.0348071495766699E-2</v>
      </c>
      <c r="L36" s="221">
        <v>6</v>
      </c>
      <c r="M36" s="367">
        <v>8.9955022488755615E-3</v>
      </c>
      <c r="N36" s="221">
        <v>7</v>
      </c>
      <c r="O36" s="367">
        <v>7.3839662447257384E-3</v>
      </c>
      <c r="P36" s="221">
        <v>2</v>
      </c>
      <c r="Q36" s="367">
        <v>4.9382716049382715E-3</v>
      </c>
      <c r="R36" s="221">
        <v>4</v>
      </c>
      <c r="S36" s="201">
        <v>1.3468013468013467E-2</v>
      </c>
      <c r="T36" s="183">
        <v>65</v>
      </c>
      <c r="U36" s="203">
        <v>7.935539006226346E-3</v>
      </c>
    </row>
    <row r="37" spans="2:21" ht="21.9" customHeight="1" x14ac:dyDescent="0.3">
      <c r="B37" s="173">
        <v>53</v>
      </c>
      <c r="C37" s="185" t="s">
        <v>472</v>
      </c>
      <c r="D37" s="183">
        <v>19</v>
      </c>
      <c r="E37" s="367">
        <v>8.0134964150147623E-3</v>
      </c>
      <c r="F37" s="221">
        <v>20</v>
      </c>
      <c r="G37" s="367">
        <v>1.509433962264151E-2</v>
      </c>
      <c r="H37" s="221">
        <v>18</v>
      </c>
      <c r="I37" s="367">
        <v>1.6143497757847534E-2</v>
      </c>
      <c r="J37" s="221">
        <v>24</v>
      </c>
      <c r="K37" s="367">
        <v>2.2577610536218252E-2</v>
      </c>
      <c r="L37" s="221">
        <v>19</v>
      </c>
      <c r="M37" s="367">
        <v>2.8485757121439279E-2</v>
      </c>
      <c r="N37" s="221">
        <v>21</v>
      </c>
      <c r="O37" s="367">
        <v>2.2151898734177215E-2</v>
      </c>
      <c r="P37" s="221">
        <v>10</v>
      </c>
      <c r="Q37" s="367">
        <v>2.4691358024691357E-2</v>
      </c>
      <c r="R37" s="221">
        <v>6</v>
      </c>
      <c r="S37" s="201">
        <v>2.0202020202020204E-2</v>
      </c>
      <c r="T37" s="183">
        <v>137</v>
      </c>
      <c r="U37" s="203">
        <v>1.6725674520815529E-2</v>
      </c>
    </row>
    <row r="38" spans="2:21" ht="21.9" customHeight="1" x14ac:dyDescent="0.3">
      <c r="B38" s="173">
        <v>54</v>
      </c>
      <c r="C38" s="185" t="s">
        <v>473</v>
      </c>
      <c r="D38" s="183">
        <v>1</v>
      </c>
      <c r="E38" s="367">
        <v>4.2176296921130323E-4</v>
      </c>
      <c r="F38" s="221">
        <v>3</v>
      </c>
      <c r="G38" s="367">
        <v>2.2641509433962265E-3</v>
      </c>
      <c r="H38" s="221">
        <v>4</v>
      </c>
      <c r="I38" s="367">
        <v>3.5874439461883408E-3</v>
      </c>
      <c r="J38" s="221">
        <v>3</v>
      </c>
      <c r="K38" s="367">
        <v>2.8222013170272815E-3</v>
      </c>
      <c r="L38" s="221">
        <v>6</v>
      </c>
      <c r="M38" s="367">
        <v>8.9955022488755615E-3</v>
      </c>
      <c r="N38" s="221">
        <v>8</v>
      </c>
      <c r="O38" s="367">
        <v>8.4388185654008432E-3</v>
      </c>
      <c r="P38" s="221">
        <v>1</v>
      </c>
      <c r="Q38" s="367">
        <v>2.4691358024691358E-3</v>
      </c>
      <c r="R38" s="221">
        <v>3</v>
      </c>
      <c r="S38" s="201">
        <v>1.0101010101010102E-2</v>
      </c>
      <c r="T38" s="183">
        <v>29</v>
      </c>
      <c r="U38" s="203">
        <v>3.5404712489317544E-3</v>
      </c>
    </row>
    <row r="39" spans="2:21" ht="21.9" customHeight="1" x14ac:dyDescent="0.3">
      <c r="B39" s="173">
        <v>55</v>
      </c>
      <c r="C39" s="185" t="s">
        <v>474</v>
      </c>
      <c r="D39" s="183">
        <v>15</v>
      </c>
      <c r="E39" s="367">
        <v>6.3264445381695485E-3</v>
      </c>
      <c r="F39" s="221">
        <v>4</v>
      </c>
      <c r="G39" s="367">
        <v>3.0188679245283017E-3</v>
      </c>
      <c r="H39" s="221">
        <v>3</v>
      </c>
      <c r="I39" s="367">
        <v>2.6905829596412557E-3</v>
      </c>
      <c r="J39" s="221">
        <v>9</v>
      </c>
      <c r="K39" s="367">
        <v>8.4666039510818431E-3</v>
      </c>
      <c r="L39" s="221">
        <v>5</v>
      </c>
      <c r="M39" s="367">
        <v>7.4962518740629685E-3</v>
      </c>
      <c r="N39" s="221">
        <v>2</v>
      </c>
      <c r="O39" s="367">
        <v>2.1097046413502108E-3</v>
      </c>
      <c r="P39" s="221">
        <v>4</v>
      </c>
      <c r="Q39" s="367">
        <v>9.876543209876543E-3</v>
      </c>
      <c r="R39" s="221">
        <v>0</v>
      </c>
      <c r="S39" s="201">
        <v>0</v>
      </c>
      <c r="T39" s="183">
        <v>42</v>
      </c>
      <c r="U39" s="203">
        <v>5.1275790501770233E-3</v>
      </c>
    </row>
    <row r="40" spans="2:21" ht="21.9" customHeight="1" thickBot="1" x14ac:dyDescent="0.35">
      <c r="B40" s="173">
        <v>59</v>
      </c>
      <c r="C40" s="185" t="s">
        <v>475</v>
      </c>
      <c r="D40" s="183">
        <v>4</v>
      </c>
      <c r="E40" s="367">
        <v>1.6870518768452129E-3</v>
      </c>
      <c r="F40" s="221">
        <v>4</v>
      </c>
      <c r="G40" s="367">
        <v>3.0188679245283017E-3</v>
      </c>
      <c r="H40" s="221">
        <v>4</v>
      </c>
      <c r="I40" s="367">
        <v>3.5874439461883408E-3</v>
      </c>
      <c r="J40" s="221">
        <v>3</v>
      </c>
      <c r="K40" s="367">
        <v>2.8222013170272815E-3</v>
      </c>
      <c r="L40" s="221">
        <v>2</v>
      </c>
      <c r="M40" s="367">
        <v>2.9985007496251873E-3</v>
      </c>
      <c r="N40" s="221">
        <v>3</v>
      </c>
      <c r="O40" s="367">
        <v>3.1645569620253164E-3</v>
      </c>
      <c r="P40" s="221">
        <v>2</v>
      </c>
      <c r="Q40" s="367">
        <v>4.9382716049382715E-3</v>
      </c>
      <c r="R40" s="221">
        <v>0</v>
      </c>
      <c r="S40" s="201">
        <v>0</v>
      </c>
      <c r="T40" s="183">
        <v>22</v>
      </c>
      <c r="U40" s="203">
        <v>2.6858747405689169E-3</v>
      </c>
    </row>
    <row r="41" spans="2:21" ht="21.9" customHeight="1" thickTop="1" thickBot="1" x14ac:dyDescent="0.35">
      <c r="B41" s="186">
        <v>6</v>
      </c>
      <c r="C41" s="187" t="s">
        <v>476</v>
      </c>
      <c r="D41" s="276">
        <v>793</v>
      </c>
      <c r="E41" s="377">
        <v>0.33445803458456347</v>
      </c>
      <c r="F41" s="378">
        <v>554</v>
      </c>
      <c r="G41" s="377">
        <v>0.41811320754716985</v>
      </c>
      <c r="H41" s="378">
        <v>509</v>
      </c>
      <c r="I41" s="377">
        <v>0.45650224215246638</v>
      </c>
      <c r="J41" s="378">
        <v>490</v>
      </c>
      <c r="K41" s="377">
        <v>0.46095954844778925</v>
      </c>
      <c r="L41" s="378">
        <v>283</v>
      </c>
      <c r="M41" s="377">
        <v>0.42428785607196401</v>
      </c>
      <c r="N41" s="378">
        <v>446</v>
      </c>
      <c r="O41" s="377">
        <v>0.47046413502109702</v>
      </c>
      <c r="P41" s="378">
        <v>192</v>
      </c>
      <c r="Q41" s="377">
        <v>0.47407407407407409</v>
      </c>
      <c r="R41" s="378">
        <v>131</v>
      </c>
      <c r="S41" s="250">
        <v>0.44107744107744107</v>
      </c>
      <c r="T41" s="276">
        <v>3398</v>
      </c>
      <c r="U41" s="277">
        <v>0.41484556220241731</v>
      </c>
    </row>
    <row r="42" spans="2:21" ht="21.9" customHeight="1" thickTop="1" x14ac:dyDescent="0.3">
      <c r="B42" s="173">
        <v>60</v>
      </c>
      <c r="C42" s="185" t="s">
        <v>477</v>
      </c>
      <c r="D42" s="183">
        <v>17</v>
      </c>
      <c r="E42" s="367">
        <v>7.169970476592155E-3</v>
      </c>
      <c r="F42" s="221">
        <v>14</v>
      </c>
      <c r="G42" s="367">
        <v>1.0566037735849057E-2</v>
      </c>
      <c r="H42" s="221">
        <v>5</v>
      </c>
      <c r="I42" s="367">
        <v>4.4843049327354259E-3</v>
      </c>
      <c r="J42" s="221">
        <v>9</v>
      </c>
      <c r="K42" s="367">
        <v>8.4666039510818431E-3</v>
      </c>
      <c r="L42" s="221">
        <v>1</v>
      </c>
      <c r="M42" s="367">
        <v>1.4992503748125937E-3</v>
      </c>
      <c r="N42" s="221">
        <v>13</v>
      </c>
      <c r="O42" s="367">
        <v>1.3713080168776372E-2</v>
      </c>
      <c r="P42" s="221">
        <v>3</v>
      </c>
      <c r="Q42" s="367">
        <v>7.4074074074074077E-3</v>
      </c>
      <c r="R42" s="221">
        <v>1</v>
      </c>
      <c r="S42" s="201">
        <v>3.3670033670033669E-3</v>
      </c>
      <c r="T42" s="183">
        <v>63</v>
      </c>
      <c r="U42" s="203">
        <v>7.6913685752655354E-3</v>
      </c>
    </row>
    <row r="43" spans="2:21" ht="21.9" customHeight="1" x14ac:dyDescent="0.3">
      <c r="B43" s="173">
        <v>61</v>
      </c>
      <c r="C43" s="185" t="s">
        <v>478</v>
      </c>
      <c r="D43" s="183">
        <v>769</v>
      </c>
      <c r="E43" s="367">
        <v>0.3243357233234922</v>
      </c>
      <c r="F43" s="221">
        <v>538</v>
      </c>
      <c r="G43" s="367">
        <v>0.40603773584905661</v>
      </c>
      <c r="H43" s="221">
        <v>501</v>
      </c>
      <c r="I43" s="367">
        <v>0.44932735426008968</v>
      </c>
      <c r="J43" s="221">
        <v>477</v>
      </c>
      <c r="K43" s="367">
        <v>0.4487300094073377</v>
      </c>
      <c r="L43" s="221">
        <v>280</v>
      </c>
      <c r="M43" s="367">
        <v>0.41979010494752622</v>
      </c>
      <c r="N43" s="221">
        <v>432</v>
      </c>
      <c r="O43" s="367">
        <v>0.45569620253164556</v>
      </c>
      <c r="P43" s="221">
        <v>189</v>
      </c>
      <c r="Q43" s="367">
        <v>0.46666666666666667</v>
      </c>
      <c r="R43" s="221">
        <v>130</v>
      </c>
      <c r="S43" s="201">
        <v>0.43771043771043772</v>
      </c>
      <c r="T43" s="183">
        <v>3316</v>
      </c>
      <c r="U43" s="203">
        <v>0.40483457453302407</v>
      </c>
    </row>
    <row r="44" spans="2:21" ht="21.9" customHeight="1" x14ac:dyDescent="0.3">
      <c r="B44" s="173">
        <v>62</v>
      </c>
      <c r="C44" s="185" t="s">
        <v>479</v>
      </c>
      <c r="D44" s="183">
        <v>4</v>
      </c>
      <c r="E44" s="367">
        <v>1.6870518768452129E-3</v>
      </c>
      <c r="F44" s="221">
        <v>2</v>
      </c>
      <c r="G44" s="367">
        <v>1.5094339622641509E-3</v>
      </c>
      <c r="H44" s="221">
        <v>2</v>
      </c>
      <c r="I44" s="367">
        <v>1.7937219730941704E-3</v>
      </c>
      <c r="J44" s="221">
        <v>3</v>
      </c>
      <c r="K44" s="367">
        <v>2.8222013170272815E-3</v>
      </c>
      <c r="L44" s="221">
        <v>2</v>
      </c>
      <c r="M44" s="367">
        <v>2.9985007496251873E-3</v>
      </c>
      <c r="N44" s="221">
        <v>1</v>
      </c>
      <c r="O44" s="367">
        <v>1.0548523206751054E-3</v>
      </c>
      <c r="P44" s="221">
        <v>0</v>
      </c>
      <c r="Q44" s="367">
        <v>0</v>
      </c>
      <c r="R44" s="221">
        <v>0</v>
      </c>
      <c r="S44" s="201">
        <v>0</v>
      </c>
      <c r="T44" s="183">
        <v>14</v>
      </c>
      <c r="U44" s="203">
        <v>1.7091930167256746E-3</v>
      </c>
    </row>
    <row r="45" spans="2:21" ht="21.9" customHeight="1" thickBot="1" x14ac:dyDescent="0.35">
      <c r="B45" s="173">
        <v>69</v>
      </c>
      <c r="C45" s="185" t="s">
        <v>480</v>
      </c>
      <c r="D45" s="183">
        <v>3</v>
      </c>
      <c r="E45" s="367">
        <v>1.2652889076339097E-3</v>
      </c>
      <c r="F45" s="221">
        <v>0</v>
      </c>
      <c r="G45" s="367">
        <v>0</v>
      </c>
      <c r="H45" s="221">
        <v>1</v>
      </c>
      <c r="I45" s="367">
        <v>8.9686098654708521E-4</v>
      </c>
      <c r="J45" s="221">
        <v>1</v>
      </c>
      <c r="K45" s="367">
        <v>9.4073377234242712E-4</v>
      </c>
      <c r="L45" s="221">
        <v>0</v>
      </c>
      <c r="M45" s="367">
        <v>0</v>
      </c>
      <c r="N45" s="221">
        <v>0</v>
      </c>
      <c r="O45" s="367">
        <v>0</v>
      </c>
      <c r="P45" s="221">
        <v>0</v>
      </c>
      <c r="Q45" s="367">
        <v>0</v>
      </c>
      <c r="R45" s="221">
        <v>0</v>
      </c>
      <c r="S45" s="201">
        <v>0</v>
      </c>
      <c r="T45" s="183">
        <v>5</v>
      </c>
      <c r="U45" s="203">
        <v>6.1042607740202659E-4</v>
      </c>
    </row>
    <row r="46" spans="2:21" ht="21.9" customHeight="1" thickTop="1" thickBot="1" x14ac:dyDescent="0.35">
      <c r="B46" s="186">
        <v>99</v>
      </c>
      <c r="C46" s="187" t="s">
        <v>481</v>
      </c>
      <c r="D46" s="276">
        <v>60</v>
      </c>
      <c r="E46" s="377">
        <v>2.5305778152678194E-2</v>
      </c>
      <c r="F46" s="378">
        <v>30</v>
      </c>
      <c r="G46" s="377">
        <v>2.2641509433962263E-2</v>
      </c>
      <c r="H46" s="378">
        <v>45</v>
      </c>
      <c r="I46" s="377">
        <v>4.0358744394618833E-2</v>
      </c>
      <c r="J46" s="378">
        <v>45</v>
      </c>
      <c r="K46" s="377">
        <v>4.2333019755409221E-2</v>
      </c>
      <c r="L46" s="378">
        <v>19</v>
      </c>
      <c r="M46" s="377">
        <v>2.8485757121439279E-2</v>
      </c>
      <c r="N46" s="378">
        <v>39</v>
      </c>
      <c r="O46" s="377">
        <v>4.1139240506329111E-2</v>
      </c>
      <c r="P46" s="378">
        <v>19</v>
      </c>
      <c r="Q46" s="377">
        <v>4.6913580246913583E-2</v>
      </c>
      <c r="R46" s="378">
        <v>16</v>
      </c>
      <c r="S46" s="250">
        <v>5.387205387205387E-2</v>
      </c>
      <c r="T46" s="276">
        <v>273</v>
      </c>
      <c r="U46" s="277">
        <v>3.3329263826150653E-2</v>
      </c>
    </row>
    <row r="47" spans="2:21" ht="21.9" customHeight="1" thickTop="1" thickBot="1" x14ac:dyDescent="0.35">
      <c r="B47" s="186" t="s">
        <v>46</v>
      </c>
      <c r="C47" s="187" t="s">
        <v>482</v>
      </c>
      <c r="D47" s="276">
        <v>121</v>
      </c>
      <c r="E47" s="377">
        <v>5.1033319274567696E-2</v>
      </c>
      <c r="F47" s="378">
        <v>60</v>
      </c>
      <c r="G47" s="377">
        <v>4.5283018867924525E-2</v>
      </c>
      <c r="H47" s="378">
        <v>60</v>
      </c>
      <c r="I47" s="377">
        <v>5.3811659192825115E-2</v>
      </c>
      <c r="J47" s="378">
        <v>59</v>
      </c>
      <c r="K47" s="377">
        <v>5.5503292568203196E-2</v>
      </c>
      <c r="L47" s="378">
        <v>49</v>
      </c>
      <c r="M47" s="377">
        <v>7.3463268365817097E-2</v>
      </c>
      <c r="N47" s="378">
        <v>55</v>
      </c>
      <c r="O47" s="377">
        <v>5.8016877637130801E-2</v>
      </c>
      <c r="P47" s="378">
        <v>29</v>
      </c>
      <c r="Q47" s="377">
        <v>7.160493827160494E-2</v>
      </c>
      <c r="R47" s="378">
        <v>15</v>
      </c>
      <c r="S47" s="250">
        <v>5.0505050505050504E-2</v>
      </c>
      <c r="T47" s="276">
        <v>448</v>
      </c>
      <c r="U47" s="277">
        <v>5.4694176535221586E-2</v>
      </c>
    </row>
    <row r="48" spans="2:21" ht="21.9" customHeight="1" thickTop="1" thickBot="1" x14ac:dyDescent="0.35">
      <c r="B48" s="410" t="s">
        <v>440</v>
      </c>
      <c r="C48" s="450"/>
      <c r="D48" s="275">
        <v>2371</v>
      </c>
      <c r="E48" s="371">
        <v>1.0000000000000002</v>
      </c>
      <c r="F48" s="257">
        <v>1325</v>
      </c>
      <c r="G48" s="371">
        <v>1</v>
      </c>
      <c r="H48" s="257">
        <v>1115</v>
      </c>
      <c r="I48" s="371">
        <v>1</v>
      </c>
      <c r="J48" s="257">
        <v>1063</v>
      </c>
      <c r="K48" s="371">
        <v>1</v>
      </c>
      <c r="L48" s="257">
        <v>667</v>
      </c>
      <c r="M48" s="371">
        <v>1</v>
      </c>
      <c r="N48" s="257">
        <v>948</v>
      </c>
      <c r="O48" s="371">
        <v>1</v>
      </c>
      <c r="P48" s="257">
        <v>405</v>
      </c>
      <c r="Q48" s="371">
        <v>1</v>
      </c>
      <c r="R48" s="257">
        <v>297</v>
      </c>
      <c r="S48" s="204">
        <v>0.99999999999999989</v>
      </c>
      <c r="T48" s="275">
        <v>8191</v>
      </c>
      <c r="U48" s="206">
        <v>1</v>
      </c>
    </row>
    <row r="49" spans="2:193" s="148" customFormat="1" ht="21.9" customHeight="1" thickTop="1" thickBot="1" x14ac:dyDescent="0.35">
      <c r="B49" s="162"/>
      <c r="C49" s="162"/>
      <c r="D49" s="271"/>
      <c r="E49" s="165"/>
      <c r="F49" s="271"/>
      <c r="G49" s="165"/>
      <c r="H49" s="271"/>
      <c r="I49" s="165"/>
      <c r="J49" s="271"/>
      <c r="K49" s="165"/>
      <c r="L49" s="271"/>
      <c r="M49" s="165"/>
      <c r="N49" s="271"/>
      <c r="O49" s="165"/>
      <c r="P49" s="271"/>
      <c r="Q49" s="165"/>
      <c r="R49" s="271"/>
      <c r="S49" s="165"/>
      <c r="T49" s="271"/>
      <c r="U49" s="165"/>
    </row>
    <row r="50" spans="2:193" ht="21.9" customHeight="1" thickTop="1" x14ac:dyDescent="0.3">
      <c r="B50" s="241" t="s">
        <v>489</v>
      </c>
      <c r="C50" s="238"/>
      <c r="D50" s="235"/>
      <c r="E50" s="235"/>
      <c r="F50" s="235"/>
      <c r="G50" s="235"/>
      <c r="H50" s="236"/>
      <c r="I50" s="235"/>
      <c r="J50" s="235"/>
      <c r="K50" s="235"/>
      <c r="L50" s="235"/>
      <c r="M50" s="236"/>
      <c r="N50" s="237"/>
      <c r="O50" s="237"/>
      <c r="P50" s="237"/>
      <c r="Q50" s="237"/>
      <c r="R50" s="237"/>
      <c r="S50" s="237"/>
      <c r="T50" s="148"/>
      <c r="U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</row>
    <row r="51" spans="2:193" ht="21.9" customHeight="1" thickBot="1" x14ac:dyDescent="0.35">
      <c r="B51" s="239" t="s">
        <v>488</v>
      </c>
      <c r="C51" s="240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6"/>
      <c r="S51" s="167"/>
      <c r="T51" s="148"/>
      <c r="U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</row>
    <row r="52" spans="2:193" s="148" customFormat="1" ht="15" thickTop="1" x14ac:dyDescent="0.3">
      <c r="B52" s="272"/>
      <c r="C52" s="163"/>
      <c r="D52" s="273"/>
      <c r="E52" s="273"/>
      <c r="F52" s="273"/>
      <c r="G52" s="273"/>
      <c r="H52" s="263"/>
      <c r="I52" s="264"/>
      <c r="J52" s="264"/>
      <c r="K52" s="264"/>
      <c r="L52" s="264"/>
      <c r="M52" s="264"/>
      <c r="N52" s="167"/>
      <c r="O52" s="167"/>
      <c r="P52" s="167"/>
      <c r="Q52" s="167"/>
      <c r="R52" s="167"/>
      <c r="S52" s="167"/>
      <c r="T52" s="167"/>
      <c r="U52" s="167"/>
    </row>
    <row r="53" spans="2:193" s="148" customFormat="1" x14ac:dyDescent="0.3"/>
    <row r="54" spans="2:193" s="148" customFormat="1" x14ac:dyDescent="0.3"/>
    <row r="55" spans="2:193" s="148" customFormat="1" x14ac:dyDescent="0.3"/>
    <row r="56" spans="2:193" s="148" customFormat="1" x14ac:dyDescent="0.3"/>
    <row r="57" spans="2:193" s="148" customFormat="1" x14ac:dyDescent="0.3"/>
    <row r="58" spans="2:193" s="148" customFormat="1" x14ac:dyDescent="0.3"/>
    <row r="59" spans="2:193" s="148" customFormat="1" x14ac:dyDescent="0.3"/>
    <row r="60" spans="2:193" s="148" customFormat="1" x14ac:dyDescent="0.3"/>
    <row r="61" spans="2:193" s="148" customFormat="1" x14ac:dyDescent="0.3"/>
    <row r="62" spans="2:193" s="148" customFormat="1" x14ac:dyDescent="0.3"/>
    <row r="63" spans="2:193" s="148" customFormat="1" x14ac:dyDescent="0.3"/>
    <row r="64" spans="2:193" s="148" customFormat="1" x14ac:dyDescent="0.3"/>
    <row r="65" s="148" customFormat="1" x14ac:dyDescent="0.3"/>
    <row r="66" s="148" customFormat="1" x14ac:dyDescent="0.3"/>
    <row r="67" s="148" customFormat="1" x14ac:dyDescent="0.3"/>
    <row r="68" s="148" customFormat="1" x14ac:dyDescent="0.3"/>
    <row r="69" s="148" customFormat="1" x14ac:dyDescent="0.3"/>
    <row r="70" s="148" customFormat="1" x14ac:dyDescent="0.3"/>
    <row r="71" s="148" customFormat="1" x14ac:dyDescent="0.3"/>
    <row r="72" s="148" customFormat="1" x14ac:dyDescent="0.3"/>
    <row r="73" s="148" customFormat="1" x14ac:dyDescent="0.3"/>
    <row r="74" s="148" customFormat="1" x14ac:dyDescent="0.3"/>
    <row r="75" s="148" customFormat="1" x14ac:dyDescent="0.3"/>
    <row r="76" s="148" customFormat="1" x14ac:dyDescent="0.3"/>
    <row r="77" s="148" customFormat="1" x14ac:dyDescent="0.3"/>
    <row r="78" s="148" customFormat="1" x14ac:dyDescent="0.3"/>
    <row r="79" s="148" customFormat="1" x14ac:dyDescent="0.3"/>
    <row r="80" s="148" customFormat="1" x14ac:dyDescent="0.3"/>
    <row r="81" s="148" customFormat="1" x14ac:dyDescent="0.3"/>
    <row r="82" s="148" customFormat="1" x14ac:dyDescent="0.3"/>
    <row r="83" s="148" customFormat="1" x14ac:dyDescent="0.3"/>
    <row r="84" s="148" customFormat="1" x14ac:dyDescent="0.3"/>
    <row r="85" s="148" customFormat="1" x14ac:dyDescent="0.3"/>
    <row r="86" s="148" customFormat="1" x14ac:dyDescent="0.3"/>
    <row r="87" s="148" customFormat="1" x14ac:dyDescent="0.3"/>
    <row r="88" s="148" customFormat="1" x14ac:dyDescent="0.3"/>
    <row r="89" s="148" customFormat="1" x14ac:dyDescent="0.3"/>
    <row r="90" s="148" customFormat="1" x14ac:dyDescent="0.3"/>
    <row r="91" s="148" customFormat="1" x14ac:dyDescent="0.3"/>
    <row r="92" s="148" customFormat="1" x14ac:dyDescent="0.3"/>
    <row r="93" s="148" customFormat="1" x14ac:dyDescent="0.3"/>
    <row r="94" s="148" customFormat="1" x14ac:dyDescent="0.3"/>
    <row r="95" s="148" customFormat="1" x14ac:dyDescent="0.3"/>
    <row r="96" s="148" customFormat="1" x14ac:dyDescent="0.3"/>
    <row r="97" s="148" customFormat="1" x14ac:dyDescent="0.3"/>
    <row r="98" s="148" customFormat="1" x14ac:dyDescent="0.3"/>
    <row r="99" s="148" customFormat="1" x14ac:dyDescent="0.3"/>
    <row r="100" s="148" customFormat="1" x14ac:dyDescent="0.3"/>
    <row r="101" s="148" customFormat="1" x14ac:dyDescent="0.3"/>
    <row r="102" s="148" customFormat="1" x14ac:dyDescent="0.3"/>
    <row r="103" s="148" customFormat="1" x14ac:dyDescent="0.3"/>
    <row r="104" s="148" customFormat="1" x14ac:dyDescent="0.3"/>
    <row r="105" s="148" customFormat="1" x14ac:dyDescent="0.3"/>
    <row r="106" s="148" customFormat="1" x14ac:dyDescent="0.3"/>
    <row r="107" s="148" customFormat="1" x14ac:dyDescent="0.3"/>
    <row r="108" s="148" customFormat="1" x14ac:dyDescent="0.3"/>
    <row r="109" s="148" customFormat="1" x14ac:dyDescent="0.3"/>
    <row r="110" s="148" customFormat="1" x14ac:dyDescent="0.3"/>
    <row r="111" s="148" customFormat="1" x14ac:dyDescent="0.3"/>
    <row r="112" s="148" customFormat="1" x14ac:dyDescent="0.3"/>
    <row r="113" s="148" customFormat="1" x14ac:dyDescent="0.3"/>
    <row r="114" s="148" customFormat="1" x14ac:dyDescent="0.3"/>
    <row r="115" s="148" customFormat="1" x14ac:dyDescent="0.3"/>
    <row r="116" s="148" customFormat="1" x14ac:dyDescent="0.3"/>
    <row r="117" s="148" customFormat="1" x14ac:dyDescent="0.3"/>
    <row r="118" s="148" customFormat="1" x14ac:dyDescent="0.3"/>
    <row r="119" s="148" customFormat="1" x14ac:dyDescent="0.3"/>
    <row r="120" s="148" customFormat="1" x14ac:dyDescent="0.3"/>
    <row r="121" s="148" customFormat="1" x14ac:dyDescent="0.3"/>
    <row r="122" s="148" customFormat="1" x14ac:dyDescent="0.3"/>
    <row r="123" s="148" customFormat="1" x14ac:dyDescent="0.3"/>
    <row r="124" s="148" customFormat="1" x14ac:dyDescent="0.3"/>
    <row r="125" s="148" customFormat="1" x14ac:dyDescent="0.3"/>
    <row r="126" s="148" customFormat="1" x14ac:dyDescent="0.3"/>
    <row r="127" s="148" customFormat="1" x14ac:dyDescent="0.3"/>
    <row r="128" s="148" customFormat="1" x14ac:dyDescent="0.3"/>
    <row r="129" s="148" customFormat="1" x14ac:dyDescent="0.3"/>
    <row r="130" s="148" customFormat="1" x14ac:dyDescent="0.3"/>
    <row r="131" s="148" customFormat="1" x14ac:dyDescent="0.3"/>
    <row r="132" s="148" customFormat="1" x14ac:dyDescent="0.3"/>
    <row r="133" s="148" customFormat="1" x14ac:dyDescent="0.3"/>
    <row r="134" s="148" customFormat="1" x14ac:dyDescent="0.3"/>
    <row r="135" s="148" customFormat="1" x14ac:dyDescent="0.3"/>
    <row r="136" s="148" customFormat="1" x14ac:dyDescent="0.3"/>
    <row r="137" s="148" customFormat="1" x14ac:dyDescent="0.3"/>
    <row r="138" s="148" customFormat="1" x14ac:dyDescent="0.3"/>
    <row r="139" s="148" customFormat="1" x14ac:dyDescent="0.3"/>
    <row r="140" s="148" customFormat="1" x14ac:dyDescent="0.3"/>
    <row r="141" s="148" customFormat="1" x14ac:dyDescent="0.3"/>
    <row r="142" s="148" customFormat="1" x14ac:dyDescent="0.3"/>
    <row r="143" s="148" customFormat="1" x14ac:dyDescent="0.3"/>
    <row r="144" s="148" customFormat="1" x14ac:dyDescent="0.3"/>
    <row r="145" s="148" customFormat="1" x14ac:dyDescent="0.3"/>
    <row r="146" s="148" customFormat="1" x14ac:dyDescent="0.3"/>
    <row r="147" s="148" customFormat="1" x14ac:dyDescent="0.3"/>
    <row r="148" s="148" customFormat="1" x14ac:dyDescent="0.3"/>
    <row r="149" s="148" customFormat="1" x14ac:dyDescent="0.3"/>
    <row r="150" s="148" customFormat="1" x14ac:dyDescent="0.3"/>
    <row r="151" s="148" customFormat="1" x14ac:dyDescent="0.3"/>
    <row r="152" s="148" customFormat="1" x14ac:dyDescent="0.3"/>
    <row r="153" s="148" customFormat="1" x14ac:dyDescent="0.3"/>
    <row r="154" s="148" customFormat="1" x14ac:dyDescent="0.3"/>
    <row r="155" s="148" customFormat="1" x14ac:dyDescent="0.3"/>
    <row r="156" s="148" customFormat="1" x14ac:dyDescent="0.3"/>
    <row r="157" s="148" customFormat="1" x14ac:dyDescent="0.3"/>
    <row r="158" s="148" customFormat="1" x14ac:dyDescent="0.3"/>
    <row r="159" s="148" customFormat="1" x14ac:dyDescent="0.3"/>
    <row r="160" s="148" customFormat="1" x14ac:dyDescent="0.3"/>
    <row r="161" s="148" customFormat="1" x14ac:dyDescent="0.3"/>
    <row r="162" s="148" customFormat="1" x14ac:dyDescent="0.3"/>
    <row r="163" s="148" customFormat="1" x14ac:dyDescent="0.3"/>
    <row r="164" s="148" customFormat="1" x14ac:dyDescent="0.3"/>
    <row r="165" s="148" customFormat="1" x14ac:dyDescent="0.3"/>
    <row r="166" s="148" customFormat="1" x14ac:dyDescent="0.3"/>
    <row r="167" s="148" customFormat="1" x14ac:dyDescent="0.3"/>
    <row r="168" s="148" customFormat="1" x14ac:dyDescent="0.3"/>
    <row r="169" s="148" customFormat="1" x14ac:dyDescent="0.3"/>
    <row r="170" s="148" customFormat="1" x14ac:dyDescent="0.3"/>
    <row r="171" s="148" customFormat="1" x14ac:dyDescent="0.3"/>
    <row r="172" s="148" customFormat="1" x14ac:dyDescent="0.3"/>
    <row r="173" s="148" customFormat="1" x14ac:dyDescent="0.3"/>
    <row r="174" s="148" customFormat="1" x14ac:dyDescent="0.3"/>
    <row r="175" s="148" customFormat="1" x14ac:dyDescent="0.3"/>
    <row r="176" s="148" customFormat="1" x14ac:dyDescent="0.3"/>
    <row r="177" s="148" customFormat="1" x14ac:dyDescent="0.3"/>
    <row r="178" s="148" customFormat="1" x14ac:dyDescent="0.3"/>
    <row r="179" s="148" customFormat="1" x14ac:dyDescent="0.3"/>
    <row r="180" s="148" customFormat="1" x14ac:dyDescent="0.3"/>
    <row r="181" s="148" customFormat="1" x14ac:dyDescent="0.3"/>
    <row r="182" s="148" customFormat="1" x14ac:dyDescent="0.3"/>
    <row r="183" s="148" customFormat="1" x14ac:dyDescent="0.3"/>
    <row r="184" s="148" customFormat="1" x14ac:dyDescent="0.3"/>
    <row r="185" s="148" customFormat="1" x14ac:dyDescent="0.3"/>
    <row r="186" s="148" customFormat="1" x14ac:dyDescent="0.3"/>
    <row r="187" s="148" customFormat="1" x14ac:dyDescent="0.3"/>
    <row r="188" s="148" customFormat="1" x14ac:dyDescent="0.3"/>
    <row r="189" s="148" customFormat="1" x14ac:dyDescent="0.3"/>
    <row r="190" s="148" customFormat="1" x14ac:dyDescent="0.3"/>
    <row r="191" s="148" customFormat="1" x14ac:dyDescent="0.3"/>
    <row r="192" s="148" customFormat="1" x14ac:dyDescent="0.3"/>
    <row r="193" s="148" customFormat="1" x14ac:dyDescent="0.3"/>
    <row r="194" s="148" customFormat="1" x14ac:dyDescent="0.3"/>
    <row r="195" s="148" customFormat="1" x14ac:dyDescent="0.3"/>
    <row r="196" s="148" customFormat="1" x14ac:dyDescent="0.3"/>
    <row r="197" s="148" customFormat="1" x14ac:dyDescent="0.3"/>
    <row r="198" s="148" customFormat="1" x14ac:dyDescent="0.3"/>
    <row r="199" s="148" customFormat="1" x14ac:dyDescent="0.3"/>
    <row r="200" s="148" customFormat="1" x14ac:dyDescent="0.3"/>
    <row r="201" s="148" customFormat="1" x14ac:dyDescent="0.3"/>
    <row r="202" s="148" customFormat="1" x14ac:dyDescent="0.3"/>
    <row r="203" s="148" customFormat="1" x14ac:dyDescent="0.3"/>
    <row r="204" s="148" customFormat="1" x14ac:dyDescent="0.3"/>
    <row r="205" s="148" customFormat="1" x14ac:dyDescent="0.3"/>
    <row r="206" s="148" customFormat="1" x14ac:dyDescent="0.3"/>
    <row r="207" s="148" customFormat="1" x14ac:dyDescent="0.3"/>
    <row r="208" s="148" customFormat="1" x14ac:dyDescent="0.3"/>
    <row r="209" s="148" customFormat="1" x14ac:dyDescent="0.3"/>
    <row r="210" s="148" customFormat="1" x14ac:dyDescent="0.3"/>
    <row r="211" s="148" customFormat="1" x14ac:dyDescent="0.3"/>
    <row r="212" s="148" customFormat="1" x14ac:dyDescent="0.3"/>
    <row r="213" s="148" customFormat="1" x14ac:dyDescent="0.3"/>
    <row r="214" s="148" customFormat="1" x14ac:dyDescent="0.3"/>
    <row r="215" s="148" customFormat="1" x14ac:dyDescent="0.3"/>
    <row r="216" s="148" customFormat="1" x14ac:dyDescent="0.3"/>
    <row r="217" s="148" customFormat="1" x14ac:dyDescent="0.3"/>
    <row r="218" s="148" customFormat="1" x14ac:dyDescent="0.3"/>
    <row r="219" s="148" customFormat="1" x14ac:dyDescent="0.3"/>
    <row r="220" s="148" customFormat="1" x14ac:dyDescent="0.3"/>
    <row r="221" s="148" customFormat="1" x14ac:dyDescent="0.3"/>
    <row r="222" s="148" customFormat="1" x14ac:dyDescent="0.3"/>
    <row r="223" s="148" customFormat="1" x14ac:dyDescent="0.3"/>
    <row r="224" s="148" customFormat="1" x14ac:dyDescent="0.3"/>
    <row r="225" s="148" customFormat="1" x14ac:dyDescent="0.3"/>
    <row r="226" s="148" customFormat="1" x14ac:dyDescent="0.3"/>
    <row r="227" s="148" customFormat="1" x14ac:dyDescent="0.3"/>
    <row r="228" s="148" customFormat="1" x14ac:dyDescent="0.3"/>
    <row r="229" s="148" customFormat="1" x14ac:dyDescent="0.3"/>
    <row r="230" s="148" customFormat="1" x14ac:dyDescent="0.3"/>
    <row r="231" s="148" customFormat="1" x14ac:dyDescent="0.3"/>
    <row r="232" s="148" customFormat="1" x14ac:dyDescent="0.3"/>
    <row r="233" s="148" customFormat="1" x14ac:dyDescent="0.3"/>
    <row r="234" s="148" customFormat="1" x14ac:dyDescent="0.3"/>
    <row r="235" s="148" customFormat="1" x14ac:dyDescent="0.3"/>
    <row r="236" s="148" customFormat="1" x14ac:dyDescent="0.3"/>
    <row r="237" s="148" customFormat="1" x14ac:dyDescent="0.3"/>
    <row r="238" s="148" customFormat="1" x14ac:dyDescent="0.3"/>
    <row r="239" s="148" customFormat="1" x14ac:dyDescent="0.3"/>
    <row r="240" s="148" customFormat="1" x14ac:dyDescent="0.3"/>
    <row r="241" s="148" customFormat="1" x14ac:dyDescent="0.3"/>
    <row r="242" s="148" customFormat="1" x14ac:dyDescent="0.3"/>
    <row r="243" s="148" customFormat="1" x14ac:dyDescent="0.3"/>
    <row r="244" s="148" customFormat="1" x14ac:dyDescent="0.3"/>
    <row r="245" s="148" customFormat="1" x14ac:dyDescent="0.3"/>
    <row r="246" s="148" customFormat="1" x14ac:dyDescent="0.3"/>
    <row r="247" s="148" customFormat="1" x14ac:dyDescent="0.3"/>
    <row r="248" s="148" customFormat="1" x14ac:dyDescent="0.3"/>
    <row r="249" s="148" customFormat="1" x14ac:dyDescent="0.3"/>
    <row r="250" s="148" customFormat="1" x14ac:dyDescent="0.3"/>
    <row r="251" s="148" customFormat="1" x14ac:dyDescent="0.3"/>
    <row r="252" s="148" customFormat="1" x14ac:dyDescent="0.3"/>
    <row r="253" s="148" customFormat="1" x14ac:dyDescent="0.3"/>
    <row r="254" s="148" customFormat="1" x14ac:dyDescent="0.3"/>
    <row r="255" s="148" customFormat="1" x14ac:dyDescent="0.3"/>
    <row r="256" s="148" customFormat="1" x14ac:dyDescent="0.3"/>
    <row r="257" s="148" customFormat="1" x14ac:dyDescent="0.3"/>
    <row r="258" s="148" customFormat="1" x14ac:dyDescent="0.3"/>
    <row r="259" s="148" customFormat="1" x14ac:dyDescent="0.3"/>
    <row r="260" s="148" customFormat="1" x14ac:dyDescent="0.3"/>
    <row r="261" s="148" customFormat="1" x14ac:dyDescent="0.3"/>
    <row r="262" s="148" customFormat="1" x14ac:dyDescent="0.3"/>
    <row r="263" s="148" customFormat="1" x14ac:dyDescent="0.3"/>
    <row r="264" s="148" customFormat="1" x14ac:dyDescent="0.3"/>
    <row r="265" s="148" customFormat="1" x14ac:dyDescent="0.3"/>
    <row r="266" s="148" customFormat="1" x14ac:dyDescent="0.3"/>
    <row r="267" s="148" customFormat="1" x14ac:dyDescent="0.3"/>
    <row r="268" s="148" customFormat="1" x14ac:dyDescent="0.3"/>
    <row r="269" s="148" customFormat="1" x14ac:dyDescent="0.3"/>
    <row r="270" s="148" customFormat="1" x14ac:dyDescent="0.3"/>
    <row r="271" s="148" customFormat="1" x14ac:dyDescent="0.3"/>
    <row r="272" s="148" customFormat="1" x14ac:dyDescent="0.3"/>
    <row r="273" s="148" customFormat="1" x14ac:dyDescent="0.3"/>
    <row r="274" s="148" customFormat="1" x14ac:dyDescent="0.3"/>
    <row r="275" s="148" customFormat="1" x14ac:dyDescent="0.3"/>
    <row r="276" s="148" customFormat="1" x14ac:dyDescent="0.3"/>
    <row r="277" s="148" customFormat="1" x14ac:dyDescent="0.3"/>
    <row r="278" s="148" customFormat="1" x14ac:dyDescent="0.3"/>
    <row r="279" s="148" customFormat="1" x14ac:dyDescent="0.3"/>
    <row r="280" s="148" customFormat="1" x14ac:dyDescent="0.3"/>
    <row r="281" s="148" customFormat="1" x14ac:dyDescent="0.3"/>
    <row r="282" s="148" customFormat="1" x14ac:dyDescent="0.3"/>
    <row r="283" s="148" customFormat="1" x14ac:dyDescent="0.3"/>
    <row r="284" s="148" customFormat="1" x14ac:dyDescent="0.3"/>
    <row r="285" s="148" customFormat="1" x14ac:dyDescent="0.3"/>
    <row r="286" s="148" customFormat="1" x14ac:dyDescent="0.3"/>
    <row r="287" s="148" customFormat="1" x14ac:dyDescent="0.3"/>
    <row r="288" s="148" customFormat="1" x14ac:dyDescent="0.3"/>
    <row r="289" s="148" customFormat="1" x14ac:dyDescent="0.3"/>
    <row r="290" s="148" customFormat="1" x14ac:dyDescent="0.3"/>
    <row r="291" s="148" customFormat="1" x14ac:dyDescent="0.3"/>
    <row r="292" s="148" customFormat="1" x14ac:dyDescent="0.3"/>
    <row r="293" s="148" customFormat="1" x14ac:dyDescent="0.3"/>
    <row r="294" s="148" customFormat="1" x14ac:dyDescent="0.3"/>
    <row r="295" s="148" customFormat="1" x14ac:dyDescent="0.3"/>
    <row r="296" s="148" customFormat="1" x14ac:dyDescent="0.3"/>
    <row r="297" s="148" customFormat="1" x14ac:dyDescent="0.3"/>
    <row r="298" s="148" customFormat="1" x14ac:dyDescent="0.3"/>
    <row r="299" s="148" customFormat="1" x14ac:dyDescent="0.3"/>
    <row r="300" s="148" customFormat="1" x14ac:dyDescent="0.3"/>
    <row r="301" s="148" customFormat="1" x14ac:dyDescent="0.3"/>
    <row r="302" s="148" customFormat="1" x14ac:dyDescent="0.3"/>
    <row r="303" s="148" customFormat="1" x14ac:dyDescent="0.3"/>
    <row r="304" s="148" customFormat="1" x14ac:dyDescent="0.3"/>
    <row r="305" s="148" customFormat="1" x14ac:dyDescent="0.3"/>
    <row r="306" s="148" customFormat="1" x14ac:dyDescent="0.3"/>
    <row r="307" s="148" customFormat="1" x14ac:dyDescent="0.3"/>
    <row r="308" s="148" customFormat="1" x14ac:dyDescent="0.3"/>
    <row r="309" s="148" customFormat="1" x14ac:dyDescent="0.3"/>
    <row r="310" s="148" customFormat="1" x14ac:dyDescent="0.3"/>
    <row r="311" s="148" customFormat="1" x14ac:dyDescent="0.3"/>
    <row r="312" s="148" customFormat="1" x14ac:dyDescent="0.3"/>
    <row r="313" s="148" customFormat="1" x14ac:dyDescent="0.3"/>
    <row r="314" s="148" customFormat="1" x14ac:dyDescent="0.3"/>
    <row r="315" s="148" customFormat="1" x14ac:dyDescent="0.3"/>
    <row r="316" s="148" customFormat="1" x14ac:dyDescent="0.3"/>
    <row r="317" s="148" customFormat="1" x14ac:dyDescent="0.3"/>
    <row r="318" s="148" customFormat="1" x14ac:dyDescent="0.3"/>
    <row r="319" s="148" customFormat="1" x14ac:dyDescent="0.3"/>
    <row r="320" s="148" customFormat="1" x14ac:dyDescent="0.3"/>
    <row r="321" s="148" customFormat="1" x14ac:dyDescent="0.3"/>
    <row r="322" s="148" customFormat="1" x14ac:dyDescent="0.3"/>
    <row r="323" s="148" customFormat="1" x14ac:dyDescent="0.3"/>
    <row r="324" s="148" customFormat="1" x14ac:dyDescent="0.3"/>
    <row r="325" s="148" customFormat="1" x14ac:dyDescent="0.3"/>
    <row r="326" s="148" customFormat="1" x14ac:dyDescent="0.3"/>
    <row r="327" s="148" customFormat="1" x14ac:dyDescent="0.3"/>
    <row r="328" s="148" customFormat="1" x14ac:dyDescent="0.3"/>
    <row r="329" s="148" customFormat="1" x14ac:dyDescent="0.3"/>
    <row r="330" s="148" customFormat="1" x14ac:dyDescent="0.3"/>
    <row r="331" s="148" customFormat="1" x14ac:dyDescent="0.3"/>
    <row r="332" s="148" customFormat="1" x14ac:dyDescent="0.3"/>
    <row r="333" s="148" customFormat="1" x14ac:dyDescent="0.3"/>
    <row r="334" s="148" customFormat="1" x14ac:dyDescent="0.3"/>
    <row r="335" s="148" customFormat="1" x14ac:dyDescent="0.3"/>
    <row r="336" s="148" customFormat="1" x14ac:dyDescent="0.3"/>
    <row r="337" s="148" customFormat="1" x14ac:dyDescent="0.3"/>
    <row r="338" s="148" customFormat="1" x14ac:dyDescent="0.3"/>
    <row r="339" s="148" customFormat="1" x14ac:dyDescent="0.3"/>
    <row r="340" s="148" customFormat="1" x14ac:dyDescent="0.3"/>
    <row r="341" s="148" customFormat="1" x14ac:dyDescent="0.3"/>
    <row r="342" s="148" customFormat="1" x14ac:dyDescent="0.3"/>
    <row r="343" s="148" customFormat="1" x14ac:dyDescent="0.3"/>
    <row r="344" s="148" customFormat="1" x14ac:dyDescent="0.3"/>
    <row r="345" s="148" customFormat="1" x14ac:dyDescent="0.3"/>
    <row r="346" s="148" customFormat="1" x14ac:dyDescent="0.3"/>
    <row r="347" s="148" customFormat="1" x14ac:dyDescent="0.3"/>
    <row r="348" s="148" customFormat="1" x14ac:dyDescent="0.3"/>
    <row r="349" s="148" customFormat="1" x14ac:dyDescent="0.3"/>
    <row r="350" s="148" customFormat="1" x14ac:dyDescent="0.3"/>
    <row r="351" s="148" customFormat="1" x14ac:dyDescent="0.3"/>
    <row r="352" s="148" customFormat="1" x14ac:dyDescent="0.3"/>
    <row r="353" s="148" customFormat="1" x14ac:dyDescent="0.3"/>
    <row r="354" s="148" customFormat="1" x14ac:dyDescent="0.3"/>
    <row r="355" s="148" customFormat="1" x14ac:dyDescent="0.3"/>
    <row r="356" s="148" customFormat="1" x14ac:dyDescent="0.3"/>
    <row r="357" s="148" customFormat="1" x14ac:dyDescent="0.3"/>
    <row r="358" s="148" customFormat="1" x14ac:dyDescent="0.3"/>
    <row r="359" s="148" customFormat="1" x14ac:dyDescent="0.3"/>
    <row r="360" s="148" customFormat="1" x14ac:dyDescent="0.3"/>
    <row r="361" s="148" customFormat="1" x14ac:dyDescent="0.3"/>
    <row r="362" s="148" customFormat="1" x14ac:dyDescent="0.3"/>
    <row r="363" s="148" customFormat="1" x14ac:dyDescent="0.3"/>
    <row r="364" s="148" customFormat="1" x14ac:dyDescent="0.3"/>
    <row r="365" s="148" customFormat="1" x14ac:dyDescent="0.3"/>
    <row r="366" s="148" customFormat="1" x14ac:dyDescent="0.3"/>
    <row r="367" s="148" customFormat="1" x14ac:dyDescent="0.3"/>
    <row r="368" s="148" customFormat="1" x14ac:dyDescent="0.3"/>
    <row r="369" s="148" customFormat="1" x14ac:dyDescent="0.3"/>
    <row r="370" s="148" customFormat="1" x14ac:dyDescent="0.3"/>
    <row r="371" s="148" customFormat="1" x14ac:dyDescent="0.3"/>
    <row r="372" s="148" customFormat="1" x14ac:dyDescent="0.3"/>
    <row r="373" s="148" customFormat="1" x14ac:dyDescent="0.3"/>
    <row r="374" s="148" customFormat="1" x14ac:dyDescent="0.3"/>
    <row r="375" s="148" customFormat="1" x14ac:dyDescent="0.3"/>
    <row r="376" s="148" customFormat="1" x14ac:dyDescent="0.3"/>
    <row r="377" s="148" customFormat="1" x14ac:dyDescent="0.3"/>
    <row r="378" s="148" customFormat="1" x14ac:dyDescent="0.3"/>
    <row r="379" s="148" customFormat="1" x14ac:dyDescent="0.3"/>
    <row r="380" s="148" customFormat="1" x14ac:dyDescent="0.3"/>
    <row r="381" s="148" customFormat="1" x14ac:dyDescent="0.3"/>
    <row r="382" s="148" customFormat="1" x14ac:dyDescent="0.3"/>
    <row r="383" s="148" customFormat="1" x14ac:dyDescent="0.3"/>
    <row r="384" s="148" customFormat="1" x14ac:dyDescent="0.3"/>
    <row r="385" s="148" customFormat="1" x14ac:dyDescent="0.3"/>
    <row r="386" s="148" customFormat="1" x14ac:dyDescent="0.3"/>
    <row r="387" s="148" customFormat="1" x14ac:dyDescent="0.3"/>
    <row r="388" s="148" customFormat="1" x14ac:dyDescent="0.3"/>
    <row r="389" s="148" customFormat="1" x14ac:dyDescent="0.3"/>
    <row r="390" s="148" customFormat="1" x14ac:dyDescent="0.3"/>
    <row r="391" s="148" customFormat="1" x14ac:dyDescent="0.3"/>
    <row r="392" s="148" customFormat="1" x14ac:dyDescent="0.3"/>
    <row r="393" s="148" customFormat="1" x14ac:dyDescent="0.3"/>
    <row r="394" s="148" customFormat="1" x14ac:dyDescent="0.3"/>
    <row r="395" s="148" customFormat="1" x14ac:dyDescent="0.3"/>
    <row r="396" s="148" customFormat="1" x14ac:dyDescent="0.3"/>
    <row r="397" s="148" customFormat="1" x14ac:dyDescent="0.3"/>
    <row r="398" s="148" customFormat="1" x14ac:dyDescent="0.3"/>
    <row r="399" s="148" customFormat="1" x14ac:dyDescent="0.3"/>
    <row r="400" s="148" customFormat="1" x14ac:dyDescent="0.3"/>
    <row r="401" s="148" customFormat="1" x14ac:dyDescent="0.3"/>
    <row r="402" s="148" customFormat="1" x14ac:dyDescent="0.3"/>
    <row r="403" s="148" customFormat="1" x14ac:dyDescent="0.3"/>
    <row r="404" s="148" customFormat="1" x14ac:dyDescent="0.3"/>
    <row r="405" s="148" customFormat="1" x14ac:dyDescent="0.3"/>
    <row r="406" s="148" customFormat="1" x14ac:dyDescent="0.3"/>
    <row r="407" s="148" customFormat="1" x14ac:dyDescent="0.3"/>
    <row r="408" s="148" customFormat="1" x14ac:dyDescent="0.3"/>
    <row r="409" s="148" customFormat="1" x14ac:dyDescent="0.3"/>
    <row r="410" s="148" customFormat="1" x14ac:dyDescent="0.3"/>
    <row r="411" s="148" customFormat="1" x14ac:dyDescent="0.3"/>
    <row r="412" s="148" customFormat="1" x14ac:dyDescent="0.3"/>
    <row r="413" s="148" customFormat="1" x14ac:dyDescent="0.3"/>
    <row r="414" s="148" customFormat="1" x14ac:dyDescent="0.3"/>
    <row r="415" s="148" customFormat="1" x14ac:dyDescent="0.3"/>
    <row r="416" s="148" customFormat="1" x14ac:dyDescent="0.3"/>
    <row r="417" s="148" customFormat="1" x14ac:dyDescent="0.3"/>
    <row r="418" s="148" customFormat="1" x14ac:dyDescent="0.3"/>
    <row r="419" s="148" customFormat="1" x14ac:dyDescent="0.3"/>
    <row r="420" s="148" customFormat="1" x14ac:dyDescent="0.3"/>
    <row r="421" s="148" customFormat="1" x14ac:dyDescent="0.3"/>
    <row r="422" s="148" customFormat="1" x14ac:dyDescent="0.3"/>
    <row r="423" s="148" customFormat="1" x14ac:dyDescent="0.3"/>
    <row r="424" s="148" customFormat="1" x14ac:dyDescent="0.3"/>
    <row r="425" s="148" customFormat="1" x14ac:dyDescent="0.3"/>
    <row r="426" s="148" customFormat="1" x14ac:dyDescent="0.3"/>
    <row r="427" s="148" customFormat="1" x14ac:dyDescent="0.3"/>
    <row r="428" s="148" customFormat="1" x14ac:dyDescent="0.3"/>
    <row r="429" s="148" customFormat="1" x14ac:dyDescent="0.3"/>
    <row r="430" s="148" customFormat="1" x14ac:dyDescent="0.3"/>
    <row r="431" s="148" customFormat="1" x14ac:dyDescent="0.3"/>
    <row r="432" s="148" customFormat="1" x14ac:dyDescent="0.3"/>
    <row r="433" s="148" customFormat="1" x14ac:dyDescent="0.3"/>
    <row r="434" s="148" customFormat="1" x14ac:dyDescent="0.3"/>
    <row r="435" s="148" customFormat="1" x14ac:dyDescent="0.3"/>
    <row r="436" s="148" customFormat="1" x14ac:dyDescent="0.3"/>
    <row r="437" s="148" customFormat="1" x14ac:dyDescent="0.3"/>
    <row r="438" s="148" customFormat="1" x14ac:dyDescent="0.3"/>
    <row r="439" s="148" customFormat="1" x14ac:dyDescent="0.3"/>
    <row r="440" s="148" customFormat="1" x14ac:dyDescent="0.3"/>
    <row r="441" s="148" customFormat="1" x14ac:dyDescent="0.3"/>
    <row r="442" s="148" customFormat="1" x14ac:dyDescent="0.3"/>
    <row r="443" s="148" customFormat="1" x14ac:dyDescent="0.3"/>
    <row r="444" s="148" customFormat="1" x14ac:dyDescent="0.3"/>
    <row r="445" s="148" customFormat="1" x14ac:dyDescent="0.3"/>
    <row r="446" s="148" customFormat="1" x14ac:dyDescent="0.3"/>
    <row r="447" s="148" customFormat="1" x14ac:dyDescent="0.3"/>
    <row r="448" s="148" customFormat="1" x14ac:dyDescent="0.3"/>
    <row r="449" s="148" customFormat="1" x14ac:dyDescent="0.3"/>
    <row r="450" s="148" customFormat="1" x14ac:dyDescent="0.3"/>
    <row r="451" s="148" customFormat="1" x14ac:dyDescent="0.3"/>
    <row r="452" s="148" customFormat="1" x14ac:dyDescent="0.3"/>
    <row r="453" s="148" customFormat="1" x14ac:dyDescent="0.3"/>
    <row r="454" s="148" customFormat="1" x14ac:dyDescent="0.3"/>
    <row r="455" s="148" customFormat="1" x14ac:dyDescent="0.3"/>
    <row r="456" s="148" customFormat="1" x14ac:dyDescent="0.3"/>
    <row r="457" s="148" customFormat="1" x14ac:dyDescent="0.3"/>
    <row r="458" s="148" customFormat="1" x14ac:dyDescent="0.3"/>
    <row r="459" s="148" customFormat="1" x14ac:dyDescent="0.3"/>
    <row r="460" s="148" customFormat="1" x14ac:dyDescent="0.3"/>
    <row r="461" s="148" customFormat="1" x14ac:dyDescent="0.3"/>
    <row r="462" s="148" customFormat="1" x14ac:dyDescent="0.3"/>
    <row r="463" s="148" customFormat="1" x14ac:dyDescent="0.3"/>
    <row r="464" s="148" customFormat="1" x14ac:dyDescent="0.3"/>
    <row r="465" s="148" customFormat="1" x14ac:dyDescent="0.3"/>
    <row r="466" s="148" customFormat="1" x14ac:dyDescent="0.3"/>
    <row r="467" s="148" customFormat="1" x14ac:dyDescent="0.3"/>
    <row r="468" s="148" customFormat="1" x14ac:dyDescent="0.3"/>
    <row r="469" s="148" customFormat="1" x14ac:dyDescent="0.3"/>
    <row r="470" s="148" customFormat="1" x14ac:dyDescent="0.3"/>
    <row r="471" s="148" customFormat="1" x14ac:dyDescent="0.3"/>
    <row r="472" s="148" customFormat="1" x14ac:dyDescent="0.3"/>
    <row r="473" s="148" customFormat="1" x14ac:dyDescent="0.3"/>
    <row r="474" s="148" customFormat="1" x14ac:dyDescent="0.3"/>
    <row r="475" s="148" customFormat="1" x14ac:dyDescent="0.3"/>
    <row r="476" s="148" customFormat="1" x14ac:dyDescent="0.3"/>
    <row r="477" s="148" customFormat="1" x14ac:dyDescent="0.3"/>
    <row r="478" s="148" customFormat="1" x14ac:dyDescent="0.3"/>
    <row r="479" s="148" customFormat="1" x14ac:dyDescent="0.3"/>
    <row r="480" s="148" customFormat="1" x14ac:dyDescent="0.3"/>
    <row r="481" s="148" customFormat="1" x14ac:dyDescent="0.3"/>
    <row r="482" s="148" customFormat="1" x14ac:dyDescent="0.3"/>
    <row r="483" s="148" customFormat="1" x14ac:dyDescent="0.3"/>
    <row r="484" s="148" customFormat="1" x14ac:dyDescent="0.3"/>
    <row r="485" s="148" customFormat="1" x14ac:dyDescent="0.3"/>
    <row r="486" s="148" customFormat="1" x14ac:dyDescent="0.3"/>
    <row r="487" s="148" customFormat="1" x14ac:dyDescent="0.3"/>
    <row r="488" s="148" customFormat="1" x14ac:dyDescent="0.3"/>
    <row r="489" s="148" customFormat="1" x14ac:dyDescent="0.3"/>
    <row r="490" s="148" customFormat="1" x14ac:dyDescent="0.3"/>
    <row r="491" s="148" customFormat="1" x14ac:dyDescent="0.3"/>
    <row r="492" s="148" customFormat="1" x14ac:dyDescent="0.3"/>
    <row r="493" s="148" customFormat="1" x14ac:dyDescent="0.3"/>
    <row r="494" s="148" customFormat="1" x14ac:dyDescent="0.3"/>
    <row r="495" s="148" customFormat="1" x14ac:dyDescent="0.3"/>
    <row r="496" s="148" customFormat="1" x14ac:dyDescent="0.3"/>
    <row r="497" s="148" customFormat="1" x14ac:dyDescent="0.3"/>
    <row r="498" s="148" customFormat="1" x14ac:dyDescent="0.3"/>
    <row r="499" s="148" customFormat="1" x14ac:dyDescent="0.3"/>
    <row r="500" s="148" customFormat="1" x14ac:dyDescent="0.3"/>
    <row r="501" s="148" customFormat="1" x14ac:dyDescent="0.3"/>
    <row r="502" s="148" customFormat="1" x14ac:dyDescent="0.3"/>
    <row r="503" s="148" customFormat="1" x14ac:dyDescent="0.3"/>
    <row r="504" s="148" customFormat="1" x14ac:dyDescent="0.3"/>
    <row r="505" s="148" customFormat="1" x14ac:dyDescent="0.3"/>
    <row r="506" s="148" customFormat="1" x14ac:dyDescent="0.3"/>
    <row r="507" s="148" customFormat="1" x14ac:dyDescent="0.3"/>
    <row r="508" s="148" customFormat="1" x14ac:dyDescent="0.3"/>
    <row r="509" s="148" customFormat="1" x14ac:dyDescent="0.3"/>
    <row r="510" s="148" customFormat="1" x14ac:dyDescent="0.3"/>
    <row r="511" s="148" customFormat="1" x14ac:dyDescent="0.3"/>
    <row r="512" s="148" customFormat="1" x14ac:dyDescent="0.3"/>
    <row r="513" s="148" customFormat="1" x14ac:dyDescent="0.3"/>
    <row r="514" s="148" customFormat="1" x14ac:dyDescent="0.3"/>
    <row r="515" s="148" customFormat="1" x14ac:dyDescent="0.3"/>
    <row r="516" s="148" customFormat="1" x14ac:dyDescent="0.3"/>
    <row r="517" s="148" customFormat="1" x14ac:dyDescent="0.3"/>
    <row r="518" s="148" customFormat="1" x14ac:dyDescent="0.3"/>
    <row r="519" s="148" customFormat="1" x14ac:dyDescent="0.3"/>
    <row r="520" s="148" customFormat="1" x14ac:dyDescent="0.3"/>
    <row r="521" s="148" customFormat="1" x14ac:dyDescent="0.3"/>
    <row r="522" s="148" customFormat="1" x14ac:dyDescent="0.3"/>
    <row r="523" s="148" customFormat="1" x14ac:dyDescent="0.3"/>
    <row r="524" s="148" customFormat="1" x14ac:dyDescent="0.3"/>
    <row r="525" s="148" customFormat="1" x14ac:dyDescent="0.3"/>
    <row r="526" s="148" customFormat="1" x14ac:dyDescent="0.3"/>
    <row r="527" s="148" customFormat="1" x14ac:dyDescent="0.3"/>
    <row r="528" s="148" customFormat="1" x14ac:dyDescent="0.3"/>
    <row r="529" s="148" customFormat="1" x14ac:dyDescent="0.3"/>
    <row r="530" s="148" customFormat="1" x14ac:dyDescent="0.3"/>
    <row r="531" s="148" customFormat="1" x14ac:dyDescent="0.3"/>
    <row r="532" s="148" customFormat="1" x14ac:dyDescent="0.3"/>
    <row r="533" s="148" customFormat="1" x14ac:dyDescent="0.3"/>
    <row r="534" s="148" customFormat="1" x14ac:dyDescent="0.3"/>
    <row r="535" s="148" customFormat="1" x14ac:dyDescent="0.3"/>
    <row r="536" s="148" customFormat="1" x14ac:dyDescent="0.3"/>
    <row r="537" s="148" customFormat="1" x14ac:dyDescent="0.3"/>
    <row r="538" s="148" customFormat="1" x14ac:dyDescent="0.3"/>
    <row r="539" s="148" customFormat="1" x14ac:dyDescent="0.3"/>
    <row r="540" s="148" customFormat="1" x14ac:dyDescent="0.3"/>
    <row r="541" s="148" customFormat="1" x14ac:dyDescent="0.3"/>
    <row r="542" s="148" customFormat="1" x14ac:dyDescent="0.3"/>
    <row r="543" s="148" customFormat="1" x14ac:dyDescent="0.3"/>
    <row r="544" s="148" customFormat="1" x14ac:dyDescent="0.3"/>
    <row r="545" s="148" customFormat="1" x14ac:dyDescent="0.3"/>
    <row r="546" s="148" customFormat="1" x14ac:dyDescent="0.3"/>
    <row r="547" s="148" customFormat="1" x14ac:dyDescent="0.3"/>
    <row r="548" s="148" customFormat="1" x14ac:dyDescent="0.3"/>
    <row r="549" s="148" customFormat="1" x14ac:dyDescent="0.3"/>
    <row r="550" s="148" customFormat="1" x14ac:dyDescent="0.3"/>
    <row r="551" s="148" customFormat="1" x14ac:dyDescent="0.3"/>
    <row r="552" s="148" customFormat="1" x14ac:dyDescent="0.3"/>
    <row r="553" s="148" customFormat="1" x14ac:dyDescent="0.3"/>
    <row r="554" s="148" customFormat="1" x14ac:dyDescent="0.3"/>
    <row r="555" s="148" customFormat="1" x14ac:dyDescent="0.3"/>
    <row r="556" s="148" customFormat="1" x14ac:dyDescent="0.3"/>
    <row r="557" s="148" customFormat="1" x14ac:dyDescent="0.3"/>
    <row r="558" s="148" customFormat="1" x14ac:dyDescent="0.3"/>
    <row r="559" s="148" customFormat="1" x14ac:dyDescent="0.3"/>
    <row r="560" s="148" customFormat="1" x14ac:dyDescent="0.3"/>
    <row r="561" s="148" customFormat="1" x14ac:dyDescent="0.3"/>
    <row r="562" s="148" customFormat="1" x14ac:dyDescent="0.3"/>
    <row r="563" s="148" customFormat="1" x14ac:dyDescent="0.3"/>
    <row r="564" s="148" customFormat="1" x14ac:dyDescent="0.3"/>
    <row r="565" s="148" customFormat="1" x14ac:dyDescent="0.3"/>
    <row r="566" s="148" customFormat="1" x14ac:dyDescent="0.3"/>
    <row r="567" s="148" customFormat="1" x14ac:dyDescent="0.3"/>
    <row r="568" s="148" customFormat="1" x14ac:dyDescent="0.3"/>
    <row r="569" s="148" customFormat="1" x14ac:dyDescent="0.3"/>
    <row r="570" s="148" customFormat="1" x14ac:dyDescent="0.3"/>
    <row r="571" s="148" customFormat="1" x14ac:dyDescent="0.3"/>
    <row r="572" s="148" customFormat="1" x14ac:dyDescent="0.3"/>
    <row r="573" s="148" customFormat="1" x14ac:dyDescent="0.3"/>
    <row r="574" s="148" customFormat="1" x14ac:dyDescent="0.3"/>
    <row r="575" s="148" customFormat="1" x14ac:dyDescent="0.3"/>
    <row r="576" s="148" customFormat="1" x14ac:dyDescent="0.3"/>
    <row r="577" s="148" customFormat="1" x14ac:dyDescent="0.3"/>
    <row r="578" s="148" customFormat="1" x14ac:dyDescent="0.3"/>
    <row r="579" s="148" customFormat="1" x14ac:dyDescent="0.3"/>
    <row r="580" s="148" customFormat="1" x14ac:dyDescent="0.3"/>
    <row r="581" s="148" customFormat="1" x14ac:dyDescent="0.3"/>
    <row r="582" s="148" customFormat="1" x14ac:dyDescent="0.3"/>
    <row r="583" s="148" customFormat="1" x14ac:dyDescent="0.3"/>
    <row r="584" s="148" customFormat="1" x14ac:dyDescent="0.3"/>
    <row r="585" s="148" customFormat="1" x14ac:dyDescent="0.3"/>
    <row r="586" s="148" customFormat="1" x14ac:dyDescent="0.3"/>
    <row r="587" s="148" customFormat="1" x14ac:dyDescent="0.3"/>
    <row r="588" s="148" customFormat="1" x14ac:dyDescent="0.3"/>
    <row r="589" s="148" customFormat="1" x14ac:dyDescent="0.3"/>
    <row r="590" s="148" customFormat="1" x14ac:dyDescent="0.3"/>
    <row r="591" s="148" customFormat="1" x14ac:dyDescent="0.3"/>
    <row r="592" s="148" customFormat="1" x14ac:dyDescent="0.3"/>
  </sheetData>
  <mergeCells count="14"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48:C48"/>
  </mergeCells>
  <printOptions horizontalCentered="1"/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36</vt:i4>
      </vt:variant>
      <vt:variant>
        <vt:lpstr>Benoemde bereiken</vt:lpstr>
      </vt:variant>
      <vt:variant>
        <vt:i4>6</vt:i4>
      </vt:variant>
    </vt:vector>
  </HeadingPairs>
  <TitlesOfParts>
    <vt:vector size="42" baseType="lpstr">
      <vt:lpstr>Inhoudsopgave</vt:lpstr>
      <vt:lpstr>25.1.1</vt:lpstr>
      <vt:lpstr>25.1.2</vt:lpstr>
      <vt:lpstr>25.1.3</vt:lpstr>
      <vt:lpstr>25.1.4</vt:lpstr>
      <vt:lpstr>25.1.5</vt:lpstr>
      <vt:lpstr>25.1.6</vt:lpstr>
      <vt:lpstr>25.1.7</vt:lpstr>
      <vt:lpstr>25.1.8</vt:lpstr>
      <vt:lpstr>6.1.9</vt:lpstr>
      <vt:lpstr>25.2.1</vt:lpstr>
      <vt:lpstr>25.2.2</vt:lpstr>
      <vt:lpstr>25.2.3</vt:lpstr>
      <vt:lpstr>25.2.4</vt:lpstr>
      <vt:lpstr>25.2.5</vt:lpstr>
      <vt:lpstr>25.2.6</vt:lpstr>
      <vt:lpstr>25.2.7</vt:lpstr>
      <vt:lpstr>25.2.8</vt:lpstr>
      <vt:lpstr>6.2.9</vt:lpstr>
      <vt:lpstr>25.3.1</vt:lpstr>
      <vt:lpstr>25.3.2</vt:lpstr>
      <vt:lpstr>25.3.3</vt:lpstr>
      <vt:lpstr>25.3.4</vt:lpstr>
      <vt:lpstr>25.3.5</vt:lpstr>
      <vt:lpstr>25.3.6</vt:lpstr>
      <vt:lpstr>25.3.7</vt:lpstr>
      <vt:lpstr>6.3.8</vt:lpstr>
      <vt:lpstr>25.4.1</vt:lpstr>
      <vt:lpstr>25.4.2</vt:lpstr>
      <vt:lpstr>25.4.3</vt:lpstr>
      <vt:lpstr>25.4.4</vt:lpstr>
      <vt:lpstr>25.4.5</vt:lpstr>
      <vt:lpstr>25.4.6</vt:lpstr>
      <vt:lpstr>25.4.7</vt:lpstr>
      <vt:lpstr>25.4.8</vt:lpstr>
      <vt:lpstr>6.4.9</vt:lpstr>
      <vt:lpstr>'25.1.1'!Afdruktitels</vt:lpstr>
      <vt:lpstr>'25.1.2'!Afdruktitels</vt:lpstr>
      <vt:lpstr>'25.2.1'!Afdruktitels</vt:lpstr>
      <vt:lpstr>'25.2.2'!Afdruktitels</vt:lpstr>
      <vt:lpstr>'25.4.1'!Afdruktitels</vt:lpstr>
      <vt:lpstr>'25.4.2'!Afdruktitels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2016-06-20T10:24:37Z</cp:lastPrinted>
  <dcterms:created xsi:type="dcterms:W3CDTF">2015-01-12T08:42:38Z</dcterms:created>
  <dcterms:modified xsi:type="dcterms:W3CDTF">2023-02-01T13:43:10Z</dcterms:modified>
</cp:coreProperties>
</file>