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9425" windowHeight="6435" tabRatio="792" activeTab="0"/>
  </bookViews>
  <sheets>
    <sheet name="Inhoudsopgave" sheetId="1" r:id="rId1"/>
    <sheet name="15.1.1" sheetId="2" r:id="rId2"/>
    <sheet name="15.1.2" sheetId="3" r:id="rId3"/>
    <sheet name="15.1.3" sheetId="4" r:id="rId4"/>
    <sheet name="15.1.4" sheetId="5" r:id="rId5"/>
    <sheet name="15.1.5" sheetId="6" r:id="rId6"/>
    <sheet name="15.1.6" sheetId="7" r:id="rId7"/>
    <sheet name="15.1.7" sheetId="8" r:id="rId8"/>
    <sheet name="15.2.1" sheetId="9" r:id="rId9"/>
    <sheet name="15.2.2" sheetId="10" r:id="rId10"/>
    <sheet name="15.2.3" sheetId="11" r:id="rId11"/>
    <sheet name="15.2.4" sheetId="12" r:id="rId12"/>
    <sheet name="15.2.5" sheetId="13" r:id="rId13"/>
    <sheet name="15.2.6" sheetId="14" r:id="rId14"/>
  </sheets>
  <externalReferences>
    <externalReference r:id="rId17"/>
  </externalReferences>
  <definedNames>
    <definedName name="_xlnm.Print_Titles" localSheetId="1">'15.1.1'!$1:$5</definedName>
    <definedName name="_xlnm.Print_Titles" localSheetId="8">'15.2.1'!$1:$5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3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</commentList>
</comments>
</file>

<file path=xl/sharedStrings.xml><?xml version="1.0" encoding="utf-8"?>
<sst xmlns="http://schemas.openxmlformats.org/spreadsheetml/2006/main" count="998" uniqueCount="197">
  <si>
    <t>15.1.</t>
  </si>
  <si>
    <t>15.1.1.</t>
  </si>
  <si>
    <t>15.1.2.</t>
  </si>
  <si>
    <t>15.1.3.</t>
  </si>
  <si>
    <t>15.1.4.</t>
  </si>
  <si>
    <t>15.2.</t>
  </si>
  <si>
    <t>15.2.1.</t>
  </si>
  <si>
    <t>15.2.2.</t>
  </si>
  <si>
    <t>15.2.3.</t>
  </si>
  <si>
    <t>15.2.4.</t>
  </si>
  <si>
    <t>15.2.5.</t>
  </si>
  <si>
    <t>15.2.6.</t>
  </si>
  <si>
    <t>Arbeidsplaatsongevallen volgens administratief arrondissement van het slachtoffer</t>
  </si>
  <si>
    <t>15.1.5.</t>
  </si>
  <si>
    <t>15.1.6.</t>
  </si>
  <si>
    <t>15.1.7.</t>
  </si>
  <si>
    <t xml:space="preserve">Arbeidsplaatsongevallen volgens administratief arrondissement van de plaats van het ongeval </t>
  </si>
  <si>
    <t>Arrondissement</t>
  </si>
  <si>
    <t>Jaar</t>
  </si>
  <si>
    <t>N</t>
  </si>
  <si>
    <t>%</t>
  </si>
  <si>
    <t>01 Antwerpen</t>
  </si>
  <si>
    <t>02 Mechelen</t>
  </si>
  <si>
    <t>03 Turnhout</t>
  </si>
  <si>
    <t>04 Brussel-Hoofdstad</t>
  </si>
  <si>
    <t>05 Halle-Vilvoorde</t>
  </si>
  <si>
    <t>06 Leuven</t>
  </si>
  <si>
    <t>07 Nijvel</t>
  </si>
  <si>
    <t>08 Brugge</t>
  </si>
  <si>
    <t>09 Diksmuide</t>
  </si>
  <si>
    <t>10 Ieper</t>
  </si>
  <si>
    <t>11 Kortrijk</t>
  </si>
  <si>
    <t>12 Oostende</t>
  </si>
  <si>
    <t>13 Roeselare</t>
  </si>
  <si>
    <t>14 Tielt</t>
  </si>
  <si>
    <t>15 Veurne</t>
  </si>
  <si>
    <t>16 Aalst</t>
  </si>
  <si>
    <t>17 Dendermonde</t>
  </si>
  <si>
    <t>18 Eeklo</t>
  </si>
  <si>
    <t>19 Gent</t>
  </si>
  <si>
    <t>20 Oudenaarde</t>
  </si>
  <si>
    <t>21 Sint-Niklaas</t>
  </si>
  <si>
    <t>22 Aat</t>
  </si>
  <si>
    <t>23 Charleroi</t>
  </si>
  <si>
    <t>24 Bergen</t>
  </si>
  <si>
    <t>26 Zinnik</t>
  </si>
  <si>
    <t>27 Thuin</t>
  </si>
  <si>
    <t>29 Hoei</t>
  </si>
  <si>
    <t>30 Luik</t>
  </si>
  <si>
    <t>31 Verviers</t>
  </si>
  <si>
    <t>32 Borgworm</t>
  </si>
  <si>
    <t>33 Hasselt</t>
  </si>
  <si>
    <t>34 Maaseik</t>
  </si>
  <si>
    <t>35 Tongeren</t>
  </si>
  <si>
    <t>36 Aarlen</t>
  </si>
  <si>
    <t>37 Bastenaken</t>
  </si>
  <si>
    <t>38 Marche-en-Famenne</t>
  </si>
  <si>
    <t>39 Neufchâteau</t>
  </si>
  <si>
    <t>40 Virton</t>
  </si>
  <si>
    <t>41 Dinant</t>
  </si>
  <si>
    <t>42 Namen</t>
  </si>
  <si>
    <t>43 Philippeville</t>
  </si>
  <si>
    <t>Andere</t>
  </si>
  <si>
    <t>Woonplaats onbekend- belgische nationaliteit</t>
  </si>
  <si>
    <t>Woonplaats onbekend- vreemde nationaliteit</t>
  </si>
  <si>
    <t>Totaal</t>
  </si>
  <si>
    <t xml:space="preserve">Arrondissement </t>
  </si>
  <si>
    <t>Gevolg van het ongeval</t>
  </si>
  <si>
    <t>TOTAAL</t>
  </si>
  <si>
    <t>ZG</t>
  </si>
  <si>
    <t>TO</t>
  </si>
  <si>
    <t>BO</t>
  </si>
  <si>
    <t>Dodelijk</t>
  </si>
  <si>
    <t>A</t>
  </si>
  <si>
    <t>Geslacht van het slachtoffer</t>
  </si>
  <si>
    <t>Vrouwen</t>
  </si>
  <si>
    <t>Mannen</t>
  </si>
  <si>
    <t>Onbekend</t>
  </si>
  <si>
    <t>Totaal Vrouwen</t>
  </si>
  <si>
    <t>Totaal Mannen</t>
  </si>
  <si>
    <t>Leeftijd van het slachtoffer</t>
  </si>
  <si>
    <t xml:space="preserve">Totaal </t>
  </si>
  <si>
    <t>15 - 19 jaar</t>
  </si>
  <si>
    <t>20 - 29 jaar</t>
  </si>
  <si>
    <t>30 - 39 jaar</t>
  </si>
  <si>
    <t>40 - 49 jaar</t>
  </si>
  <si>
    <t>50 - 59 jaar</t>
  </si>
  <si>
    <t>60 jaar en meer</t>
  </si>
  <si>
    <t>Duur van de tijdelijke ongeschiktheid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</si>
  <si>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</si>
  <si>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</si>
  <si>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</si>
  <si>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</si>
  <si>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</si>
  <si>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</si>
  <si>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</si>
  <si>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TO &gt; 6 maanden</t>
  </si>
  <si>
    <t>Voorziene graad van blijvende ongeschiktheid</t>
  </si>
  <si>
    <t>van 1 tot &lt; 5%</t>
  </si>
  <si>
    <t>van 5 tot &lt; 10%</t>
  </si>
  <si>
    <t>van 10 tot &lt; 16%</t>
  </si>
  <si>
    <t>van 16 tot &lt; 20%</t>
  </si>
  <si>
    <t>van 20 tot &lt; 36%</t>
  </si>
  <si>
    <t>van 36 tot &lt; 66%</t>
  </si>
  <si>
    <t>66% en meer</t>
  </si>
  <si>
    <t>Aantal uren blootstelling</t>
  </si>
  <si>
    <t>Aantal ongevallen</t>
  </si>
  <si>
    <t>Aantal dodelijke ongevallen</t>
  </si>
  <si>
    <t>Som van de ongeschikt-heidsgraad</t>
  </si>
  <si>
    <t>Aantal verloren dagen</t>
  </si>
  <si>
    <t>F.G.</t>
  </si>
  <si>
    <t>E.G.</t>
  </si>
  <si>
    <t>G.E.G.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</si>
  <si>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</si>
  <si>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</si>
  <si>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</si>
  <si>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</si>
  <si>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</si>
  <si>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</si>
  <si>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</si>
  <si>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</si>
  <si>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</si>
  <si>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</si>
  <si>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</si>
  <si>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</si>
  <si>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</si>
  <si>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</si>
  <si>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</si>
  <si>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</si>
  <si>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</si>
  <si>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</si>
  <si>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</si>
  <si>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</si>
  <si>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</si>
  <si>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</si>
  <si>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</si>
  <si>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</si>
  <si>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</si>
  <si>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</si>
  <si>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</si>
  <si>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</si>
  <si>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</si>
  <si>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</si>
  <si>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</si>
  <si>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</si>
  <si>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</si>
  <si>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</si>
  <si>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</si>
  <si>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</si>
  <si>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</si>
  <si>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</si>
  <si>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</si>
  <si>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</si>
  <si>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</si>
  <si>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</si>
  <si>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</si>
  <si>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Buitenland</t>
  </si>
  <si>
    <t>15.1. Arbeidsplaatsongevallen volgens administratief arrondissement van het slachtoffer</t>
  </si>
  <si>
    <t xml:space="preserve">15.2.  Arbeidsplaatsongevallen volgens administratief arrondissement van de plaats van het ongeval </t>
  </si>
  <si>
    <t>13 Per boot</t>
  </si>
  <si>
    <t>25 La louvière</t>
  </si>
  <si>
    <t>28 Doornik-Moeskroen</t>
  </si>
  <si>
    <t>44 Moeskroen</t>
  </si>
  <si>
    <t>25 La Louvière</t>
  </si>
  <si>
    <t>BE329 Arr. La Louvière</t>
  </si>
  <si>
    <t>BE327 Arr. Tournai-Mouscron</t>
  </si>
  <si>
    <t>TOTAL</t>
  </si>
  <si>
    <t>15. Kenmerken van de arbeidsplaatsongevallen in de privésector volgens het administratief arrondissement - 2022</t>
  </si>
  <si>
    <t>Arbeidsplaatsongevallen volgens administratief arrondissement van het slachtoffer: evolutie 2012 - 2022</t>
  </si>
  <si>
    <t>Arbeidsplaatsongevallen volgens administratief arrondissement van het slachtoffer : verdeling volgens gevolgen - 2022</t>
  </si>
  <si>
    <t>Arbeidsplaatsongevallen volgens administratief arrondissement van het slachtoffer : verdeling volgens gevolgen en   geslacht -  2022</t>
  </si>
  <si>
    <t>Arbeidsplaatsongevallen volgens administratief arrondissement van het slachtoffer : verdeling volgens leeftijdscategorie - 2022</t>
  </si>
  <si>
    <t>Arbeidsplaatsongevallen volgens administratief arrondissement van het slachtoffer :  verdeling volgens duur van de tijdelijke ongeschiktheid - 2022</t>
  </si>
  <si>
    <t>Arbeidsplaatsongevallen volgens administratief arrondissement van het slachtoffer : verdeling volgens voorziene graad van blijvende ongeschiktheid - 2022</t>
  </si>
  <si>
    <t>Arbeidsplaatsongevallen volgens administratief arrondissement van het slachtoffer : frequentiegraden, werkelijke ernstgraden en globale ernstgraden - 2022</t>
  </si>
  <si>
    <t>Arbeidsplaatsongevallen volgens administratief arrondissement van de plaats van het ongeval : evolutie 2012 - 2022</t>
  </si>
  <si>
    <t>Arbeidsplaatsongevallen volgens administratief arrondissement van de plaats van het ongeval:  verdeling volgens gevolgen - 2022</t>
  </si>
  <si>
    <t>Arbeidsplaatsongevallen volgens administratief arrondissement van de plaats van het ongeval : verdeling volgens gevolgen en en geslacht - 2022</t>
  </si>
  <si>
    <t>Arbeidsplaatsongevallen volgens administratief arrondissement van de plaats van het  ongeval : verdeling volgens leeftijdscategorie - 2022</t>
  </si>
  <si>
    <t>Arbeidsplaatsongevallen volgens administratief arrondissement van de plaats van het ongeval : verdeling volgens duur van de tijdelijke ongeschiktheid - 2022</t>
  </si>
  <si>
    <t>Arbeidsplaatsongevallen volgens administratief arrondissement van de plaats van het ongeval : verdeling volgens voorziene graad van blijvende ongeschiktheid - 2022</t>
  </si>
  <si>
    <t>15.1.1. Arbeidsplaatsongevallen volgens administratief arrondissement van het slachtoffer: evolutie 2012 - 2022</t>
  </si>
  <si>
    <t>15.1.2. Arbeidsplaatsongevallen volgens administratief arrondissement van het slachtoffer : verdeling volgens gevolgen - 2022</t>
  </si>
  <si>
    <t>15.1.3. Arbeidsplaatsongevallen volgens administratief arrondissement van het slachtoffer : verdeling volgens gevolgen en geslacht - 2022</t>
  </si>
  <si>
    <t>15.1.4. Arbeidsplaatsongevallen volgens administratief arrondissement van het slachtoffer : verdeling volgens leeftijdscategorie - 2022</t>
  </si>
  <si>
    <t>15.1.5. Arbeidsplaatsongevallen volgens administratief arrondissement van het slachtoffer :  verdeling volgens duur van de tijdelijke ongeschiktheid - 2022</t>
  </si>
  <si>
    <t>15.1.6. Arbeidsplaatsongevallen volgens administratief arrondissement van het slachtoffer : verdeling volgens voorziene graad van blijvende ongeschiktheid - 2022</t>
  </si>
  <si>
    <t>15.1.7. Arbeidsplaatsongevallen volgens administratief arrondissement van het slachtoffer : frequentiegraden, werkelijke ernstgraden en globale ernstgraden - 2022</t>
  </si>
  <si>
    <t>15.2.1. Arbeidsplaatsongevallen volgens administratief arrondissement van de plaats van het ongeval : evolutie 2012 - 2022</t>
  </si>
  <si>
    <t>15.2.2.  Arbeidsplaatsongevallen volgens administratief arrondissement van de plaats van het ongeval:  verdeling volgens gevolgen - 2022</t>
  </si>
  <si>
    <t>15.2.3. Arbeidsplaatsongevallen volgens administratief arrondissement van de plaats van het ongeval : verdeling volgens gevolgen en en geslacht - 2022</t>
  </si>
  <si>
    <t>15.2.4. Arbeidsplaatsongevallen volgens administratief arrondissement van de plaats van het  ongeval : verdeling volgens leeftijdscategorie - 2022</t>
  </si>
  <si>
    <t>15.2.5. Arbeidsplaatsongevallen volgens administratief arrondissement van de plaats van het ongeval : verdeling volgens duur van de tijdelijke ongeschiktheid - 2022</t>
  </si>
  <si>
    <t>15.2.6. Arbeidsplaatsongevallen volgens administratief arrondissement van de plaats van het ongeval : verdeling volgens voorziene graad van blijvende ongeschiktheid - 2022</t>
  </si>
  <si>
    <t>Vlaanderen</t>
  </si>
  <si>
    <t>Brussel</t>
  </si>
  <si>
    <t>Wallonië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</si>
</sst>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0_);\(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2"/>
      <name val="Trebuchet MS"/>
      <family val="2"/>
    </font>
    <font>
      <b/>
      <sz val="11"/>
      <color indexed="8"/>
      <name val="Trebuchet MS"/>
      <family val="2"/>
    </font>
    <font>
      <sz val="12"/>
      <name val="Trebuchet MS"/>
      <family val="2"/>
    </font>
    <font>
      <b/>
      <i/>
      <sz val="11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rebuchet MS"/>
      <family val="2"/>
    </font>
    <font>
      <sz val="12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1" fillId="0" borderId="0" xfId="44" applyFont="1" applyFill="1" applyAlignment="1">
      <alignment/>
    </xf>
    <xf numFmtId="0" fontId="4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172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/>
    </xf>
    <xf numFmtId="9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172" fontId="8" fillId="0" borderId="36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9" fontId="8" fillId="0" borderId="4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6" fillId="0" borderId="59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3" fontId="6" fillId="34" borderId="25" xfId="0" applyNumberFormat="1" applyFont="1" applyFill="1" applyBorder="1" applyAlignment="1">
      <alignment horizontal="center" vertical="center"/>
    </xf>
    <xf numFmtId="172" fontId="6" fillId="34" borderId="26" xfId="0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72" fontId="6" fillId="35" borderId="62" xfId="0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/>
    </xf>
    <xf numFmtId="0" fontId="6" fillId="0" borderId="44" xfId="0" applyFont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3" fontId="6" fillId="0" borderId="41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9" fontId="4" fillId="0" borderId="77" xfId="0" applyNumberFormat="1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53" fillId="0" borderId="68" xfId="0" applyFont="1" applyBorder="1" applyAlignment="1">
      <alignment/>
    </xf>
    <xf numFmtId="0" fontId="53" fillId="0" borderId="69" xfId="0" applyFont="1" applyBorder="1" applyAlignment="1">
      <alignment/>
    </xf>
    <xf numFmtId="0" fontId="8" fillId="0" borderId="7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30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50" fillId="0" borderId="0" xfId="0" applyNumberFormat="1" applyFont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2%20Test\Tabellen\FR\Th&#232;me%2015_Caract&#233;ristiques%20des%20accidents%20sur%20le%20lieu%20de%20travail%20dans%20le%20secteur%20priv&#233;%20selon%20l'arrondissement%20adm.-%202022%20-%20d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des matières"/>
      <sheetName val="15.1.1"/>
      <sheetName val="15.1.2"/>
      <sheetName val="15.1.3"/>
      <sheetName val="15.1.4"/>
      <sheetName val="15.1.5"/>
      <sheetName val="15.1.6"/>
      <sheetName val="15.1.7"/>
      <sheetName val="15.2.1"/>
      <sheetName val="15.2.2"/>
      <sheetName val="15.2.3"/>
      <sheetName val="15.2.4"/>
      <sheetName val="15.2.5"/>
      <sheetName val="15.2.6"/>
    </sheetNames>
    <sheetDataSet>
      <sheetData sheetId="3">
        <row r="6">
          <cell r="L6" t="str">
            <v>N</v>
          </cell>
          <cell r="M6" t="str">
            <v>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1.421875" style="3" customWidth="1"/>
    <col min="2" max="2" width="155.7109375" style="3" bestFit="1" customWidth="1"/>
    <col min="3" max="16384" width="11.421875" style="3" customWidth="1"/>
  </cols>
  <sheetData>
    <row r="1" spans="1:2" ht="17.25" thickBot="1">
      <c r="A1" s="1" t="s">
        <v>167</v>
      </c>
      <c r="B1" s="2"/>
    </row>
    <row r="2" spans="1:2" ht="16.5">
      <c r="A2" s="4" t="s">
        <v>0</v>
      </c>
      <c r="B2" s="4" t="s">
        <v>12</v>
      </c>
    </row>
    <row r="3" spans="1:2" ht="16.5">
      <c r="A3" s="5" t="s">
        <v>1</v>
      </c>
      <c r="B3" s="6" t="s">
        <v>168</v>
      </c>
    </row>
    <row r="4" spans="1:2" ht="16.5">
      <c r="A4" s="5" t="s">
        <v>2</v>
      </c>
      <c r="B4" s="6" t="s">
        <v>169</v>
      </c>
    </row>
    <row r="5" spans="1:2" ht="16.5">
      <c r="A5" s="5" t="s">
        <v>3</v>
      </c>
      <c r="B5" s="6" t="s">
        <v>170</v>
      </c>
    </row>
    <row r="6" spans="1:2" ht="16.5">
      <c r="A6" s="5" t="s">
        <v>4</v>
      </c>
      <c r="B6" s="6" t="s">
        <v>171</v>
      </c>
    </row>
    <row r="7" spans="1:2" ht="16.5">
      <c r="A7" s="5" t="s">
        <v>13</v>
      </c>
      <c r="B7" s="6" t="s">
        <v>172</v>
      </c>
    </row>
    <row r="8" spans="1:2" ht="16.5">
      <c r="A8" s="5" t="s">
        <v>14</v>
      </c>
      <c r="B8" s="6" t="s">
        <v>173</v>
      </c>
    </row>
    <row r="9" spans="1:2" ht="16.5">
      <c r="A9" s="5" t="s">
        <v>15</v>
      </c>
      <c r="B9" s="6" t="s">
        <v>174</v>
      </c>
    </row>
    <row r="10" spans="1:2" ht="16.5">
      <c r="A10" s="7" t="s">
        <v>5</v>
      </c>
      <c r="B10" s="7" t="s">
        <v>16</v>
      </c>
    </row>
    <row r="11" spans="1:2" ht="16.5">
      <c r="A11" s="5" t="s">
        <v>6</v>
      </c>
      <c r="B11" s="6" t="s">
        <v>175</v>
      </c>
    </row>
    <row r="12" spans="1:2" ht="16.5">
      <c r="A12" s="5" t="s">
        <v>7</v>
      </c>
      <c r="B12" s="6" t="s">
        <v>176</v>
      </c>
    </row>
    <row r="13" spans="1:2" ht="16.5">
      <c r="A13" s="5" t="s">
        <v>8</v>
      </c>
      <c r="B13" s="6" t="s">
        <v>177</v>
      </c>
    </row>
    <row r="14" spans="1:2" ht="16.5">
      <c r="A14" s="5" t="s">
        <v>9</v>
      </c>
      <c r="B14" s="6" t="s">
        <v>178</v>
      </c>
    </row>
    <row r="15" spans="1:2" ht="16.5">
      <c r="A15" s="5" t="s">
        <v>10</v>
      </c>
      <c r="B15" s="6" t="s">
        <v>179</v>
      </c>
    </row>
    <row r="16" spans="1:2" ht="16.5">
      <c r="A16" s="5" t="s">
        <v>11</v>
      </c>
      <c r="B16" s="6" t="s">
        <v>180</v>
      </c>
    </row>
    <row r="17" spans="1:2" ht="16.5">
      <c r="A17" s="5"/>
      <c r="B17" s="5"/>
    </row>
  </sheetData>
  <sheetProtection/>
  <hyperlinks>
    <hyperlink ref="B3" location="'15.1.1'!A1" display="Arbeidsplaatsongevallen volgens administratief arrondissement van het slachtoffer: evolutie 2012 - 2017"/>
    <hyperlink ref="B4" location="'15.1.2'!A1" display="Arbeidsplaatsongevallen volgens administratief arrondissement van het slachtoffer : verdeling volgens gevolgen - 2017"/>
    <hyperlink ref="B5" location="'15.1.3'!A1" display="Arbeidsplaatsongevallen volgens administratief arrondissement van het slachtoffer : verdeling volgens gevolgen en   geslacht -  2017"/>
    <hyperlink ref="B6" location="'15.1.4'!A1" display="Arbeidsplaatsongevallen volgens administratief arrondissement van het slachtoffer : verdeling volgens leeftijdscategorie - 2017"/>
    <hyperlink ref="B7" location="'15.1.5'!A1" display="Arbeidsplaatsongevallen volgens administratief arrondissement van het slachtoffer :  verdeling volgens duur van de tijdelijke ongeschiktheid - 2017"/>
    <hyperlink ref="B8" location="'15.1.6'!A1" display="Arbeidsplaatsongevallen volgens administratief arrondissement van het slachtoffer : verdeling volgens voorziene graad van blijvende ongeschiktheid - 2017"/>
    <hyperlink ref="B9" location="'15.1.7'!A1" display="Arbeidsplaatsongevallen volgens administratief arrondissement van het slachtoffer : frequentiegraden, werkelijke ernstgraden en globale ernstgraden - 2017"/>
    <hyperlink ref="B11" location="'15.2.1'!A1" display="Arbeidsplaatsongevallen volgens administratief arrondissement van de plaats van het ongeval : evolutie 2012 - 2017"/>
    <hyperlink ref="B12" location="'15.2.2'!A1" display="Arbeidsplaatsongevallen volgens administratief arrondissement van de plaats van het ongeval:  verdeling volgens gevolgen - 2017"/>
    <hyperlink ref="B13" location="'15.2.3'!A1" display="Arbeidsplaatsongevallen volgens administratief arrondissement van de plaats van het ongeval : verdeling volgens gevolgen en en geslacht - 2017"/>
    <hyperlink ref="B14" location="'15.2.4'!A1" display="Arbeidsplaatsongevallen volgens administratief arrondissement van de plaats van het  ongeval : verdeling volgens leeftijdscategorie - 2017"/>
    <hyperlink ref="B15" location="'15.2.5'!A1" display="Arbeidsplaatsongevallen volgens administratief arrondissement van de plaats van het ongeval : verdeling volgens duur van de tijdelijke ongeschiktheid - 2017"/>
    <hyperlink ref="B16" location="'15.2.6'!A1" display="Arbeidsplaatsongevallen volgens administratief arrondissement van de plaats van het ongeval : verdeling volgens voorziene graad van blijvende ongeschiktheid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43.57421875" style="3" bestFit="1" customWidth="1"/>
    <col min="2" max="11" width="15.00390625" style="3" customWidth="1"/>
    <col min="12" max="16384" width="11.421875" style="3" customWidth="1"/>
  </cols>
  <sheetData>
    <row r="1" spans="1:11" ht="24.75" customHeight="1" thickBot="1" thickTop="1">
      <c r="A1" s="132" t="s">
        <v>189</v>
      </c>
      <c r="B1" s="133"/>
      <c r="C1" s="133"/>
      <c r="D1" s="133"/>
      <c r="E1" s="133"/>
      <c r="F1" s="133"/>
      <c r="G1" s="133"/>
      <c r="H1" s="133"/>
      <c r="I1" s="133"/>
      <c r="J1" s="133"/>
      <c r="K1" s="137"/>
    </row>
    <row r="2" spans="1:11" ht="19.5" customHeight="1" thickBot="1" thickTop="1">
      <c r="A2" s="138" t="s">
        <v>66</v>
      </c>
      <c r="B2" s="141" t="s">
        <v>67</v>
      </c>
      <c r="C2" s="142"/>
      <c r="D2" s="142"/>
      <c r="E2" s="142"/>
      <c r="F2" s="142"/>
      <c r="G2" s="142"/>
      <c r="H2" s="142"/>
      <c r="I2" s="143"/>
      <c r="J2" s="144" t="s">
        <v>68</v>
      </c>
      <c r="K2" s="145"/>
    </row>
    <row r="3" spans="1:11" ht="19.5" customHeight="1">
      <c r="A3" s="139"/>
      <c r="B3" s="148" t="s">
        <v>69</v>
      </c>
      <c r="C3" s="149"/>
      <c r="D3" s="148" t="s">
        <v>70</v>
      </c>
      <c r="E3" s="150"/>
      <c r="F3" s="151" t="s">
        <v>71</v>
      </c>
      <c r="G3" s="149"/>
      <c r="H3" s="148" t="s">
        <v>72</v>
      </c>
      <c r="I3" s="150"/>
      <c r="J3" s="146"/>
      <c r="K3" s="147"/>
    </row>
    <row r="4" spans="1:11" ht="19.5" customHeight="1" thickBot="1">
      <c r="A4" s="140"/>
      <c r="B4" s="43" t="s">
        <v>73</v>
      </c>
      <c r="C4" s="44" t="s">
        <v>20</v>
      </c>
      <c r="D4" s="43" t="s">
        <v>73</v>
      </c>
      <c r="E4" s="44" t="s">
        <v>20</v>
      </c>
      <c r="F4" s="45" t="s">
        <v>73</v>
      </c>
      <c r="G4" s="46" t="s">
        <v>20</v>
      </c>
      <c r="H4" s="43" t="s">
        <v>73</v>
      </c>
      <c r="I4" s="44" t="s">
        <v>20</v>
      </c>
      <c r="J4" s="47" t="s">
        <v>73</v>
      </c>
      <c r="K4" s="48" t="s">
        <v>20</v>
      </c>
    </row>
    <row r="5" spans="1:11" ht="33">
      <c r="A5" s="103" t="s">
        <v>113</v>
      </c>
      <c r="B5" s="49">
        <v>4011</v>
      </c>
      <c r="C5" s="14">
        <v>0.09177019699361658</v>
      </c>
      <c r="D5" s="49">
        <v>3690</v>
      </c>
      <c r="E5" s="14">
        <v>0.07468426165803109</v>
      </c>
      <c r="F5" s="49">
        <v>1001</v>
      </c>
      <c r="G5" s="14">
        <v>0.09620374819798173</v>
      </c>
      <c r="H5" s="50">
        <v>3</v>
      </c>
      <c r="I5" s="14">
        <v>0.06</v>
      </c>
      <c r="J5" s="49">
        <v>8705</v>
      </c>
      <c r="K5" s="14">
        <v>0.08404943516462296</v>
      </c>
    </row>
    <row r="6" spans="1:11" ht="16.5">
      <c r="A6" s="92" t="s">
        <v>114</v>
      </c>
      <c r="B6" s="51">
        <v>4404</v>
      </c>
      <c r="C6" s="19">
        <v>0.10076189168783033</v>
      </c>
      <c r="D6" s="51">
        <v>4218</v>
      </c>
      <c r="E6" s="19">
        <v>0.08537079015544041</v>
      </c>
      <c r="F6" s="51">
        <v>922</v>
      </c>
      <c r="G6" s="19">
        <v>0.08861124459394522</v>
      </c>
      <c r="H6" s="52">
        <v>6</v>
      </c>
      <c r="I6" s="19">
        <v>0.12</v>
      </c>
      <c r="J6" s="51">
        <v>9550</v>
      </c>
      <c r="K6" s="19">
        <v>0.0922081683885295</v>
      </c>
    </row>
    <row r="7" spans="1:11" ht="16.5">
      <c r="A7" s="92" t="s">
        <v>115</v>
      </c>
      <c r="B7" s="51">
        <v>1623</v>
      </c>
      <c r="C7" s="19">
        <v>0.03713363992037889</v>
      </c>
      <c r="D7" s="51">
        <v>1751</v>
      </c>
      <c r="E7" s="19">
        <v>0.035439604922279794</v>
      </c>
      <c r="F7" s="51">
        <v>350</v>
      </c>
      <c r="G7" s="19">
        <v>0.03363767419509851</v>
      </c>
      <c r="H7" s="52">
        <v>1</v>
      </c>
      <c r="I7" s="19">
        <v>0.02</v>
      </c>
      <c r="J7" s="51">
        <v>3725</v>
      </c>
      <c r="K7" s="19">
        <v>0.03596601332432171</v>
      </c>
    </row>
    <row r="8" spans="1:11" ht="16.5">
      <c r="A8" s="92" t="s">
        <v>116</v>
      </c>
      <c r="B8" s="51">
        <v>1980</v>
      </c>
      <c r="C8" s="19">
        <v>0.04530166792504633</v>
      </c>
      <c r="D8" s="51">
        <v>2351</v>
      </c>
      <c r="E8" s="19">
        <v>0.047583387305699484</v>
      </c>
      <c r="F8" s="51">
        <v>401</v>
      </c>
      <c r="G8" s="19">
        <v>0.038539163863527154</v>
      </c>
      <c r="H8" s="52">
        <v>3</v>
      </c>
      <c r="I8" s="19">
        <v>0.06</v>
      </c>
      <c r="J8" s="51">
        <v>4735</v>
      </c>
      <c r="K8" s="19">
        <v>0.04571787197064787</v>
      </c>
    </row>
    <row r="9" spans="1:11" ht="16.5">
      <c r="A9" s="92" t="s">
        <v>117</v>
      </c>
      <c r="B9" s="51">
        <v>1665</v>
      </c>
      <c r="C9" s="19">
        <v>0.03809458439151623</v>
      </c>
      <c r="D9" s="51">
        <v>2249</v>
      </c>
      <c r="E9" s="19">
        <v>0.04551894430051814</v>
      </c>
      <c r="F9" s="51">
        <v>372</v>
      </c>
      <c r="G9" s="19">
        <v>0.03575204228736185</v>
      </c>
      <c r="H9" s="52">
        <v>1</v>
      </c>
      <c r="I9" s="19">
        <v>0.02</v>
      </c>
      <c r="J9" s="51">
        <v>4287</v>
      </c>
      <c r="K9" s="19">
        <v>0.04139229506613884</v>
      </c>
    </row>
    <row r="10" spans="1:11" ht="16.5">
      <c r="A10" s="92" t="s">
        <v>118</v>
      </c>
      <c r="B10" s="51">
        <v>862</v>
      </c>
      <c r="C10" s="19">
        <v>0.019722241288580775</v>
      </c>
      <c r="D10" s="51">
        <v>1199</v>
      </c>
      <c r="E10" s="19">
        <v>0.024267325129533678</v>
      </c>
      <c r="F10" s="51">
        <v>201</v>
      </c>
      <c r="G10" s="19">
        <v>0.019317635752042286</v>
      </c>
      <c r="H10" s="52">
        <v>0</v>
      </c>
      <c r="I10" s="19">
        <v>0</v>
      </c>
      <c r="J10" s="51">
        <v>2262</v>
      </c>
      <c r="K10" s="19">
        <v>0.021840301245534422</v>
      </c>
    </row>
    <row r="11" spans="1:11" ht="16.5">
      <c r="A11" s="92" t="s">
        <v>119</v>
      </c>
      <c r="B11" s="51">
        <v>419</v>
      </c>
      <c r="C11" s="19">
        <v>0.009586565081108289</v>
      </c>
      <c r="D11" s="51">
        <v>589</v>
      </c>
      <c r="E11" s="19">
        <v>0.011921146373056996</v>
      </c>
      <c r="F11" s="51">
        <v>120</v>
      </c>
      <c r="G11" s="19">
        <v>0.011532916866890917</v>
      </c>
      <c r="H11" s="52">
        <v>0</v>
      </c>
      <c r="I11" s="19">
        <v>0</v>
      </c>
      <c r="J11" s="51">
        <v>1128</v>
      </c>
      <c r="K11" s="19">
        <v>0.010891184705995944</v>
      </c>
    </row>
    <row r="12" spans="1:11" ht="16.5">
      <c r="A12" s="92" t="s">
        <v>120</v>
      </c>
      <c r="B12" s="51">
        <v>883</v>
      </c>
      <c r="C12" s="19">
        <v>0.02020271352414945</v>
      </c>
      <c r="D12" s="51">
        <v>949</v>
      </c>
      <c r="E12" s="19">
        <v>0.019207415803108807</v>
      </c>
      <c r="F12" s="51">
        <v>181</v>
      </c>
      <c r="G12" s="19">
        <v>0.0173954829408938</v>
      </c>
      <c r="H12" s="52">
        <v>1</v>
      </c>
      <c r="I12" s="19">
        <v>0.02</v>
      </c>
      <c r="J12" s="51">
        <v>2014</v>
      </c>
      <c r="K12" s="19">
        <v>0.01944578545910978</v>
      </c>
    </row>
    <row r="13" spans="1:11" ht="16.5">
      <c r="A13" s="92" t="s">
        <v>121</v>
      </c>
      <c r="B13" s="51">
        <v>560</v>
      </c>
      <c r="C13" s="19">
        <v>0.012812592948497951</v>
      </c>
      <c r="D13" s="51">
        <v>737</v>
      </c>
      <c r="E13" s="19">
        <v>0.014916612694300517</v>
      </c>
      <c r="F13" s="51">
        <v>148</v>
      </c>
      <c r="G13" s="19">
        <v>0.0142239308024988</v>
      </c>
      <c r="H13" s="52">
        <v>0</v>
      </c>
      <c r="I13" s="19">
        <v>0</v>
      </c>
      <c r="J13" s="51">
        <v>1445</v>
      </c>
      <c r="K13" s="19">
        <v>0.013951916578159699</v>
      </c>
    </row>
    <row r="14" spans="1:11" ht="16.5">
      <c r="A14" s="92" t="s">
        <v>122</v>
      </c>
      <c r="B14" s="51">
        <v>318</v>
      </c>
      <c r="C14" s="19">
        <v>0.0072757224243256225</v>
      </c>
      <c r="D14" s="51">
        <v>361</v>
      </c>
      <c r="E14" s="19">
        <v>0.007306509067357513</v>
      </c>
      <c r="F14" s="51">
        <v>58</v>
      </c>
      <c r="G14" s="19">
        <v>0.00557424315233061</v>
      </c>
      <c r="H14" s="52">
        <v>0</v>
      </c>
      <c r="I14" s="19">
        <v>0</v>
      </c>
      <c r="J14" s="51">
        <v>737</v>
      </c>
      <c r="K14" s="19">
        <v>0.007115960220140967</v>
      </c>
    </row>
    <row r="15" spans="1:11" ht="16.5">
      <c r="A15" s="92" t="s">
        <v>123</v>
      </c>
      <c r="B15" s="51">
        <v>3282</v>
      </c>
      <c r="C15" s="19">
        <v>0.07509094653030407</v>
      </c>
      <c r="D15" s="51">
        <v>2750</v>
      </c>
      <c r="E15" s="19">
        <v>0.05565900259067358</v>
      </c>
      <c r="F15" s="51">
        <v>534</v>
      </c>
      <c r="G15" s="19">
        <v>0.051321480057664584</v>
      </c>
      <c r="H15" s="52">
        <v>1</v>
      </c>
      <c r="I15" s="19">
        <v>0.02</v>
      </c>
      <c r="J15" s="51">
        <v>6567</v>
      </c>
      <c r="K15" s="19">
        <v>0.06340639181230086</v>
      </c>
    </row>
    <row r="16" spans="1:11" ht="16.5">
      <c r="A16" s="92" t="s">
        <v>124</v>
      </c>
      <c r="B16" s="51">
        <v>490</v>
      </c>
      <c r="C16" s="19">
        <v>0.011211018829935708</v>
      </c>
      <c r="D16" s="51">
        <v>561</v>
      </c>
      <c r="E16" s="19">
        <v>0.01135443652849741</v>
      </c>
      <c r="F16" s="51">
        <v>126</v>
      </c>
      <c r="G16" s="19">
        <v>0.012109562710235463</v>
      </c>
      <c r="H16" s="52">
        <v>3</v>
      </c>
      <c r="I16" s="19">
        <v>0.06</v>
      </c>
      <c r="J16" s="51">
        <v>1180</v>
      </c>
      <c r="K16" s="19">
        <v>0.011393260596697886</v>
      </c>
    </row>
    <row r="17" spans="1:11" ht="16.5">
      <c r="A17" s="92" t="s">
        <v>125</v>
      </c>
      <c r="B17" s="51">
        <v>1105</v>
      </c>
      <c r="C17" s="19">
        <v>0.025281991443018282</v>
      </c>
      <c r="D17" s="51">
        <v>1311</v>
      </c>
      <c r="E17" s="19">
        <v>0.02653416450777202</v>
      </c>
      <c r="F17" s="51">
        <v>264</v>
      </c>
      <c r="G17" s="19">
        <v>0.025372417107160018</v>
      </c>
      <c r="H17" s="52">
        <v>0</v>
      </c>
      <c r="I17" s="19">
        <v>0</v>
      </c>
      <c r="J17" s="51">
        <v>2680</v>
      </c>
      <c r="K17" s="19">
        <v>0.02587621898233079</v>
      </c>
    </row>
    <row r="18" spans="1:11" ht="16.5">
      <c r="A18" s="92" t="s">
        <v>126</v>
      </c>
      <c r="B18" s="51">
        <v>1889</v>
      </c>
      <c r="C18" s="19">
        <v>0.04321962157091541</v>
      </c>
      <c r="D18" s="51">
        <v>2604</v>
      </c>
      <c r="E18" s="19">
        <v>0.05270401554404145</v>
      </c>
      <c r="F18" s="51">
        <v>606</v>
      </c>
      <c r="G18" s="19">
        <v>0.058241230177799135</v>
      </c>
      <c r="H18" s="52">
        <v>2</v>
      </c>
      <c r="I18" s="19">
        <v>0.04</v>
      </c>
      <c r="J18" s="51">
        <v>5101</v>
      </c>
      <c r="K18" s="19">
        <v>0.0492517138167423</v>
      </c>
    </row>
    <row r="19" spans="1:11" ht="16.5">
      <c r="A19" s="92" t="s">
        <v>127</v>
      </c>
      <c r="B19" s="51">
        <v>1665</v>
      </c>
      <c r="C19" s="19">
        <v>0.03809458439151623</v>
      </c>
      <c r="D19" s="51">
        <v>1481</v>
      </c>
      <c r="E19" s="19">
        <v>0.02997490284974093</v>
      </c>
      <c r="F19" s="51">
        <v>348</v>
      </c>
      <c r="G19" s="19">
        <v>0.033445458913983664</v>
      </c>
      <c r="H19" s="52">
        <v>4</v>
      </c>
      <c r="I19" s="19">
        <v>0.08</v>
      </c>
      <c r="J19" s="51">
        <v>3498</v>
      </c>
      <c r="K19" s="19">
        <v>0.033774258955295934</v>
      </c>
    </row>
    <row r="20" spans="1:11" ht="16.5">
      <c r="A20" s="92" t="s">
        <v>128</v>
      </c>
      <c r="B20" s="51">
        <v>1386</v>
      </c>
      <c r="C20" s="19">
        <v>0.031711167547532434</v>
      </c>
      <c r="D20" s="51">
        <v>1558</v>
      </c>
      <c r="E20" s="19">
        <v>0.031533354922279794</v>
      </c>
      <c r="F20" s="51">
        <v>286</v>
      </c>
      <c r="G20" s="19">
        <v>0.027486785199423353</v>
      </c>
      <c r="H20" s="52">
        <v>2</v>
      </c>
      <c r="I20" s="19">
        <v>0.04</v>
      </c>
      <c r="J20" s="51">
        <v>3232</v>
      </c>
      <c r="K20" s="19">
        <v>0.0312059476682437</v>
      </c>
    </row>
    <row r="21" spans="1:11" ht="16.5">
      <c r="A21" s="92" t="s">
        <v>129</v>
      </c>
      <c r="B21" s="51">
        <v>213</v>
      </c>
      <c r="C21" s="19">
        <v>0.004873361246482257</v>
      </c>
      <c r="D21" s="51">
        <v>214</v>
      </c>
      <c r="E21" s="19">
        <v>0.004331282383419689</v>
      </c>
      <c r="F21" s="51">
        <v>44</v>
      </c>
      <c r="G21" s="19">
        <v>0.00422873618452667</v>
      </c>
      <c r="H21" s="52">
        <v>0</v>
      </c>
      <c r="I21" s="19">
        <v>0</v>
      </c>
      <c r="J21" s="51">
        <v>471</v>
      </c>
      <c r="K21" s="19">
        <v>0.004547648933088733</v>
      </c>
    </row>
    <row r="22" spans="1:11" ht="16.5">
      <c r="A22" s="92" t="s">
        <v>130</v>
      </c>
      <c r="B22" s="51">
        <v>662</v>
      </c>
      <c r="C22" s="19">
        <v>0.015146315235545793</v>
      </c>
      <c r="D22" s="51">
        <v>801</v>
      </c>
      <c r="E22" s="19">
        <v>0.016211949481865284</v>
      </c>
      <c r="F22" s="51">
        <v>116</v>
      </c>
      <c r="G22" s="19">
        <v>0.01114848630466122</v>
      </c>
      <c r="H22" s="52">
        <v>0</v>
      </c>
      <c r="I22" s="19">
        <v>0</v>
      </c>
      <c r="J22" s="51">
        <v>1579</v>
      </c>
      <c r="K22" s="19">
        <v>0.015245727527276239</v>
      </c>
    </row>
    <row r="23" spans="1:11" ht="16.5">
      <c r="A23" s="92" t="s">
        <v>131</v>
      </c>
      <c r="B23" s="51">
        <v>1703</v>
      </c>
      <c r="C23" s="19">
        <v>0.03896401034159288</v>
      </c>
      <c r="D23" s="51">
        <v>2146</v>
      </c>
      <c r="E23" s="19">
        <v>0.04343426165803109</v>
      </c>
      <c r="F23" s="51">
        <v>344</v>
      </c>
      <c r="G23" s="19">
        <v>0.033061028351753965</v>
      </c>
      <c r="H23" s="52">
        <v>0</v>
      </c>
      <c r="I23" s="19">
        <v>0</v>
      </c>
      <c r="J23" s="51">
        <v>4193</v>
      </c>
      <c r="K23" s="19">
        <v>0.040484696340639184</v>
      </c>
    </row>
    <row r="24" spans="1:11" ht="16.5">
      <c r="A24" s="92" t="s">
        <v>132</v>
      </c>
      <c r="B24" s="51">
        <v>601</v>
      </c>
      <c r="C24" s="19">
        <v>0.013750657789370124</v>
      </c>
      <c r="D24" s="51">
        <v>644</v>
      </c>
      <c r="E24" s="19">
        <v>0.013034326424870466</v>
      </c>
      <c r="F24" s="51">
        <v>109</v>
      </c>
      <c r="G24" s="19">
        <v>0.01047573282075925</v>
      </c>
      <c r="H24" s="52">
        <v>0</v>
      </c>
      <c r="I24" s="19">
        <v>0</v>
      </c>
      <c r="J24" s="51">
        <v>1354</v>
      </c>
      <c r="K24" s="19">
        <v>0.013073283769431303</v>
      </c>
    </row>
    <row r="25" spans="1:11" ht="16.5">
      <c r="A25" s="92" t="s">
        <v>133</v>
      </c>
      <c r="B25" s="51">
        <v>1176</v>
      </c>
      <c r="C25" s="19">
        <v>0.0269064451918457</v>
      </c>
      <c r="D25" s="51">
        <v>1318</v>
      </c>
      <c r="E25" s="19">
        <v>0.026675841968911918</v>
      </c>
      <c r="F25" s="51">
        <v>182</v>
      </c>
      <c r="G25" s="19">
        <v>0.017491590581451225</v>
      </c>
      <c r="H25" s="52">
        <v>3</v>
      </c>
      <c r="I25" s="19">
        <v>0.06</v>
      </c>
      <c r="J25" s="51">
        <v>2679</v>
      </c>
      <c r="K25" s="19">
        <v>0.025866563676740367</v>
      </c>
    </row>
    <row r="26" spans="1:11" ht="16.5">
      <c r="A26" s="92" t="s">
        <v>134</v>
      </c>
      <c r="B26" s="51">
        <v>599</v>
      </c>
      <c r="C26" s="19">
        <v>0.013704898528839774</v>
      </c>
      <c r="D26" s="51">
        <v>717</v>
      </c>
      <c r="E26" s="19">
        <v>0.014511819948186528</v>
      </c>
      <c r="F26" s="51">
        <v>146</v>
      </c>
      <c r="G26" s="19">
        <v>0.01403171552138395</v>
      </c>
      <c r="H26" s="52">
        <v>1</v>
      </c>
      <c r="I26" s="19">
        <v>0.02</v>
      </c>
      <c r="J26" s="51">
        <v>1463</v>
      </c>
      <c r="K26" s="19">
        <v>0.014125712078787293</v>
      </c>
    </row>
    <row r="27" spans="1:11" ht="16.5">
      <c r="A27" s="92" t="s">
        <v>135</v>
      </c>
      <c r="B27" s="51">
        <v>325</v>
      </c>
      <c r="C27" s="19">
        <v>0.007435879836181847</v>
      </c>
      <c r="D27" s="51">
        <v>314</v>
      </c>
      <c r="E27" s="19">
        <v>0.006355246113989637</v>
      </c>
      <c r="F27" s="51">
        <v>49</v>
      </c>
      <c r="G27" s="19">
        <v>0.0047092743873137916</v>
      </c>
      <c r="H27" s="52">
        <v>1</v>
      </c>
      <c r="I27" s="19">
        <v>0.02</v>
      </c>
      <c r="J27" s="51">
        <v>689</v>
      </c>
      <c r="K27" s="19">
        <v>0.006652505551800715</v>
      </c>
    </row>
    <row r="28" spans="1:11" ht="16.5">
      <c r="A28" s="92" t="s">
        <v>136</v>
      </c>
      <c r="B28" s="51">
        <v>1218</v>
      </c>
      <c r="C28" s="19">
        <v>0.027867389662983046</v>
      </c>
      <c r="D28" s="51">
        <v>1480</v>
      </c>
      <c r="E28" s="19">
        <v>0.029954663212435232</v>
      </c>
      <c r="F28" s="51">
        <v>282</v>
      </c>
      <c r="G28" s="19">
        <v>0.027102354637193658</v>
      </c>
      <c r="H28" s="52">
        <v>4</v>
      </c>
      <c r="I28" s="19">
        <v>0.08</v>
      </c>
      <c r="J28" s="51">
        <v>2984</v>
      </c>
      <c r="K28" s="19">
        <v>0.02881143188181906</v>
      </c>
    </row>
    <row r="29" spans="1:11" ht="16.5">
      <c r="A29" s="92" t="s">
        <v>137</v>
      </c>
      <c r="B29" s="51">
        <v>349</v>
      </c>
      <c r="C29" s="19">
        <v>0.007984990962546045</v>
      </c>
      <c r="D29" s="51">
        <v>496</v>
      </c>
      <c r="E29" s="19">
        <v>0.010038860103626942</v>
      </c>
      <c r="F29" s="51">
        <v>94</v>
      </c>
      <c r="G29" s="19">
        <v>0.009034118212397886</v>
      </c>
      <c r="H29" s="52">
        <v>1</v>
      </c>
      <c r="I29" s="19">
        <v>0.02</v>
      </c>
      <c r="J29" s="51">
        <v>940</v>
      </c>
      <c r="K29" s="19">
        <v>0.00907598725499662</v>
      </c>
    </row>
    <row r="30" spans="1:11" ht="16.5">
      <c r="A30" s="92" t="s">
        <v>138</v>
      </c>
      <c r="B30" s="51">
        <v>1240</v>
      </c>
      <c r="C30" s="19">
        <v>0.028370741528816894</v>
      </c>
      <c r="D30" s="51">
        <v>1613</v>
      </c>
      <c r="E30" s="19">
        <v>0.03264653497409326</v>
      </c>
      <c r="F30" s="51">
        <v>376</v>
      </c>
      <c r="G30" s="19">
        <v>0.036136472849591546</v>
      </c>
      <c r="H30" s="52">
        <v>1</v>
      </c>
      <c r="I30" s="19">
        <v>0.02</v>
      </c>
      <c r="J30" s="51">
        <v>3230</v>
      </c>
      <c r="K30" s="19">
        <v>0.031186637057062858</v>
      </c>
    </row>
    <row r="31" spans="1:11" ht="16.5">
      <c r="A31" s="92" t="s">
        <v>139</v>
      </c>
      <c r="B31" s="51">
        <v>650</v>
      </c>
      <c r="C31" s="19">
        <v>0.014871759672363694</v>
      </c>
      <c r="D31" s="51">
        <v>830</v>
      </c>
      <c r="E31" s="19">
        <v>0.01679889896373057</v>
      </c>
      <c r="F31" s="51">
        <v>208</v>
      </c>
      <c r="G31" s="19">
        <v>0.019990389235944258</v>
      </c>
      <c r="H31" s="52">
        <v>0</v>
      </c>
      <c r="I31" s="19">
        <v>0</v>
      </c>
      <c r="J31" s="51">
        <v>1688</v>
      </c>
      <c r="K31" s="19">
        <v>0.01629815583663223</v>
      </c>
    </row>
    <row r="32" spans="1:11" ht="16.5">
      <c r="A32" s="92" t="s">
        <v>164</v>
      </c>
      <c r="B32" s="51">
        <v>461</v>
      </c>
      <c r="C32" s="19">
        <v>0.010547509552245636</v>
      </c>
      <c r="D32" s="51">
        <v>235</v>
      </c>
      <c r="E32" s="19">
        <v>0.004756314766839379</v>
      </c>
      <c r="F32" s="51">
        <v>58</v>
      </c>
      <c r="G32" s="19">
        <v>0.00557424315233061</v>
      </c>
      <c r="H32" s="52">
        <v>0</v>
      </c>
      <c r="I32" s="19">
        <v>0</v>
      </c>
      <c r="J32" s="51">
        <v>754</v>
      </c>
      <c r="K32" s="19">
        <v>0.00728010041517814</v>
      </c>
    </row>
    <row r="33" spans="1:11" ht="16.5">
      <c r="A33" s="92" t="s">
        <v>141</v>
      </c>
      <c r="B33" s="51">
        <v>148</v>
      </c>
      <c r="C33" s="19">
        <v>0.0033861852792458876</v>
      </c>
      <c r="D33" s="51">
        <v>214</v>
      </c>
      <c r="E33" s="19">
        <v>0.004331282383419689</v>
      </c>
      <c r="F33" s="51">
        <v>55</v>
      </c>
      <c r="G33" s="19">
        <v>0.005285920230658337</v>
      </c>
      <c r="H33" s="52">
        <v>0</v>
      </c>
      <c r="I33" s="19">
        <v>0</v>
      </c>
      <c r="J33" s="51">
        <v>417</v>
      </c>
      <c r="K33" s="19">
        <v>0.004026262431205948</v>
      </c>
    </row>
    <row r="34" spans="1:11" ht="16.5">
      <c r="A34" s="92" t="s">
        <v>142</v>
      </c>
      <c r="B34" s="51">
        <v>268</v>
      </c>
      <c r="C34" s="19">
        <v>0.006131740911066877</v>
      </c>
      <c r="D34" s="51">
        <v>408</v>
      </c>
      <c r="E34" s="19">
        <v>0.008257772020725388</v>
      </c>
      <c r="F34" s="51">
        <v>103</v>
      </c>
      <c r="G34" s="19">
        <v>0.009899086977414704</v>
      </c>
      <c r="H34" s="52">
        <v>1</v>
      </c>
      <c r="I34" s="19">
        <v>0.02</v>
      </c>
      <c r="J34" s="51">
        <v>780</v>
      </c>
      <c r="K34" s="19">
        <v>0.007531138360529111</v>
      </c>
    </row>
    <row r="35" spans="1:11" ht="16.5">
      <c r="A35" s="92" t="s">
        <v>165</v>
      </c>
      <c r="B35" s="51">
        <v>1045</v>
      </c>
      <c r="C35" s="19">
        <v>0.023909213627107784</v>
      </c>
      <c r="D35" s="51">
        <v>1562</v>
      </c>
      <c r="E35" s="19">
        <v>0.03161431347150259</v>
      </c>
      <c r="F35" s="51">
        <v>226</v>
      </c>
      <c r="G35" s="19">
        <v>0.021720326765977894</v>
      </c>
      <c r="H35" s="52">
        <v>2</v>
      </c>
      <c r="I35" s="19">
        <v>0.04</v>
      </c>
      <c r="J35" s="51">
        <v>2835</v>
      </c>
      <c r="K35" s="19">
        <v>0.027372791348846192</v>
      </c>
    </row>
    <row r="36" spans="1:11" ht="16.5">
      <c r="A36" s="92" t="s">
        <v>143</v>
      </c>
      <c r="B36" s="51">
        <v>347</v>
      </c>
      <c r="C36" s="19">
        <v>0.007939231702015695</v>
      </c>
      <c r="D36" s="51">
        <v>442</v>
      </c>
      <c r="E36" s="19">
        <v>0.008945919689119172</v>
      </c>
      <c r="F36" s="51">
        <v>112</v>
      </c>
      <c r="G36" s="19">
        <v>0.010764055742431524</v>
      </c>
      <c r="H36" s="52">
        <v>1</v>
      </c>
      <c r="I36" s="19">
        <v>0.02</v>
      </c>
      <c r="J36" s="51">
        <v>902</v>
      </c>
      <c r="K36" s="19">
        <v>0.008709085642560586</v>
      </c>
    </row>
    <row r="37" spans="1:11" ht="16.5">
      <c r="A37" s="92" t="s">
        <v>144</v>
      </c>
      <c r="B37" s="51">
        <v>2171</v>
      </c>
      <c r="C37" s="19">
        <v>0.04967167730569474</v>
      </c>
      <c r="D37" s="51">
        <v>2579</v>
      </c>
      <c r="E37" s="19">
        <v>0.05219802461139896</v>
      </c>
      <c r="F37" s="51">
        <v>726</v>
      </c>
      <c r="G37" s="19">
        <v>0.06977414704469005</v>
      </c>
      <c r="H37" s="52">
        <v>2</v>
      </c>
      <c r="I37" s="19">
        <v>0.04</v>
      </c>
      <c r="J37" s="51">
        <v>5478</v>
      </c>
      <c r="K37" s="19">
        <v>0.05289176402433137</v>
      </c>
    </row>
    <row r="38" spans="1:11" ht="16.5">
      <c r="A38" s="92" t="s">
        <v>145</v>
      </c>
      <c r="B38" s="51">
        <v>171</v>
      </c>
      <c r="C38" s="19">
        <v>0.003912416775344911</v>
      </c>
      <c r="D38" s="51">
        <v>261</v>
      </c>
      <c r="E38" s="19">
        <v>0.0052825453367875645</v>
      </c>
      <c r="F38" s="51">
        <v>68</v>
      </c>
      <c r="G38" s="19">
        <v>0.006535319557904854</v>
      </c>
      <c r="H38" s="52">
        <v>0</v>
      </c>
      <c r="I38" s="19">
        <v>0</v>
      </c>
      <c r="J38" s="51">
        <v>500</v>
      </c>
      <c r="K38" s="19">
        <v>0.004827652795210968</v>
      </c>
    </row>
    <row r="39" spans="1:11" ht="33">
      <c r="A39" s="92" t="s">
        <v>146</v>
      </c>
      <c r="B39" s="51">
        <v>628</v>
      </c>
      <c r="C39" s="19">
        <v>0.014368407806529846</v>
      </c>
      <c r="D39" s="51">
        <v>898</v>
      </c>
      <c r="E39" s="19">
        <v>0.018175194300518133</v>
      </c>
      <c r="F39" s="51">
        <v>226</v>
      </c>
      <c r="G39" s="19">
        <v>0.021720326765977894</v>
      </c>
      <c r="H39" s="52">
        <v>1</v>
      </c>
      <c r="I39" s="19">
        <v>0.02</v>
      </c>
      <c r="J39" s="51">
        <v>1753</v>
      </c>
      <c r="K39" s="19">
        <v>0.016925750700009654</v>
      </c>
    </row>
    <row r="40" spans="1:11" ht="33">
      <c r="A40" s="92" t="s">
        <v>147</v>
      </c>
      <c r="B40" s="51">
        <v>282</v>
      </c>
      <c r="C40" s="19">
        <v>0.006452055734779326</v>
      </c>
      <c r="D40" s="51">
        <v>375</v>
      </c>
      <c r="E40" s="19">
        <v>0.007589863989637306</v>
      </c>
      <c r="F40" s="51">
        <v>77</v>
      </c>
      <c r="G40" s="19">
        <v>0.007400288322921673</v>
      </c>
      <c r="H40" s="52">
        <v>0</v>
      </c>
      <c r="I40" s="19">
        <v>0</v>
      </c>
      <c r="J40" s="51">
        <v>734</v>
      </c>
      <c r="K40" s="19">
        <v>0.007086994303369702</v>
      </c>
    </row>
    <row r="41" spans="1:11" ht="16.5">
      <c r="A41" s="92" t="s">
        <v>148</v>
      </c>
      <c r="B41" s="51">
        <v>155</v>
      </c>
      <c r="C41" s="19">
        <v>0.003546342691102112</v>
      </c>
      <c r="D41" s="51">
        <v>207</v>
      </c>
      <c r="E41" s="19">
        <v>0.004189604922279793</v>
      </c>
      <c r="F41" s="51">
        <v>44</v>
      </c>
      <c r="G41" s="19">
        <v>0.00422873618452667</v>
      </c>
      <c r="H41" s="52">
        <v>0</v>
      </c>
      <c r="I41" s="19">
        <v>0</v>
      </c>
      <c r="J41" s="51">
        <v>406</v>
      </c>
      <c r="K41" s="19">
        <v>0.003920054069711306</v>
      </c>
    </row>
    <row r="42" spans="1:11" ht="16.5">
      <c r="A42" s="92" t="s">
        <v>149</v>
      </c>
      <c r="B42" s="51">
        <v>107</v>
      </c>
      <c r="C42" s="19">
        <v>0.002448120438373716</v>
      </c>
      <c r="D42" s="51">
        <v>183</v>
      </c>
      <c r="E42" s="19">
        <v>0.0037038536269430053</v>
      </c>
      <c r="F42" s="51">
        <v>44</v>
      </c>
      <c r="G42" s="19">
        <v>0.00422873618452667</v>
      </c>
      <c r="H42" s="52">
        <v>0</v>
      </c>
      <c r="I42" s="19">
        <v>0</v>
      </c>
      <c r="J42" s="51">
        <v>334</v>
      </c>
      <c r="K42" s="19">
        <v>0.003224872067200927</v>
      </c>
    </row>
    <row r="43" spans="1:11" ht="16.5">
      <c r="A43" s="92" t="s">
        <v>150</v>
      </c>
      <c r="B43" s="51">
        <v>220</v>
      </c>
      <c r="C43" s="19">
        <v>0.005033518658338482</v>
      </c>
      <c r="D43" s="51">
        <v>323</v>
      </c>
      <c r="E43" s="19">
        <v>0.0065374028497409324</v>
      </c>
      <c r="F43" s="51">
        <v>82</v>
      </c>
      <c r="G43" s="19">
        <v>0.007880826525708795</v>
      </c>
      <c r="H43" s="52">
        <v>0</v>
      </c>
      <c r="I43" s="19">
        <v>0</v>
      </c>
      <c r="J43" s="51">
        <v>625</v>
      </c>
      <c r="K43" s="19">
        <v>0.00603456599401371</v>
      </c>
    </row>
    <row r="44" spans="1:11" ht="16.5">
      <c r="A44" s="92" t="s">
        <v>151</v>
      </c>
      <c r="B44" s="51">
        <v>183</v>
      </c>
      <c r="C44" s="19">
        <v>0.004186972338527009</v>
      </c>
      <c r="D44" s="51">
        <v>221</v>
      </c>
      <c r="E44" s="19">
        <v>0.004472959844559586</v>
      </c>
      <c r="F44" s="51">
        <v>63</v>
      </c>
      <c r="G44" s="19">
        <v>0.006054781355117732</v>
      </c>
      <c r="H44" s="52">
        <v>0</v>
      </c>
      <c r="I44" s="19">
        <v>0</v>
      </c>
      <c r="J44" s="51">
        <v>467</v>
      </c>
      <c r="K44" s="19">
        <v>0.004509027710727045</v>
      </c>
    </row>
    <row r="45" spans="1:11" ht="16.5">
      <c r="A45" s="92" t="s">
        <v>152</v>
      </c>
      <c r="B45" s="51">
        <v>95</v>
      </c>
      <c r="C45" s="19">
        <v>0.002173564875191617</v>
      </c>
      <c r="D45" s="51">
        <v>134</v>
      </c>
      <c r="E45" s="19">
        <v>0.0027121113989637307</v>
      </c>
      <c r="F45" s="51">
        <v>21</v>
      </c>
      <c r="G45" s="19">
        <v>0.0020182604517059105</v>
      </c>
      <c r="H45" s="52">
        <v>0</v>
      </c>
      <c r="I45" s="19">
        <v>0</v>
      </c>
      <c r="J45" s="51">
        <v>250</v>
      </c>
      <c r="K45" s="19">
        <v>0.002413826397605484</v>
      </c>
    </row>
    <row r="46" spans="1:11" ht="16.5">
      <c r="A46" s="92" t="s">
        <v>153</v>
      </c>
      <c r="B46" s="51">
        <v>464</v>
      </c>
      <c r="C46" s="19">
        <v>0.01061614844304116</v>
      </c>
      <c r="D46" s="51">
        <v>501</v>
      </c>
      <c r="E46" s="19">
        <v>0.01014005829015544</v>
      </c>
      <c r="F46" s="51">
        <v>95</v>
      </c>
      <c r="G46" s="19">
        <v>0.00913022585295531</v>
      </c>
      <c r="H46" s="52">
        <v>0</v>
      </c>
      <c r="I46" s="19">
        <v>0</v>
      </c>
      <c r="J46" s="51">
        <v>1060</v>
      </c>
      <c r="K46" s="19">
        <v>0.010234623925847253</v>
      </c>
    </row>
    <row r="47" spans="1:11" ht="16.5">
      <c r="A47" s="92" t="s">
        <v>154</v>
      </c>
      <c r="B47" s="51">
        <v>999</v>
      </c>
      <c r="C47" s="19">
        <v>0.02285675063490974</v>
      </c>
      <c r="D47" s="51">
        <v>1279</v>
      </c>
      <c r="E47" s="19">
        <v>0.025886496113989636</v>
      </c>
      <c r="F47" s="51">
        <v>291</v>
      </c>
      <c r="G47" s="19">
        <v>0.027967323402210476</v>
      </c>
      <c r="H47" s="52">
        <v>2</v>
      </c>
      <c r="I47" s="19">
        <v>0.04</v>
      </c>
      <c r="J47" s="51">
        <v>2571</v>
      </c>
      <c r="K47" s="19">
        <v>0.0248237906729748</v>
      </c>
    </row>
    <row r="48" spans="1:11" ht="16.5">
      <c r="A48" s="92" t="s">
        <v>155</v>
      </c>
      <c r="B48" s="51">
        <v>109</v>
      </c>
      <c r="C48" s="19">
        <v>0.0024938796989040658</v>
      </c>
      <c r="D48" s="51">
        <v>190</v>
      </c>
      <c r="E48" s="19">
        <v>0.0038455310880829013</v>
      </c>
      <c r="F48" s="51">
        <v>61</v>
      </c>
      <c r="G48" s="19">
        <v>0.005862566074002883</v>
      </c>
      <c r="H48" s="52">
        <v>0</v>
      </c>
      <c r="I48" s="19">
        <v>0</v>
      </c>
      <c r="J48" s="51">
        <v>360</v>
      </c>
      <c r="K48" s="19">
        <v>0.0034759100125518975</v>
      </c>
    </row>
    <row r="49" spans="1:11" ht="16.5">
      <c r="A49" s="92" t="s">
        <v>156</v>
      </c>
      <c r="B49" s="51">
        <v>480</v>
      </c>
      <c r="C49" s="19">
        <v>0.01098222252728396</v>
      </c>
      <c r="D49" s="51">
        <v>423</v>
      </c>
      <c r="E49" s="19">
        <v>0.00856136658031088</v>
      </c>
      <c r="F49" s="51">
        <v>173</v>
      </c>
      <c r="G49" s="19">
        <v>0.016626621816434407</v>
      </c>
      <c r="H49" s="52">
        <v>3</v>
      </c>
      <c r="I49" s="19">
        <v>0.06</v>
      </c>
      <c r="J49" s="51">
        <v>1079</v>
      </c>
      <c r="K49" s="19">
        <v>0.01041807473206527</v>
      </c>
    </row>
    <row r="50" spans="1:11" ht="16.5">
      <c r="A50" s="104" t="s">
        <v>159</v>
      </c>
      <c r="B50" s="53">
        <v>28</v>
      </c>
      <c r="C50" s="29">
        <v>0.0006406296474248976</v>
      </c>
      <c r="D50" s="53">
        <v>26</v>
      </c>
      <c r="E50" s="29">
        <v>0.0005262305699481866</v>
      </c>
      <c r="F50" s="53">
        <v>0</v>
      </c>
      <c r="G50" s="29">
        <v>0</v>
      </c>
      <c r="H50" s="54">
        <v>0</v>
      </c>
      <c r="I50" s="29">
        <v>0</v>
      </c>
      <c r="J50" s="53">
        <v>54</v>
      </c>
      <c r="K50" s="29">
        <v>0.0005213865018827846</v>
      </c>
    </row>
    <row r="51" spans="1:11" ht="17.25" thickBot="1">
      <c r="A51" s="104" t="s">
        <v>77</v>
      </c>
      <c r="B51" s="53">
        <v>68</v>
      </c>
      <c r="C51" s="29">
        <v>0.0015558148580318942</v>
      </c>
      <c r="D51" s="53">
        <v>15</v>
      </c>
      <c r="E51" s="29">
        <v>0.0003035945595854922</v>
      </c>
      <c r="F51" s="53">
        <v>12</v>
      </c>
      <c r="G51" s="29">
        <v>0.0011532916866890917</v>
      </c>
      <c r="H51" s="54">
        <v>0</v>
      </c>
      <c r="I51" s="29">
        <v>0</v>
      </c>
      <c r="J51" s="53">
        <v>95</v>
      </c>
      <c r="K51" s="29">
        <v>0.000917254031090084</v>
      </c>
    </row>
    <row r="52" spans="1:11" ht="17.25" thickBot="1">
      <c r="A52" s="34" t="s">
        <v>65</v>
      </c>
      <c r="B52" s="35">
        <v>43707</v>
      </c>
      <c r="C52" s="36">
        <v>1</v>
      </c>
      <c r="D52" s="35">
        <v>49408</v>
      </c>
      <c r="E52" s="36">
        <v>1.0000000000000002</v>
      </c>
      <c r="F52" s="35">
        <v>10405</v>
      </c>
      <c r="G52" s="36">
        <v>1</v>
      </c>
      <c r="H52" s="55">
        <v>50</v>
      </c>
      <c r="I52" s="36">
        <v>1.0000000000000002</v>
      </c>
      <c r="J52" s="35">
        <v>103570</v>
      </c>
      <c r="K52" s="36">
        <v>0.9999999999999999</v>
      </c>
    </row>
    <row r="54" ht="16.5">
      <c r="D54" s="111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80" zoomScaleNormal="80" zoomScalePageLayoutView="0" workbookViewId="0" topLeftCell="A1">
      <selection activeCell="A1" sqref="A1:W1"/>
    </sheetView>
  </sheetViews>
  <sheetFormatPr defaultColWidth="11.421875" defaultRowHeight="15"/>
  <cols>
    <col min="1" max="1" width="43.57421875" style="3" bestFit="1" customWidth="1"/>
    <col min="2" max="23" width="12.140625" style="3" customWidth="1"/>
    <col min="24" max="16384" width="11.421875" style="3" customWidth="1"/>
  </cols>
  <sheetData>
    <row r="1" spans="1:23" ht="24.75" customHeight="1" thickBot="1" thickTop="1">
      <c r="A1" s="132" t="s">
        <v>190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4"/>
    </row>
    <row r="2" spans="1:23" ht="19.5" customHeight="1" thickBot="1" thickTop="1">
      <c r="A2" s="144" t="s">
        <v>17</v>
      </c>
      <c r="B2" s="185" t="s">
        <v>74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44" t="s">
        <v>68</v>
      </c>
      <c r="W2" s="161"/>
    </row>
    <row r="3" spans="1:23" ht="19.5" customHeight="1" thickBot="1">
      <c r="A3" s="202"/>
      <c r="B3" s="172" t="s">
        <v>75</v>
      </c>
      <c r="C3" s="162"/>
      <c r="D3" s="162"/>
      <c r="E3" s="162"/>
      <c r="F3" s="162"/>
      <c r="G3" s="162"/>
      <c r="H3" s="162"/>
      <c r="I3" s="162"/>
      <c r="J3" s="163"/>
      <c r="K3" s="164"/>
      <c r="L3" s="162" t="s">
        <v>76</v>
      </c>
      <c r="M3" s="163"/>
      <c r="N3" s="163"/>
      <c r="O3" s="163"/>
      <c r="P3" s="163"/>
      <c r="Q3" s="163"/>
      <c r="R3" s="163"/>
      <c r="S3" s="163"/>
      <c r="T3" s="165"/>
      <c r="U3" s="166"/>
      <c r="V3" s="204"/>
      <c r="W3" s="161"/>
    </row>
    <row r="4" spans="1:23" ht="19.5" customHeight="1" thickBot="1">
      <c r="A4" s="202"/>
      <c r="B4" s="172" t="s">
        <v>67</v>
      </c>
      <c r="C4" s="162"/>
      <c r="D4" s="162"/>
      <c r="E4" s="162"/>
      <c r="F4" s="162"/>
      <c r="G4" s="162"/>
      <c r="H4" s="162"/>
      <c r="I4" s="167"/>
      <c r="J4" s="168" t="s">
        <v>78</v>
      </c>
      <c r="K4" s="169"/>
      <c r="L4" s="172" t="s">
        <v>67</v>
      </c>
      <c r="M4" s="162"/>
      <c r="N4" s="162"/>
      <c r="O4" s="162"/>
      <c r="P4" s="162"/>
      <c r="Q4" s="162"/>
      <c r="R4" s="162"/>
      <c r="S4" s="167"/>
      <c r="T4" s="168" t="s">
        <v>79</v>
      </c>
      <c r="U4" s="169"/>
      <c r="V4" s="204"/>
      <c r="W4" s="161"/>
    </row>
    <row r="5" spans="1:23" ht="19.5" customHeight="1">
      <c r="A5" s="202"/>
      <c r="B5" s="148" t="s">
        <v>69</v>
      </c>
      <c r="C5" s="150"/>
      <c r="D5" s="153" t="s">
        <v>70</v>
      </c>
      <c r="E5" s="154"/>
      <c r="F5" s="148" t="s">
        <v>71</v>
      </c>
      <c r="G5" s="150"/>
      <c r="H5" s="152" t="s">
        <v>72</v>
      </c>
      <c r="I5" s="152"/>
      <c r="J5" s="170"/>
      <c r="K5" s="171"/>
      <c r="L5" s="155" t="s">
        <v>69</v>
      </c>
      <c r="M5" s="156"/>
      <c r="N5" s="153" t="s">
        <v>70</v>
      </c>
      <c r="O5" s="154"/>
      <c r="P5" s="148" t="s">
        <v>71</v>
      </c>
      <c r="Q5" s="150"/>
      <c r="R5" s="152" t="s">
        <v>72</v>
      </c>
      <c r="S5" s="152"/>
      <c r="T5" s="170"/>
      <c r="U5" s="171"/>
      <c r="V5" s="204"/>
      <c r="W5" s="161"/>
    </row>
    <row r="6" spans="1:23" ht="19.5" customHeight="1" thickBot="1">
      <c r="A6" s="203"/>
      <c r="B6" s="57" t="s">
        <v>73</v>
      </c>
      <c r="C6" s="58" t="s">
        <v>20</v>
      </c>
      <c r="D6" s="43" t="s">
        <v>73</v>
      </c>
      <c r="E6" s="44" t="s">
        <v>20</v>
      </c>
      <c r="F6" s="57" t="s">
        <v>73</v>
      </c>
      <c r="G6" s="58" t="s">
        <v>20</v>
      </c>
      <c r="H6" s="45" t="s">
        <v>73</v>
      </c>
      <c r="I6" s="59"/>
      <c r="J6" s="47" t="s">
        <v>73</v>
      </c>
      <c r="K6" s="56" t="s">
        <v>20</v>
      </c>
      <c r="L6" s="45" t="s">
        <v>73</v>
      </c>
      <c r="M6" s="46" t="s">
        <v>20</v>
      </c>
      <c r="N6" s="43" t="s">
        <v>73</v>
      </c>
      <c r="O6" s="44" t="s">
        <v>20</v>
      </c>
      <c r="P6" s="57" t="s">
        <v>73</v>
      </c>
      <c r="Q6" s="58" t="s">
        <v>20</v>
      </c>
      <c r="R6" s="45" t="s">
        <v>73</v>
      </c>
      <c r="S6" s="46" t="s">
        <v>20</v>
      </c>
      <c r="T6" s="42" t="s">
        <v>73</v>
      </c>
      <c r="U6" s="59" t="s">
        <v>20</v>
      </c>
      <c r="V6" s="60" t="s">
        <v>73</v>
      </c>
      <c r="W6" s="61" t="s">
        <v>20</v>
      </c>
    </row>
    <row r="7" spans="1:23" ht="33">
      <c r="A7" s="103" t="s">
        <v>113</v>
      </c>
      <c r="B7" s="118">
        <v>1854</v>
      </c>
      <c r="C7" s="119">
        <v>0.11013425210882738</v>
      </c>
      <c r="D7" s="118">
        <v>1285</v>
      </c>
      <c r="E7" s="119">
        <v>0.08819492107069321</v>
      </c>
      <c r="F7" s="118">
        <v>293</v>
      </c>
      <c r="G7" s="119">
        <v>0.11264898116109189</v>
      </c>
      <c r="H7" s="118">
        <v>1</v>
      </c>
      <c r="I7" s="119">
        <v>0.3333333333333333</v>
      </c>
      <c r="J7" s="49">
        <v>3433</v>
      </c>
      <c r="K7" s="14">
        <v>0.10094683603857915</v>
      </c>
      <c r="L7" s="49">
        <v>2157</v>
      </c>
      <c r="M7" s="14">
        <v>0.08026643843262754</v>
      </c>
      <c r="N7" s="49">
        <v>2405</v>
      </c>
      <c r="O7" s="14">
        <v>0.06903381365175958</v>
      </c>
      <c r="P7" s="49">
        <v>708</v>
      </c>
      <c r="Q7" s="14">
        <v>0.09072270630445925</v>
      </c>
      <c r="R7" s="49">
        <v>2</v>
      </c>
      <c r="S7" s="14">
        <v>0.0425531914893617</v>
      </c>
      <c r="T7" s="49">
        <v>5272</v>
      </c>
      <c r="U7" s="14">
        <v>0.07578850521836634</v>
      </c>
      <c r="V7" s="63">
        <v>8705</v>
      </c>
      <c r="W7" s="14">
        <v>0.08404943516462296</v>
      </c>
    </row>
    <row r="8" spans="1:23" ht="16.5">
      <c r="A8" s="103" t="s">
        <v>114</v>
      </c>
      <c r="B8" s="120">
        <v>1686</v>
      </c>
      <c r="C8" s="121">
        <v>0.10015444932873946</v>
      </c>
      <c r="D8" s="120">
        <v>1179</v>
      </c>
      <c r="E8" s="121">
        <v>0.08091969800960878</v>
      </c>
      <c r="F8" s="120">
        <v>223</v>
      </c>
      <c r="G8" s="121">
        <v>0.0857362552864283</v>
      </c>
      <c r="H8" s="120">
        <v>0</v>
      </c>
      <c r="I8" s="121">
        <v>0</v>
      </c>
      <c r="J8" s="51">
        <v>3088</v>
      </c>
      <c r="K8" s="19">
        <v>0.09080216419665961</v>
      </c>
      <c r="L8" s="51">
        <v>2718</v>
      </c>
      <c r="M8" s="19">
        <v>0.10114241059799799</v>
      </c>
      <c r="N8" s="51">
        <v>3039</v>
      </c>
      <c r="O8" s="19">
        <v>0.08723233251047706</v>
      </c>
      <c r="P8" s="51">
        <v>699</v>
      </c>
      <c r="Q8" s="19">
        <v>0.08956945156330087</v>
      </c>
      <c r="R8" s="51">
        <v>6</v>
      </c>
      <c r="S8" s="19">
        <v>0.1276595744680851</v>
      </c>
      <c r="T8" s="51">
        <v>6462</v>
      </c>
      <c r="U8" s="19">
        <v>0.09289554641902188</v>
      </c>
      <c r="V8" s="64">
        <v>9550</v>
      </c>
      <c r="W8" s="19">
        <v>0.0922081683885295</v>
      </c>
    </row>
    <row r="9" spans="1:23" ht="16.5">
      <c r="A9" s="103" t="s">
        <v>115</v>
      </c>
      <c r="B9" s="120">
        <v>707</v>
      </c>
      <c r="C9" s="121">
        <v>0.041998336699536655</v>
      </c>
      <c r="D9" s="120">
        <v>564</v>
      </c>
      <c r="E9" s="121">
        <v>0.03870967741935484</v>
      </c>
      <c r="F9" s="120">
        <v>88</v>
      </c>
      <c r="G9" s="121">
        <v>0.03383314109957709</v>
      </c>
      <c r="H9" s="120">
        <v>0</v>
      </c>
      <c r="I9" s="121">
        <v>0</v>
      </c>
      <c r="J9" s="51">
        <v>1359</v>
      </c>
      <c r="K9" s="19">
        <v>0.03996118560338744</v>
      </c>
      <c r="L9" s="51">
        <v>916</v>
      </c>
      <c r="M9" s="19">
        <v>0.034086257581959586</v>
      </c>
      <c r="N9" s="51">
        <v>1187</v>
      </c>
      <c r="O9" s="19">
        <v>0.03407199035535909</v>
      </c>
      <c r="P9" s="51">
        <v>262</v>
      </c>
      <c r="Q9" s="19">
        <v>0.03357252690927729</v>
      </c>
      <c r="R9" s="51">
        <v>1</v>
      </c>
      <c r="S9" s="19">
        <v>0.02127659574468085</v>
      </c>
      <c r="T9" s="51">
        <v>2366</v>
      </c>
      <c r="U9" s="19">
        <v>0.03401282309306806</v>
      </c>
      <c r="V9" s="64">
        <v>3725</v>
      </c>
      <c r="W9" s="19">
        <v>0.03596601332432171</v>
      </c>
    </row>
    <row r="10" spans="1:23" ht="16.5">
      <c r="A10" s="103" t="s">
        <v>116</v>
      </c>
      <c r="B10" s="120">
        <v>784</v>
      </c>
      <c r="C10" s="121">
        <v>0.046572412973743614</v>
      </c>
      <c r="D10" s="120">
        <v>773</v>
      </c>
      <c r="E10" s="121">
        <v>0.053054221002059025</v>
      </c>
      <c r="F10" s="120">
        <v>110</v>
      </c>
      <c r="G10" s="121">
        <v>0.04229142637447136</v>
      </c>
      <c r="H10" s="120">
        <v>1</v>
      </c>
      <c r="I10" s="121">
        <v>0.3333333333333333</v>
      </c>
      <c r="J10" s="51">
        <v>1668</v>
      </c>
      <c r="K10" s="19">
        <v>0.04904728299223712</v>
      </c>
      <c r="L10" s="51">
        <v>1196</v>
      </c>
      <c r="M10" s="19">
        <v>0.044505637628846795</v>
      </c>
      <c r="N10" s="51">
        <v>1578</v>
      </c>
      <c r="O10" s="19">
        <v>0.0452953671278489</v>
      </c>
      <c r="P10" s="51">
        <v>291</v>
      </c>
      <c r="Q10" s="19">
        <v>0.037288569964120964</v>
      </c>
      <c r="R10" s="51">
        <v>2</v>
      </c>
      <c r="S10" s="19">
        <v>0.0425531914893617</v>
      </c>
      <c r="T10" s="51">
        <v>3067</v>
      </c>
      <c r="U10" s="19">
        <v>0.044090164170092865</v>
      </c>
      <c r="V10" s="64">
        <v>4735</v>
      </c>
      <c r="W10" s="19">
        <v>0.04571787197064787</v>
      </c>
    </row>
    <row r="11" spans="1:23" ht="16.5">
      <c r="A11" s="103" t="s">
        <v>117</v>
      </c>
      <c r="B11" s="120">
        <v>626</v>
      </c>
      <c r="C11" s="121">
        <v>0.037186646073422834</v>
      </c>
      <c r="D11" s="120">
        <v>673</v>
      </c>
      <c r="E11" s="121">
        <v>0.046190803019903914</v>
      </c>
      <c r="F11" s="120">
        <v>95</v>
      </c>
      <c r="G11" s="121">
        <v>0.03652441368704344</v>
      </c>
      <c r="H11" s="120">
        <v>0</v>
      </c>
      <c r="I11" s="121">
        <v>0</v>
      </c>
      <c r="J11" s="51">
        <v>1394</v>
      </c>
      <c r="K11" s="19">
        <v>0.0409903552105387</v>
      </c>
      <c r="L11" s="51">
        <v>1039</v>
      </c>
      <c r="M11" s="19">
        <v>0.03866334238827075</v>
      </c>
      <c r="N11" s="51">
        <v>1576</v>
      </c>
      <c r="O11" s="19">
        <v>0.04523795855100752</v>
      </c>
      <c r="P11" s="51">
        <v>277</v>
      </c>
      <c r="Q11" s="19">
        <v>0.03549461814454126</v>
      </c>
      <c r="R11" s="51">
        <v>1</v>
      </c>
      <c r="S11" s="19">
        <v>0.02127659574468085</v>
      </c>
      <c r="T11" s="51">
        <v>2893</v>
      </c>
      <c r="U11" s="19">
        <v>0.04158879848192979</v>
      </c>
      <c r="V11" s="64">
        <v>4287</v>
      </c>
      <c r="W11" s="19">
        <v>0.04139229506613884</v>
      </c>
    </row>
    <row r="12" spans="1:23" ht="16.5">
      <c r="A12" s="103" t="s">
        <v>118</v>
      </c>
      <c r="B12" s="120">
        <v>291</v>
      </c>
      <c r="C12" s="121">
        <v>0.017286444101223715</v>
      </c>
      <c r="D12" s="120">
        <v>345</v>
      </c>
      <c r="E12" s="121">
        <v>0.02367879203843514</v>
      </c>
      <c r="F12" s="120">
        <v>47</v>
      </c>
      <c r="G12" s="121">
        <v>0.018069973087274125</v>
      </c>
      <c r="H12" s="120">
        <v>0</v>
      </c>
      <c r="I12" s="121">
        <v>0</v>
      </c>
      <c r="J12" s="51">
        <v>683</v>
      </c>
      <c r="K12" s="19">
        <v>0.020083509762408844</v>
      </c>
      <c r="L12" s="51">
        <v>571</v>
      </c>
      <c r="M12" s="19">
        <v>0.021248092881330703</v>
      </c>
      <c r="N12" s="51">
        <v>854</v>
      </c>
      <c r="O12" s="19">
        <v>0.024513462311269305</v>
      </c>
      <c r="P12" s="51">
        <v>154</v>
      </c>
      <c r="Q12" s="19">
        <v>0.01973347001537673</v>
      </c>
      <c r="R12" s="51">
        <v>0</v>
      </c>
      <c r="S12" s="19">
        <v>0</v>
      </c>
      <c r="T12" s="51">
        <v>1579</v>
      </c>
      <c r="U12" s="19">
        <v>0.022699174836836204</v>
      </c>
      <c r="V12" s="64">
        <v>2262</v>
      </c>
      <c r="W12" s="19">
        <v>0.021840301245534422</v>
      </c>
    </row>
    <row r="13" spans="1:23" ht="16.5">
      <c r="A13" s="103" t="s">
        <v>119</v>
      </c>
      <c r="B13" s="120">
        <v>163</v>
      </c>
      <c r="C13" s="121">
        <v>0.009682784840204349</v>
      </c>
      <c r="D13" s="120">
        <v>168</v>
      </c>
      <c r="E13" s="121">
        <v>0.01153054221002059</v>
      </c>
      <c r="F13" s="120">
        <v>23</v>
      </c>
      <c r="G13" s="121">
        <v>0.008842752787389465</v>
      </c>
      <c r="H13" s="120">
        <v>0</v>
      </c>
      <c r="I13" s="121">
        <v>0</v>
      </c>
      <c r="J13" s="51">
        <v>354</v>
      </c>
      <c r="K13" s="19">
        <v>0.010409315455187015</v>
      </c>
      <c r="L13" s="51">
        <v>256</v>
      </c>
      <c r="M13" s="19">
        <v>0.009526290328582591</v>
      </c>
      <c r="N13" s="51">
        <v>421</v>
      </c>
      <c r="O13" s="19">
        <v>0.012084505425110512</v>
      </c>
      <c r="P13" s="51">
        <v>97</v>
      </c>
      <c r="Q13" s="19">
        <v>0.012429523321373655</v>
      </c>
      <c r="R13" s="51">
        <v>0</v>
      </c>
      <c r="S13" s="19">
        <v>0</v>
      </c>
      <c r="T13" s="51">
        <v>774</v>
      </c>
      <c r="U13" s="19">
        <v>0.011126764612863344</v>
      </c>
      <c r="V13" s="64">
        <v>1128</v>
      </c>
      <c r="W13" s="19">
        <v>0.010891184705995944</v>
      </c>
    </row>
    <row r="14" spans="1:23" ht="16.5">
      <c r="A14" s="103" t="s">
        <v>120</v>
      </c>
      <c r="B14" s="120">
        <v>427</v>
      </c>
      <c r="C14" s="121">
        <v>0.02536533206605679</v>
      </c>
      <c r="D14" s="120">
        <v>340</v>
      </c>
      <c r="E14" s="121">
        <v>0.023335621139327384</v>
      </c>
      <c r="F14" s="120">
        <v>47</v>
      </c>
      <c r="G14" s="121">
        <v>0.018069973087274125</v>
      </c>
      <c r="H14" s="120">
        <v>0</v>
      </c>
      <c r="I14" s="121">
        <v>0</v>
      </c>
      <c r="J14" s="51">
        <v>814</v>
      </c>
      <c r="K14" s="19">
        <v>0.023935544577746413</v>
      </c>
      <c r="L14" s="51">
        <v>456</v>
      </c>
      <c r="M14" s="19">
        <v>0.01696870464778774</v>
      </c>
      <c r="N14" s="51">
        <v>609</v>
      </c>
      <c r="O14" s="19">
        <v>0.017480911648200242</v>
      </c>
      <c r="P14" s="51">
        <v>134</v>
      </c>
      <c r="Q14" s="19">
        <v>0.01717068170169144</v>
      </c>
      <c r="R14" s="51">
        <v>1</v>
      </c>
      <c r="S14" s="19">
        <v>0.02127659574468085</v>
      </c>
      <c r="T14" s="51">
        <v>1200</v>
      </c>
      <c r="U14" s="19">
        <v>0.017250797849400534</v>
      </c>
      <c r="V14" s="64">
        <v>2014</v>
      </c>
      <c r="W14" s="19">
        <v>0.01944578545910978</v>
      </c>
    </row>
    <row r="15" spans="1:23" ht="16.5">
      <c r="A15" s="103" t="s">
        <v>121</v>
      </c>
      <c r="B15" s="120">
        <v>218</v>
      </c>
      <c r="C15" s="121">
        <v>0.012949982178923607</v>
      </c>
      <c r="D15" s="120">
        <v>187</v>
      </c>
      <c r="E15" s="121">
        <v>0.012834591626630061</v>
      </c>
      <c r="F15" s="120">
        <v>31</v>
      </c>
      <c r="G15" s="121">
        <v>0.011918492887351018</v>
      </c>
      <c r="H15" s="120">
        <v>0</v>
      </c>
      <c r="I15" s="121">
        <v>0</v>
      </c>
      <c r="J15" s="51">
        <v>436</v>
      </c>
      <c r="K15" s="19">
        <v>0.01282051282051282</v>
      </c>
      <c r="L15" s="51">
        <v>342</v>
      </c>
      <c r="M15" s="19">
        <v>0.012726528485840806</v>
      </c>
      <c r="N15" s="51">
        <v>550</v>
      </c>
      <c r="O15" s="19">
        <v>0.015787358631379526</v>
      </c>
      <c r="P15" s="51">
        <v>117</v>
      </c>
      <c r="Q15" s="19">
        <v>0.014992311635058944</v>
      </c>
      <c r="R15" s="51">
        <v>0</v>
      </c>
      <c r="S15" s="19">
        <v>0</v>
      </c>
      <c r="T15" s="51">
        <v>1009</v>
      </c>
      <c r="U15" s="19">
        <v>0.01450504585837095</v>
      </c>
      <c r="V15" s="64">
        <v>1445</v>
      </c>
      <c r="W15" s="19">
        <v>0.013951916578159699</v>
      </c>
    </row>
    <row r="16" spans="1:23" ht="16.5">
      <c r="A16" s="103" t="s">
        <v>122</v>
      </c>
      <c r="B16" s="120">
        <v>151</v>
      </c>
      <c r="C16" s="121">
        <v>0.008969941784483782</v>
      </c>
      <c r="D16" s="120">
        <v>120</v>
      </c>
      <c r="E16" s="121">
        <v>0.008236101578586136</v>
      </c>
      <c r="F16" s="120">
        <v>20</v>
      </c>
      <c r="G16" s="121">
        <v>0.007689350249903883</v>
      </c>
      <c r="H16" s="120">
        <v>0</v>
      </c>
      <c r="I16" s="121">
        <v>0</v>
      </c>
      <c r="J16" s="51">
        <v>291</v>
      </c>
      <c r="K16" s="19">
        <v>0.00855681016231475</v>
      </c>
      <c r="L16" s="51">
        <v>167</v>
      </c>
      <c r="M16" s="19">
        <v>0.006214415956536301</v>
      </c>
      <c r="N16" s="51">
        <v>241</v>
      </c>
      <c r="O16" s="19">
        <v>0.006917733509386302</v>
      </c>
      <c r="P16" s="51">
        <v>38</v>
      </c>
      <c r="Q16" s="19">
        <v>0.004869297796002051</v>
      </c>
      <c r="R16" s="51">
        <v>0</v>
      </c>
      <c r="S16" s="19">
        <v>0</v>
      </c>
      <c r="T16" s="51">
        <v>446</v>
      </c>
      <c r="U16" s="19">
        <v>0.006411546534027199</v>
      </c>
      <c r="V16" s="64">
        <v>737</v>
      </c>
      <c r="W16" s="19">
        <v>0.007115960220140967</v>
      </c>
    </row>
    <row r="17" spans="1:23" ht="16.5">
      <c r="A17" s="103" t="s">
        <v>123</v>
      </c>
      <c r="B17" s="120">
        <v>1300</v>
      </c>
      <c r="C17" s="121">
        <v>0.07722466436972793</v>
      </c>
      <c r="D17" s="120">
        <v>929</v>
      </c>
      <c r="E17" s="121">
        <v>0.063761153054221</v>
      </c>
      <c r="F17" s="120">
        <v>146</v>
      </c>
      <c r="G17" s="121">
        <v>0.05613225682429835</v>
      </c>
      <c r="H17" s="120">
        <v>0</v>
      </c>
      <c r="I17" s="121">
        <v>0</v>
      </c>
      <c r="J17" s="51">
        <v>2375</v>
      </c>
      <c r="K17" s="19">
        <v>0.06983650905669254</v>
      </c>
      <c r="L17" s="51">
        <v>1982</v>
      </c>
      <c r="M17" s="19">
        <v>0.07375432590332304</v>
      </c>
      <c r="N17" s="51">
        <v>1821</v>
      </c>
      <c r="O17" s="19">
        <v>0.05227050921407658</v>
      </c>
      <c r="P17" s="51">
        <v>388</v>
      </c>
      <c r="Q17" s="19">
        <v>0.04971809328549462</v>
      </c>
      <c r="R17" s="51">
        <v>1</v>
      </c>
      <c r="S17" s="19">
        <v>0.02127659574468085</v>
      </c>
      <c r="T17" s="51">
        <v>4192</v>
      </c>
      <c r="U17" s="19">
        <v>0.060262787153905865</v>
      </c>
      <c r="V17" s="64">
        <v>6567</v>
      </c>
      <c r="W17" s="19">
        <v>0.06340639181230086</v>
      </c>
    </row>
    <row r="18" spans="1:23" ht="16.5">
      <c r="A18" s="103" t="s">
        <v>124</v>
      </c>
      <c r="B18" s="120">
        <v>206</v>
      </c>
      <c r="C18" s="121">
        <v>0.01223713912320304</v>
      </c>
      <c r="D18" s="120">
        <v>156</v>
      </c>
      <c r="E18" s="121">
        <v>0.010706932052161977</v>
      </c>
      <c r="F18" s="120">
        <v>29</v>
      </c>
      <c r="G18" s="121">
        <v>0.01114955786236063</v>
      </c>
      <c r="H18" s="120">
        <v>0</v>
      </c>
      <c r="I18" s="121">
        <v>0</v>
      </c>
      <c r="J18" s="51">
        <v>391</v>
      </c>
      <c r="K18" s="19">
        <v>0.011497294754175488</v>
      </c>
      <c r="L18" s="51">
        <v>284</v>
      </c>
      <c r="M18" s="19">
        <v>0.010568228333271314</v>
      </c>
      <c r="N18" s="51">
        <v>405</v>
      </c>
      <c r="O18" s="19">
        <v>0.01162523681037947</v>
      </c>
      <c r="P18" s="51">
        <v>97</v>
      </c>
      <c r="Q18" s="19">
        <v>0.012429523321373655</v>
      </c>
      <c r="R18" s="51">
        <v>3</v>
      </c>
      <c r="S18" s="19">
        <v>0.06382978723404255</v>
      </c>
      <c r="T18" s="51">
        <v>789</v>
      </c>
      <c r="U18" s="19">
        <v>0.011342399585980852</v>
      </c>
      <c r="V18" s="64">
        <v>1180</v>
      </c>
      <c r="W18" s="19">
        <v>0.011393260596697886</v>
      </c>
    </row>
    <row r="19" spans="1:23" ht="16.5">
      <c r="A19" s="103" t="s">
        <v>125</v>
      </c>
      <c r="B19" s="120">
        <v>387</v>
      </c>
      <c r="C19" s="121">
        <v>0.022989188546988237</v>
      </c>
      <c r="D19" s="120">
        <v>349</v>
      </c>
      <c r="E19" s="121">
        <v>0.023953328757721347</v>
      </c>
      <c r="F19" s="120">
        <v>69</v>
      </c>
      <c r="G19" s="121">
        <v>0.0265282583621684</v>
      </c>
      <c r="H19" s="120">
        <v>0</v>
      </c>
      <c r="I19" s="121">
        <v>0</v>
      </c>
      <c r="J19" s="51">
        <v>805</v>
      </c>
      <c r="K19" s="19">
        <v>0.023670900964478946</v>
      </c>
      <c r="L19" s="51">
        <v>718</v>
      </c>
      <c r="M19" s="19">
        <v>0.02671826740594649</v>
      </c>
      <c r="N19" s="51">
        <v>962</v>
      </c>
      <c r="O19" s="19">
        <v>0.02761352546070383</v>
      </c>
      <c r="P19" s="51">
        <v>195</v>
      </c>
      <c r="Q19" s="19">
        <v>0.024987186058431574</v>
      </c>
      <c r="R19" s="51">
        <v>0</v>
      </c>
      <c r="S19" s="19">
        <v>0</v>
      </c>
      <c r="T19" s="51">
        <v>1875</v>
      </c>
      <c r="U19" s="19">
        <v>0.026954371639688335</v>
      </c>
      <c r="V19" s="64">
        <v>2680</v>
      </c>
      <c r="W19" s="19">
        <v>0.02587621898233079</v>
      </c>
    </row>
    <row r="20" spans="1:23" ht="16.5">
      <c r="A20" s="103" t="s">
        <v>126</v>
      </c>
      <c r="B20" s="120">
        <v>646</v>
      </c>
      <c r="C20" s="121">
        <v>0.03837471783295711</v>
      </c>
      <c r="D20" s="120">
        <v>632</v>
      </c>
      <c r="E20" s="121">
        <v>0.04337680164722032</v>
      </c>
      <c r="F20" s="120">
        <v>145</v>
      </c>
      <c r="G20" s="121">
        <v>0.05574778931180315</v>
      </c>
      <c r="H20" s="120">
        <v>0</v>
      </c>
      <c r="I20" s="121">
        <v>0</v>
      </c>
      <c r="J20" s="51">
        <v>1423</v>
      </c>
      <c r="K20" s="19">
        <v>0.04184309574217831</v>
      </c>
      <c r="L20" s="51">
        <v>1243</v>
      </c>
      <c r="M20" s="19">
        <v>0.046254604993860006</v>
      </c>
      <c r="N20" s="51">
        <v>1972</v>
      </c>
      <c r="O20" s="19">
        <v>0.05660485676560078</v>
      </c>
      <c r="P20" s="51">
        <v>461</v>
      </c>
      <c r="Q20" s="19">
        <v>0.05907227063044593</v>
      </c>
      <c r="R20" s="51">
        <v>2</v>
      </c>
      <c r="S20" s="19">
        <v>0.0425531914893617</v>
      </c>
      <c r="T20" s="51">
        <v>3678</v>
      </c>
      <c r="U20" s="19">
        <v>0.05287369540841264</v>
      </c>
      <c r="V20" s="64">
        <v>5101</v>
      </c>
      <c r="W20" s="19">
        <v>0.0492517138167423</v>
      </c>
    </row>
    <row r="21" spans="1:23" ht="16.5">
      <c r="A21" s="103" t="s">
        <v>127</v>
      </c>
      <c r="B21" s="120">
        <v>772</v>
      </c>
      <c r="C21" s="121">
        <v>0.04585956991802305</v>
      </c>
      <c r="D21" s="120">
        <v>492</v>
      </c>
      <c r="E21" s="121">
        <v>0.033768016472203156</v>
      </c>
      <c r="F21" s="120">
        <v>107</v>
      </c>
      <c r="G21" s="121">
        <v>0.041138023836985775</v>
      </c>
      <c r="H21" s="120">
        <v>0</v>
      </c>
      <c r="I21" s="121">
        <v>0</v>
      </c>
      <c r="J21" s="51">
        <v>1371</v>
      </c>
      <c r="K21" s="19">
        <v>0.04031404375441073</v>
      </c>
      <c r="L21" s="51">
        <v>893</v>
      </c>
      <c r="M21" s="19">
        <v>0.03323037993525099</v>
      </c>
      <c r="N21" s="51">
        <v>989</v>
      </c>
      <c r="O21" s="19">
        <v>0.02838854124806246</v>
      </c>
      <c r="P21" s="51">
        <v>241</v>
      </c>
      <c r="Q21" s="19">
        <v>0.03088159917990774</v>
      </c>
      <c r="R21" s="51">
        <v>4</v>
      </c>
      <c r="S21" s="19">
        <v>0.0851063829787234</v>
      </c>
      <c r="T21" s="51">
        <v>2127</v>
      </c>
      <c r="U21" s="19">
        <v>0.030577039188062448</v>
      </c>
      <c r="V21" s="64">
        <v>3498</v>
      </c>
      <c r="W21" s="19">
        <v>0.033774258955295934</v>
      </c>
    </row>
    <row r="22" spans="1:23" ht="16.5">
      <c r="A22" s="103" t="s">
        <v>128</v>
      </c>
      <c r="B22" s="120">
        <v>487</v>
      </c>
      <c r="C22" s="121">
        <v>0.028929547344659617</v>
      </c>
      <c r="D22" s="120">
        <v>413</v>
      </c>
      <c r="E22" s="121">
        <v>0.02834591626630062</v>
      </c>
      <c r="F22" s="120">
        <v>83</v>
      </c>
      <c r="G22" s="121">
        <v>0.031910803537101115</v>
      </c>
      <c r="H22" s="120">
        <v>0</v>
      </c>
      <c r="I22" s="121">
        <v>0</v>
      </c>
      <c r="J22" s="51">
        <v>983</v>
      </c>
      <c r="K22" s="19">
        <v>0.02890496353799106</v>
      </c>
      <c r="L22" s="51">
        <v>899</v>
      </c>
      <c r="M22" s="19">
        <v>0.03345365236482715</v>
      </c>
      <c r="N22" s="51">
        <v>1145</v>
      </c>
      <c r="O22" s="19">
        <v>0.03286641024169011</v>
      </c>
      <c r="P22" s="51">
        <v>203</v>
      </c>
      <c r="Q22" s="19">
        <v>0.02601230138390569</v>
      </c>
      <c r="R22" s="51">
        <v>2</v>
      </c>
      <c r="S22" s="19">
        <v>0.0425531914893617</v>
      </c>
      <c r="T22" s="51">
        <v>2249</v>
      </c>
      <c r="U22" s="19">
        <v>0.0323308703027515</v>
      </c>
      <c r="V22" s="64">
        <v>3232</v>
      </c>
      <c r="W22" s="19">
        <v>0.0312059476682437</v>
      </c>
    </row>
    <row r="23" spans="1:23" ht="16.5">
      <c r="A23" s="103" t="s">
        <v>129</v>
      </c>
      <c r="B23" s="120">
        <v>86</v>
      </c>
      <c r="C23" s="121">
        <v>0.005108708565997386</v>
      </c>
      <c r="D23" s="120">
        <v>77</v>
      </c>
      <c r="E23" s="121">
        <v>0.005284831846259437</v>
      </c>
      <c r="F23" s="120">
        <v>11</v>
      </c>
      <c r="G23" s="121">
        <v>0.004229142637447136</v>
      </c>
      <c r="H23" s="120">
        <v>0</v>
      </c>
      <c r="I23" s="121">
        <v>0</v>
      </c>
      <c r="J23" s="51">
        <v>174</v>
      </c>
      <c r="K23" s="19">
        <v>0.0051164431898376855</v>
      </c>
      <c r="L23" s="51">
        <v>127</v>
      </c>
      <c r="M23" s="19">
        <v>0.004725933092695271</v>
      </c>
      <c r="N23" s="51">
        <v>137</v>
      </c>
      <c r="O23" s="19">
        <v>0.003932487513634537</v>
      </c>
      <c r="P23" s="51">
        <v>33</v>
      </c>
      <c r="Q23" s="19">
        <v>0.004228600717580728</v>
      </c>
      <c r="R23" s="51">
        <v>0</v>
      </c>
      <c r="S23" s="19">
        <v>0</v>
      </c>
      <c r="T23" s="51">
        <v>297</v>
      </c>
      <c r="U23" s="19">
        <v>0.004269572467726633</v>
      </c>
      <c r="V23" s="64">
        <v>471</v>
      </c>
      <c r="W23" s="19">
        <v>0.004547648933088733</v>
      </c>
    </row>
    <row r="24" spans="1:23" ht="16.5">
      <c r="A24" s="103" t="s">
        <v>130</v>
      </c>
      <c r="B24" s="120">
        <v>248</v>
      </c>
      <c r="C24" s="121">
        <v>0.014732089818225021</v>
      </c>
      <c r="D24" s="120">
        <v>227</v>
      </c>
      <c r="E24" s="121">
        <v>0.015579958819492108</v>
      </c>
      <c r="F24" s="120">
        <v>22</v>
      </c>
      <c r="G24" s="121">
        <v>0.008458285274894272</v>
      </c>
      <c r="H24" s="120">
        <v>0</v>
      </c>
      <c r="I24" s="121">
        <v>0</v>
      </c>
      <c r="J24" s="51">
        <v>497</v>
      </c>
      <c r="K24" s="19">
        <v>0.014614208421547871</v>
      </c>
      <c r="L24" s="51">
        <v>414</v>
      </c>
      <c r="M24" s="19">
        <v>0.01540579764075466</v>
      </c>
      <c r="N24" s="51">
        <v>574</v>
      </c>
      <c r="O24" s="19">
        <v>0.01647626155347609</v>
      </c>
      <c r="P24" s="51">
        <v>94</v>
      </c>
      <c r="Q24" s="19">
        <v>0.01204510507432086</v>
      </c>
      <c r="R24" s="51">
        <v>0</v>
      </c>
      <c r="S24" s="19">
        <v>0</v>
      </c>
      <c r="T24" s="51">
        <v>1082</v>
      </c>
      <c r="U24" s="19">
        <v>0.015554469394209482</v>
      </c>
      <c r="V24" s="64">
        <v>1579</v>
      </c>
      <c r="W24" s="19">
        <v>0.015245727527276239</v>
      </c>
    </row>
    <row r="25" spans="1:23" ht="16.5">
      <c r="A25" s="103" t="s">
        <v>131</v>
      </c>
      <c r="B25" s="120">
        <v>617</v>
      </c>
      <c r="C25" s="121">
        <v>0.03665201378163241</v>
      </c>
      <c r="D25" s="120">
        <v>580</v>
      </c>
      <c r="E25" s="121">
        <v>0.03980782429649966</v>
      </c>
      <c r="F25" s="120">
        <v>82</v>
      </c>
      <c r="G25" s="121">
        <v>0.031526336024605923</v>
      </c>
      <c r="H25" s="120">
        <v>0</v>
      </c>
      <c r="I25" s="121">
        <v>0</v>
      </c>
      <c r="J25" s="51">
        <v>1279</v>
      </c>
      <c r="K25" s="19">
        <v>0.037608797929898845</v>
      </c>
      <c r="L25" s="51">
        <v>1086</v>
      </c>
      <c r="M25" s="19">
        <v>0.04041230975328396</v>
      </c>
      <c r="N25" s="51">
        <v>1566</v>
      </c>
      <c r="O25" s="19">
        <v>0.04495091566680062</v>
      </c>
      <c r="P25" s="51">
        <v>262</v>
      </c>
      <c r="Q25" s="19">
        <v>0.03357252690927729</v>
      </c>
      <c r="R25" s="51">
        <v>0</v>
      </c>
      <c r="S25" s="19">
        <v>0</v>
      </c>
      <c r="T25" s="51">
        <v>2914</v>
      </c>
      <c r="U25" s="19">
        <v>0.0418906874442943</v>
      </c>
      <c r="V25" s="64">
        <v>4193</v>
      </c>
      <c r="W25" s="19">
        <v>0.040484696340639184</v>
      </c>
    </row>
    <row r="26" spans="1:23" ht="16.5">
      <c r="A26" s="103" t="s">
        <v>132</v>
      </c>
      <c r="B26" s="120">
        <v>231</v>
      </c>
      <c r="C26" s="121">
        <v>0.013722228822620886</v>
      </c>
      <c r="D26" s="120">
        <v>209</v>
      </c>
      <c r="E26" s="121">
        <v>0.014344543582704187</v>
      </c>
      <c r="F26" s="120">
        <v>27</v>
      </c>
      <c r="G26" s="121">
        <v>0.010380622837370242</v>
      </c>
      <c r="H26" s="120">
        <v>0</v>
      </c>
      <c r="I26" s="121">
        <v>0</v>
      </c>
      <c r="J26" s="51">
        <v>467</v>
      </c>
      <c r="K26" s="19">
        <v>0.01373206304398965</v>
      </c>
      <c r="L26" s="51">
        <v>370</v>
      </c>
      <c r="M26" s="19">
        <v>0.013768466490529528</v>
      </c>
      <c r="N26" s="51">
        <v>435</v>
      </c>
      <c r="O26" s="19">
        <v>0.012486365463000172</v>
      </c>
      <c r="P26" s="51">
        <v>82</v>
      </c>
      <c r="Q26" s="19">
        <v>0.010507432086109688</v>
      </c>
      <c r="R26" s="51">
        <v>0</v>
      </c>
      <c r="S26" s="19">
        <v>0</v>
      </c>
      <c r="T26" s="51">
        <v>887</v>
      </c>
      <c r="U26" s="19">
        <v>0.012751214743681896</v>
      </c>
      <c r="V26" s="64">
        <v>1354</v>
      </c>
      <c r="W26" s="19">
        <v>0.013073283769431303</v>
      </c>
    </row>
    <row r="27" spans="1:23" ht="16.5">
      <c r="A27" s="103" t="s">
        <v>133</v>
      </c>
      <c r="B27" s="120">
        <v>416</v>
      </c>
      <c r="C27" s="121">
        <v>0.024711892598312937</v>
      </c>
      <c r="D27" s="120">
        <v>364</v>
      </c>
      <c r="E27" s="121">
        <v>0.024982841455044612</v>
      </c>
      <c r="F27" s="120">
        <v>54</v>
      </c>
      <c r="G27" s="121">
        <v>0.020761245674740483</v>
      </c>
      <c r="H27" s="120">
        <v>0</v>
      </c>
      <c r="I27" s="121">
        <v>0</v>
      </c>
      <c r="J27" s="51">
        <v>834</v>
      </c>
      <c r="K27" s="19">
        <v>0.02452364149611856</v>
      </c>
      <c r="L27" s="51">
        <v>760</v>
      </c>
      <c r="M27" s="19">
        <v>0.02828117441297957</v>
      </c>
      <c r="N27" s="51">
        <v>954</v>
      </c>
      <c r="O27" s="19">
        <v>0.027383891153338308</v>
      </c>
      <c r="P27" s="51">
        <v>128</v>
      </c>
      <c r="Q27" s="19">
        <v>0.016401845207585853</v>
      </c>
      <c r="R27" s="51">
        <v>3</v>
      </c>
      <c r="S27" s="19">
        <v>0.06382978723404255</v>
      </c>
      <c r="T27" s="51">
        <v>1845</v>
      </c>
      <c r="U27" s="19">
        <v>0.026523101693453323</v>
      </c>
      <c r="V27" s="64">
        <v>2679</v>
      </c>
      <c r="W27" s="19">
        <v>0.025866563676740367</v>
      </c>
    </row>
    <row r="28" spans="1:23" ht="16.5">
      <c r="A28" s="103" t="s">
        <v>134</v>
      </c>
      <c r="B28" s="120">
        <v>177</v>
      </c>
      <c r="C28" s="121">
        <v>0.010514435071878341</v>
      </c>
      <c r="D28" s="120">
        <v>143</v>
      </c>
      <c r="E28" s="121">
        <v>0.009814687714481811</v>
      </c>
      <c r="F28" s="120">
        <v>28</v>
      </c>
      <c r="G28" s="121">
        <v>0.010765090349865437</v>
      </c>
      <c r="H28" s="120">
        <v>0</v>
      </c>
      <c r="I28" s="121">
        <v>0</v>
      </c>
      <c r="J28" s="51">
        <v>348</v>
      </c>
      <c r="K28" s="19">
        <v>0.010232886379675371</v>
      </c>
      <c r="L28" s="51">
        <v>422</v>
      </c>
      <c r="M28" s="19">
        <v>0.015703494213522868</v>
      </c>
      <c r="N28" s="51">
        <v>574</v>
      </c>
      <c r="O28" s="19">
        <v>0.01647626155347609</v>
      </c>
      <c r="P28" s="51">
        <v>118</v>
      </c>
      <c r="Q28" s="19">
        <v>0.015120451050743208</v>
      </c>
      <c r="R28" s="51">
        <v>1</v>
      </c>
      <c r="S28" s="19">
        <v>0.02127659574468085</v>
      </c>
      <c r="T28" s="51">
        <v>1115</v>
      </c>
      <c r="U28" s="19">
        <v>0.016028866335067997</v>
      </c>
      <c r="V28" s="64">
        <v>1463</v>
      </c>
      <c r="W28" s="19">
        <v>0.014125712078787293</v>
      </c>
    </row>
    <row r="29" spans="1:23" ht="16.5">
      <c r="A29" s="103" t="s">
        <v>135</v>
      </c>
      <c r="B29" s="120">
        <v>131</v>
      </c>
      <c r="C29" s="121">
        <v>0.007781870024949507</v>
      </c>
      <c r="D29" s="120">
        <v>112</v>
      </c>
      <c r="E29" s="121">
        <v>0.007687028140013727</v>
      </c>
      <c r="F29" s="120">
        <v>15</v>
      </c>
      <c r="G29" s="121">
        <v>0.0057670126874279125</v>
      </c>
      <c r="H29" s="120">
        <v>0</v>
      </c>
      <c r="I29" s="121">
        <v>0</v>
      </c>
      <c r="J29" s="51">
        <v>258</v>
      </c>
      <c r="K29" s="19">
        <v>0.007586450247000706</v>
      </c>
      <c r="L29" s="51">
        <v>194</v>
      </c>
      <c r="M29" s="19">
        <v>0.007219141889628996</v>
      </c>
      <c r="N29" s="51">
        <v>202</v>
      </c>
      <c r="O29" s="19">
        <v>0.005798266260979391</v>
      </c>
      <c r="P29" s="51">
        <v>34</v>
      </c>
      <c r="Q29" s="19">
        <v>0.004356740133264992</v>
      </c>
      <c r="R29" s="51">
        <v>1</v>
      </c>
      <c r="S29" s="19">
        <v>0.02127659574468085</v>
      </c>
      <c r="T29" s="51">
        <v>431</v>
      </c>
      <c r="U29" s="19">
        <v>0.006195911560909692</v>
      </c>
      <c r="V29" s="64">
        <v>689</v>
      </c>
      <c r="W29" s="19">
        <v>0.006652505551800715</v>
      </c>
    </row>
    <row r="30" spans="1:23" ht="16.5">
      <c r="A30" s="103" t="s">
        <v>136</v>
      </c>
      <c r="B30" s="120">
        <v>435</v>
      </c>
      <c r="C30" s="121">
        <v>0.0258405607698705</v>
      </c>
      <c r="D30" s="120">
        <v>435</v>
      </c>
      <c r="E30" s="121">
        <v>0.029855868222374744</v>
      </c>
      <c r="F30" s="120">
        <v>63</v>
      </c>
      <c r="G30" s="121">
        <v>0.02422145328719723</v>
      </c>
      <c r="H30" s="120">
        <v>0</v>
      </c>
      <c r="I30" s="121">
        <v>0</v>
      </c>
      <c r="J30" s="51">
        <v>933</v>
      </c>
      <c r="K30" s="19">
        <v>0.027434721242060693</v>
      </c>
      <c r="L30" s="51">
        <v>783</v>
      </c>
      <c r="M30" s="19">
        <v>0.029137052059688164</v>
      </c>
      <c r="N30" s="51">
        <v>1045</v>
      </c>
      <c r="O30" s="19">
        <v>0.029995981399621105</v>
      </c>
      <c r="P30" s="51">
        <v>219</v>
      </c>
      <c r="Q30" s="19">
        <v>0.02806253203485392</v>
      </c>
      <c r="R30" s="51">
        <v>4</v>
      </c>
      <c r="S30" s="19">
        <v>0.0851063829787234</v>
      </c>
      <c r="T30" s="51">
        <v>2051</v>
      </c>
      <c r="U30" s="19">
        <v>0.029484488657600415</v>
      </c>
      <c r="V30" s="64">
        <v>2984</v>
      </c>
      <c r="W30" s="19">
        <v>0.02881143188181906</v>
      </c>
    </row>
    <row r="31" spans="1:23" ht="16.5">
      <c r="A31" s="103" t="s">
        <v>137</v>
      </c>
      <c r="B31" s="120">
        <v>123</v>
      </c>
      <c r="C31" s="121">
        <v>0.007306641321135797</v>
      </c>
      <c r="D31" s="120">
        <v>155</v>
      </c>
      <c r="E31" s="121">
        <v>0.010638297872340425</v>
      </c>
      <c r="F31" s="120">
        <v>20</v>
      </c>
      <c r="G31" s="121">
        <v>0.007689350249903883</v>
      </c>
      <c r="H31" s="120">
        <v>0</v>
      </c>
      <c r="I31" s="121">
        <v>0</v>
      </c>
      <c r="J31" s="51">
        <v>298</v>
      </c>
      <c r="K31" s="19">
        <v>0.008762644083745</v>
      </c>
      <c r="L31" s="51">
        <v>226</v>
      </c>
      <c r="M31" s="19">
        <v>0.00840992818070182</v>
      </c>
      <c r="N31" s="51">
        <v>341</v>
      </c>
      <c r="O31" s="19">
        <v>0.009788162351455307</v>
      </c>
      <c r="P31" s="51">
        <v>74</v>
      </c>
      <c r="Q31" s="19">
        <v>0.009482316760635571</v>
      </c>
      <c r="R31" s="51">
        <v>1</v>
      </c>
      <c r="S31" s="19">
        <v>0.02127659574468085</v>
      </c>
      <c r="T31" s="51">
        <v>642</v>
      </c>
      <c r="U31" s="19">
        <v>0.009229176849429286</v>
      </c>
      <c r="V31" s="64">
        <v>940</v>
      </c>
      <c r="W31" s="19">
        <v>0.00907598725499662</v>
      </c>
    </row>
    <row r="32" spans="1:23" ht="16.5">
      <c r="A32" s="103" t="s">
        <v>138</v>
      </c>
      <c r="B32" s="120">
        <v>450</v>
      </c>
      <c r="C32" s="121">
        <v>0.026731614589521207</v>
      </c>
      <c r="D32" s="120">
        <v>436</v>
      </c>
      <c r="E32" s="121">
        <v>0.029924502402196292</v>
      </c>
      <c r="F32" s="120">
        <v>80</v>
      </c>
      <c r="G32" s="121">
        <v>0.030757400999615533</v>
      </c>
      <c r="H32" s="120">
        <v>0</v>
      </c>
      <c r="I32" s="121">
        <v>0</v>
      </c>
      <c r="J32" s="51">
        <v>966</v>
      </c>
      <c r="K32" s="19">
        <v>0.028405081157374737</v>
      </c>
      <c r="L32" s="51">
        <v>790</v>
      </c>
      <c r="M32" s="19">
        <v>0.029397536560860343</v>
      </c>
      <c r="N32" s="51">
        <v>1177</v>
      </c>
      <c r="O32" s="19">
        <v>0.03378494747115219</v>
      </c>
      <c r="P32" s="51">
        <v>296</v>
      </c>
      <c r="Q32" s="19">
        <v>0.037929267042542285</v>
      </c>
      <c r="R32" s="51">
        <v>1</v>
      </c>
      <c r="S32" s="19">
        <v>0.02127659574468085</v>
      </c>
      <c r="T32" s="51">
        <v>2264</v>
      </c>
      <c r="U32" s="19">
        <v>0.03254650527586901</v>
      </c>
      <c r="V32" s="64">
        <v>3230</v>
      </c>
      <c r="W32" s="19">
        <v>0.031186637057062858</v>
      </c>
    </row>
    <row r="33" spans="1:23" ht="16.5">
      <c r="A33" s="103" t="s">
        <v>139</v>
      </c>
      <c r="B33" s="120">
        <v>242</v>
      </c>
      <c r="C33" s="121">
        <v>0.014375668290364739</v>
      </c>
      <c r="D33" s="120">
        <v>278</v>
      </c>
      <c r="E33" s="121">
        <v>0.019080301990391214</v>
      </c>
      <c r="F33" s="120">
        <v>50</v>
      </c>
      <c r="G33" s="121">
        <v>0.019223375624759707</v>
      </c>
      <c r="H33" s="120">
        <v>0</v>
      </c>
      <c r="I33" s="121">
        <v>0</v>
      </c>
      <c r="J33" s="51">
        <v>570</v>
      </c>
      <c r="K33" s="19">
        <v>0.01676076217360621</v>
      </c>
      <c r="L33" s="51">
        <v>408</v>
      </c>
      <c r="M33" s="19">
        <v>0.015182525211178506</v>
      </c>
      <c r="N33" s="51">
        <v>552</v>
      </c>
      <c r="O33" s="19">
        <v>0.01584476720822091</v>
      </c>
      <c r="P33" s="51">
        <v>158</v>
      </c>
      <c r="Q33" s="19">
        <v>0.020246027678113787</v>
      </c>
      <c r="R33" s="51">
        <v>0</v>
      </c>
      <c r="S33" s="19">
        <v>0</v>
      </c>
      <c r="T33" s="51">
        <v>1118</v>
      </c>
      <c r="U33" s="19">
        <v>0.0160719933296915</v>
      </c>
      <c r="V33" s="64">
        <v>1688</v>
      </c>
      <c r="W33" s="19">
        <v>0.01629815583663223</v>
      </c>
    </row>
    <row r="34" spans="1:23" ht="16.5">
      <c r="A34" s="92" t="s">
        <v>164</v>
      </c>
      <c r="B34" s="120">
        <v>210</v>
      </c>
      <c r="C34" s="121">
        <v>0.012474753475109897</v>
      </c>
      <c r="D34" s="120">
        <v>83</v>
      </c>
      <c r="E34" s="121">
        <v>0.005696636925188744</v>
      </c>
      <c r="F34" s="120">
        <v>20</v>
      </c>
      <c r="G34" s="121">
        <v>0.007689350249903883</v>
      </c>
      <c r="H34" s="120">
        <v>0</v>
      </c>
      <c r="I34" s="121">
        <v>0</v>
      </c>
      <c r="J34" s="51">
        <v>313</v>
      </c>
      <c r="K34" s="19">
        <v>0.009203716772524111</v>
      </c>
      <c r="L34" s="51">
        <v>251</v>
      </c>
      <c r="M34" s="19">
        <v>0.009340229970602463</v>
      </c>
      <c r="N34" s="51">
        <v>152</v>
      </c>
      <c r="O34" s="19">
        <v>0.004363051839944888</v>
      </c>
      <c r="P34" s="51">
        <v>38</v>
      </c>
      <c r="Q34" s="19">
        <v>0.004869297796002051</v>
      </c>
      <c r="R34" s="51">
        <v>0</v>
      </c>
      <c r="S34" s="19">
        <v>0</v>
      </c>
      <c r="T34" s="51">
        <v>441</v>
      </c>
      <c r="U34" s="19">
        <v>0.006339668209654697</v>
      </c>
      <c r="V34" s="64">
        <v>754</v>
      </c>
      <c r="W34" s="19">
        <v>0.00728010041517814</v>
      </c>
    </row>
    <row r="35" spans="1:23" ht="16.5">
      <c r="A35" s="92" t="s">
        <v>141</v>
      </c>
      <c r="B35" s="120">
        <v>54</v>
      </c>
      <c r="C35" s="121">
        <v>0.003207793750742545</v>
      </c>
      <c r="D35" s="120">
        <v>51</v>
      </c>
      <c r="E35" s="121">
        <v>0.0035003431708991077</v>
      </c>
      <c r="F35" s="120">
        <v>13</v>
      </c>
      <c r="G35" s="121">
        <v>0.004998077662437524</v>
      </c>
      <c r="H35" s="120">
        <v>0</v>
      </c>
      <c r="I35" s="121">
        <v>0</v>
      </c>
      <c r="J35" s="51">
        <v>118</v>
      </c>
      <c r="K35" s="19">
        <v>0.0034697718183956715</v>
      </c>
      <c r="L35" s="51">
        <v>94</v>
      </c>
      <c r="M35" s="19">
        <v>0.0034979347300264207</v>
      </c>
      <c r="N35" s="51">
        <v>163</v>
      </c>
      <c r="O35" s="19">
        <v>0.004678799012572479</v>
      </c>
      <c r="P35" s="51">
        <v>42</v>
      </c>
      <c r="Q35" s="19">
        <v>0.005381855458739108</v>
      </c>
      <c r="R35" s="51">
        <v>0</v>
      </c>
      <c r="S35" s="19">
        <v>0</v>
      </c>
      <c r="T35" s="51">
        <v>299</v>
      </c>
      <c r="U35" s="19">
        <v>0.004298323797475633</v>
      </c>
      <c r="V35" s="64">
        <v>417</v>
      </c>
      <c r="W35" s="19">
        <v>0.004026262431205948</v>
      </c>
    </row>
    <row r="36" spans="1:23" ht="16.5">
      <c r="A36" s="92" t="s">
        <v>142</v>
      </c>
      <c r="B36" s="120">
        <v>104</v>
      </c>
      <c r="C36" s="121">
        <v>0.006177973149578234</v>
      </c>
      <c r="D36" s="120">
        <v>131</v>
      </c>
      <c r="E36" s="121">
        <v>0.008991077556623199</v>
      </c>
      <c r="F36" s="120">
        <v>29</v>
      </c>
      <c r="G36" s="121">
        <v>0.01114955786236063</v>
      </c>
      <c r="H36" s="120">
        <v>0</v>
      </c>
      <c r="I36" s="121">
        <v>0</v>
      </c>
      <c r="J36" s="51">
        <v>264</v>
      </c>
      <c r="K36" s="19">
        <v>0.0077628793225123505</v>
      </c>
      <c r="L36" s="51">
        <v>164</v>
      </c>
      <c r="M36" s="19">
        <v>0.006102779741748223</v>
      </c>
      <c r="N36" s="51">
        <v>277</v>
      </c>
      <c r="O36" s="19">
        <v>0.007951087892531144</v>
      </c>
      <c r="P36" s="51">
        <v>74</v>
      </c>
      <c r="Q36" s="19">
        <v>0.009482316760635571</v>
      </c>
      <c r="R36" s="51">
        <v>1</v>
      </c>
      <c r="S36" s="19">
        <v>0.02127659574468085</v>
      </c>
      <c r="T36" s="51">
        <v>516</v>
      </c>
      <c r="U36" s="19">
        <v>0.00741784307524223</v>
      </c>
      <c r="V36" s="64">
        <v>780</v>
      </c>
      <c r="W36" s="19">
        <v>0.007531138360529111</v>
      </c>
    </row>
    <row r="37" spans="1:23" ht="16.5">
      <c r="A37" s="92" t="s">
        <v>165</v>
      </c>
      <c r="B37" s="120">
        <v>369</v>
      </c>
      <c r="C37" s="121">
        <v>0.02191992396340739</v>
      </c>
      <c r="D37" s="120">
        <v>428</v>
      </c>
      <c r="E37" s="121">
        <v>0.029375428963623884</v>
      </c>
      <c r="F37" s="120">
        <v>51</v>
      </c>
      <c r="G37" s="121">
        <v>0.0196078431372549</v>
      </c>
      <c r="H37" s="120">
        <v>1</v>
      </c>
      <c r="I37" s="121">
        <v>0.3333333333333333</v>
      </c>
      <c r="J37" s="51">
        <v>849</v>
      </c>
      <c r="K37" s="19">
        <v>0.024964714184897673</v>
      </c>
      <c r="L37" s="51">
        <v>676</v>
      </c>
      <c r="M37" s="19">
        <v>0.025155360398913407</v>
      </c>
      <c r="N37" s="51">
        <v>1134</v>
      </c>
      <c r="O37" s="19">
        <v>0.03255066306906252</v>
      </c>
      <c r="P37" s="51">
        <v>175</v>
      </c>
      <c r="Q37" s="19">
        <v>0.022424397744746284</v>
      </c>
      <c r="R37" s="51">
        <v>1</v>
      </c>
      <c r="S37" s="19">
        <v>0.02127659574468085</v>
      </c>
      <c r="T37" s="51">
        <v>1986</v>
      </c>
      <c r="U37" s="19">
        <v>0.028550070440757885</v>
      </c>
      <c r="V37" s="64">
        <v>2835</v>
      </c>
      <c r="W37" s="19">
        <v>0.027372791348846192</v>
      </c>
    </row>
    <row r="38" spans="1:23" ht="16.5">
      <c r="A38" s="103" t="s">
        <v>143</v>
      </c>
      <c r="B38" s="120">
        <v>76</v>
      </c>
      <c r="C38" s="121">
        <v>0.004514672686230248</v>
      </c>
      <c r="D38" s="120">
        <v>118</v>
      </c>
      <c r="E38" s="121">
        <v>0.008098833218943034</v>
      </c>
      <c r="F38" s="120">
        <v>25</v>
      </c>
      <c r="G38" s="121">
        <v>0.009611687812379853</v>
      </c>
      <c r="H38" s="120">
        <v>0</v>
      </c>
      <c r="I38" s="121">
        <v>0</v>
      </c>
      <c r="J38" s="51">
        <v>219</v>
      </c>
      <c r="K38" s="19">
        <v>0.006439661256175018</v>
      </c>
      <c r="L38" s="51">
        <v>271</v>
      </c>
      <c r="M38" s="19">
        <v>0.010084471402522978</v>
      </c>
      <c r="N38" s="51">
        <v>324</v>
      </c>
      <c r="O38" s="19">
        <v>0.009300189448303577</v>
      </c>
      <c r="P38" s="51">
        <v>87</v>
      </c>
      <c r="Q38" s="19">
        <v>0.01114812916453101</v>
      </c>
      <c r="R38" s="51">
        <v>1</v>
      </c>
      <c r="S38" s="19">
        <v>0.02127659574468085</v>
      </c>
      <c r="T38" s="51">
        <v>683</v>
      </c>
      <c r="U38" s="19">
        <v>0.009818579109283805</v>
      </c>
      <c r="V38" s="64">
        <v>902</v>
      </c>
      <c r="W38" s="19">
        <v>0.008709085642560586</v>
      </c>
    </row>
    <row r="39" spans="1:23" ht="16.5">
      <c r="A39" s="103" t="s">
        <v>144</v>
      </c>
      <c r="B39" s="120">
        <v>677</v>
      </c>
      <c r="C39" s="121">
        <v>0.04021622906023524</v>
      </c>
      <c r="D39" s="120">
        <v>679</v>
      </c>
      <c r="E39" s="121">
        <v>0.046602608098833216</v>
      </c>
      <c r="F39" s="120">
        <v>162</v>
      </c>
      <c r="G39" s="121">
        <v>0.06228373702422145</v>
      </c>
      <c r="H39" s="120">
        <v>0</v>
      </c>
      <c r="I39" s="121">
        <v>0</v>
      </c>
      <c r="J39" s="51">
        <v>1518</v>
      </c>
      <c r="K39" s="19">
        <v>0.044636556104446015</v>
      </c>
      <c r="L39" s="51">
        <v>1494</v>
      </c>
      <c r="M39" s="19">
        <v>0.05559483496446247</v>
      </c>
      <c r="N39" s="51">
        <v>1900</v>
      </c>
      <c r="O39" s="19">
        <v>0.054538147999311094</v>
      </c>
      <c r="P39" s="51">
        <v>564</v>
      </c>
      <c r="Q39" s="19">
        <v>0.07227063044592516</v>
      </c>
      <c r="R39" s="51">
        <v>2</v>
      </c>
      <c r="S39" s="19">
        <v>0.0425531914893617</v>
      </c>
      <c r="T39" s="51">
        <v>3960</v>
      </c>
      <c r="U39" s="19">
        <v>0.05692763290302177</v>
      </c>
      <c r="V39" s="64">
        <v>5478</v>
      </c>
      <c r="W39" s="19">
        <v>0.05289176402433137</v>
      </c>
    </row>
    <row r="40" spans="1:23" ht="16.5">
      <c r="A40" s="103" t="s">
        <v>145</v>
      </c>
      <c r="B40" s="120">
        <v>58</v>
      </c>
      <c r="C40" s="121">
        <v>0.0034454081026494</v>
      </c>
      <c r="D40" s="120">
        <v>81</v>
      </c>
      <c r="E40" s="121">
        <v>0.005559368565545642</v>
      </c>
      <c r="F40" s="120">
        <v>19</v>
      </c>
      <c r="G40" s="121">
        <v>0.007304882737408689</v>
      </c>
      <c r="H40" s="120">
        <v>0</v>
      </c>
      <c r="I40" s="121">
        <v>0</v>
      </c>
      <c r="J40" s="51">
        <v>158</v>
      </c>
      <c r="K40" s="19">
        <v>0.004645965655139967</v>
      </c>
      <c r="L40" s="51">
        <v>113</v>
      </c>
      <c r="M40" s="19">
        <v>0.00420496409035091</v>
      </c>
      <c r="N40" s="51">
        <v>180</v>
      </c>
      <c r="O40" s="19">
        <v>0.005166771915724209</v>
      </c>
      <c r="P40" s="51">
        <v>49</v>
      </c>
      <c r="Q40" s="19">
        <v>0.006278831368528959</v>
      </c>
      <c r="R40" s="51">
        <v>0</v>
      </c>
      <c r="S40" s="19">
        <v>0</v>
      </c>
      <c r="T40" s="51">
        <v>342</v>
      </c>
      <c r="U40" s="19">
        <v>0.004916477387079152</v>
      </c>
      <c r="V40" s="64">
        <v>500</v>
      </c>
      <c r="W40" s="19">
        <v>0.004827652795210968</v>
      </c>
    </row>
    <row r="41" spans="1:23" ht="33">
      <c r="A41" s="103" t="s">
        <v>146</v>
      </c>
      <c r="B41" s="120">
        <v>223</v>
      </c>
      <c r="C41" s="121">
        <v>0.013247000118807176</v>
      </c>
      <c r="D41" s="120">
        <v>250</v>
      </c>
      <c r="E41" s="121">
        <v>0.017158544955387784</v>
      </c>
      <c r="F41" s="120">
        <v>50</v>
      </c>
      <c r="G41" s="121">
        <v>0.019223375624759707</v>
      </c>
      <c r="H41" s="120">
        <v>0</v>
      </c>
      <c r="I41" s="121">
        <v>0</v>
      </c>
      <c r="J41" s="51">
        <v>523</v>
      </c>
      <c r="K41" s="19">
        <v>0.015378734415431663</v>
      </c>
      <c r="L41" s="51">
        <v>405</v>
      </c>
      <c r="M41" s="19">
        <v>0.01507088899639043</v>
      </c>
      <c r="N41" s="51">
        <v>648</v>
      </c>
      <c r="O41" s="19">
        <v>0.018600378896607154</v>
      </c>
      <c r="P41" s="51">
        <v>176</v>
      </c>
      <c r="Q41" s="19">
        <v>0.02255253716043055</v>
      </c>
      <c r="R41" s="51">
        <v>1</v>
      </c>
      <c r="S41" s="19">
        <v>0.02127659574468085</v>
      </c>
      <c r="T41" s="51">
        <v>1230</v>
      </c>
      <c r="U41" s="19">
        <v>0.01768206779563555</v>
      </c>
      <c r="V41" s="64">
        <v>1753</v>
      </c>
      <c r="W41" s="19">
        <v>0.016925750700009654</v>
      </c>
    </row>
    <row r="42" spans="1:23" ht="33">
      <c r="A42" s="103" t="s">
        <v>147</v>
      </c>
      <c r="B42" s="120">
        <v>55</v>
      </c>
      <c r="C42" s="121">
        <v>0.0032671973387192587</v>
      </c>
      <c r="D42" s="120">
        <v>70</v>
      </c>
      <c r="E42" s="121">
        <v>0.004804392587508579</v>
      </c>
      <c r="F42" s="120">
        <v>12</v>
      </c>
      <c r="G42" s="121">
        <v>0.00461361014994233</v>
      </c>
      <c r="H42" s="120">
        <v>0</v>
      </c>
      <c r="I42" s="121">
        <v>0</v>
      </c>
      <c r="J42" s="51">
        <v>137</v>
      </c>
      <c r="K42" s="19">
        <v>0.004028463890849212</v>
      </c>
      <c r="L42" s="51">
        <v>227</v>
      </c>
      <c r="M42" s="19">
        <v>0.008447140252297845</v>
      </c>
      <c r="N42" s="51">
        <v>305</v>
      </c>
      <c r="O42" s="19">
        <v>0.008754807968310466</v>
      </c>
      <c r="P42" s="51">
        <v>65</v>
      </c>
      <c r="Q42" s="19">
        <v>0.00832906201947719</v>
      </c>
      <c r="R42" s="51">
        <v>0</v>
      </c>
      <c r="S42" s="19">
        <v>0</v>
      </c>
      <c r="T42" s="51">
        <v>597</v>
      </c>
      <c r="U42" s="19">
        <v>0.008582271930076766</v>
      </c>
      <c r="V42" s="64">
        <v>734</v>
      </c>
      <c r="W42" s="19">
        <v>0.007086994303369702</v>
      </c>
    </row>
    <row r="43" spans="1:23" ht="16.5">
      <c r="A43" s="103" t="s">
        <v>148</v>
      </c>
      <c r="B43" s="120">
        <v>48</v>
      </c>
      <c r="C43" s="121">
        <v>0.002851372222882262</v>
      </c>
      <c r="D43" s="120">
        <v>67</v>
      </c>
      <c r="E43" s="121">
        <v>0.004598490048043926</v>
      </c>
      <c r="F43" s="120">
        <v>13</v>
      </c>
      <c r="G43" s="121">
        <v>0.004998077662437524</v>
      </c>
      <c r="H43" s="120">
        <v>0</v>
      </c>
      <c r="I43" s="121">
        <v>0</v>
      </c>
      <c r="J43" s="51">
        <v>128</v>
      </c>
      <c r="K43" s="19">
        <v>0.0037638202775817455</v>
      </c>
      <c r="L43" s="51">
        <v>107</v>
      </c>
      <c r="M43" s="19">
        <v>0.003981691660774755</v>
      </c>
      <c r="N43" s="51">
        <v>140</v>
      </c>
      <c r="O43" s="19">
        <v>0.0040186003788966074</v>
      </c>
      <c r="P43" s="51">
        <v>31</v>
      </c>
      <c r="Q43" s="19">
        <v>0.003972321886212199</v>
      </c>
      <c r="R43" s="51">
        <v>0</v>
      </c>
      <c r="S43" s="19">
        <v>0</v>
      </c>
      <c r="T43" s="51">
        <v>278</v>
      </c>
      <c r="U43" s="19">
        <v>0.003996434835111124</v>
      </c>
      <c r="V43" s="64">
        <v>406</v>
      </c>
      <c r="W43" s="19">
        <v>0.003920054069711306</v>
      </c>
    </row>
    <row r="44" spans="1:23" ht="16.5">
      <c r="A44" s="103" t="s">
        <v>149</v>
      </c>
      <c r="B44" s="120">
        <v>32</v>
      </c>
      <c r="C44" s="121">
        <v>0.0019009148152548414</v>
      </c>
      <c r="D44" s="120">
        <v>40</v>
      </c>
      <c r="E44" s="121">
        <v>0.002745367192862045</v>
      </c>
      <c r="F44" s="120">
        <v>9</v>
      </c>
      <c r="G44" s="121">
        <v>0.0034602076124567475</v>
      </c>
      <c r="H44" s="120">
        <v>0</v>
      </c>
      <c r="I44" s="121">
        <v>0</v>
      </c>
      <c r="J44" s="51">
        <v>81</v>
      </c>
      <c r="K44" s="19">
        <v>0.0023817925194071984</v>
      </c>
      <c r="L44" s="51">
        <v>75</v>
      </c>
      <c r="M44" s="19">
        <v>0.002790905369701931</v>
      </c>
      <c r="N44" s="51">
        <v>143</v>
      </c>
      <c r="O44" s="19">
        <v>0.004104713244158677</v>
      </c>
      <c r="P44" s="51">
        <v>35</v>
      </c>
      <c r="Q44" s="19">
        <v>0.0044848795489492565</v>
      </c>
      <c r="R44" s="51">
        <v>0</v>
      </c>
      <c r="S44" s="19">
        <v>0</v>
      </c>
      <c r="T44" s="51">
        <v>253</v>
      </c>
      <c r="U44" s="19">
        <v>0.0036370432132486127</v>
      </c>
      <c r="V44" s="64">
        <v>334</v>
      </c>
      <c r="W44" s="19">
        <v>0.003224872067200927</v>
      </c>
    </row>
    <row r="45" spans="1:23" ht="16.5">
      <c r="A45" s="103" t="s">
        <v>150</v>
      </c>
      <c r="B45" s="120">
        <v>73</v>
      </c>
      <c r="C45" s="121">
        <v>0.004336461922300107</v>
      </c>
      <c r="D45" s="120">
        <v>89</v>
      </c>
      <c r="E45" s="121">
        <v>0.006108442004118051</v>
      </c>
      <c r="F45" s="120">
        <v>16</v>
      </c>
      <c r="G45" s="121">
        <v>0.006151480199923107</v>
      </c>
      <c r="H45" s="120">
        <v>0</v>
      </c>
      <c r="I45" s="121">
        <v>0</v>
      </c>
      <c r="J45" s="51">
        <v>178</v>
      </c>
      <c r="K45" s="19">
        <v>0.005234062573512115</v>
      </c>
      <c r="L45" s="51">
        <v>147</v>
      </c>
      <c r="M45" s="19">
        <v>0.005470174524615785</v>
      </c>
      <c r="N45" s="51">
        <v>234</v>
      </c>
      <c r="O45" s="19">
        <v>0.006716803490441472</v>
      </c>
      <c r="P45" s="51">
        <v>66</v>
      </c>
      <c r="Q45" s="19">
        <v>0.008457201435161456</v>
      </c>
      <c r="R45" s="51">
        <v>0</v>
      </c>
      <c r="S45" s="19">
        <v>0</v>
      </c>
      <c r="T45" s="51">
        <v>447</v>
      </c>
      <c r="U45" s="19">
        <v>0.0064259221989016995</v>
      </c>
      <c r="V45" s="64">
        <v>625</v>
      </c>
      <c r="W45" s="19">
        <v>0.00603456599401371</v>
      </c>
    </row>
    <row r="46" spans="1:23" ht="16.5">
      <c r="A46" s="103" t="s">
        <v>151</v>
      </c>
      <c r="B46" s="120">
        <v>65</v>
      </c>
      <c r="C46" s="121">
        <v>0.0038612332184863964</v>
      </c>
      <c r="D46" s="120">
        <v>59</v>
      </c>
      <c r="E46" s="121">
        <v>0.004049416609471517</v>
      </c>
      <c r="F46" s="120">
        <v>17</v>
      </c>
      <c r="G46" s="121">
        <v>0.006535947712418301</v>
      </c>
      <c r="H46" s="120">
        <v>0</v>
      </c>
      <c r="I46" s="121">
        <v>0</v>
      </c>
      <c r="J46" s="51">
        <v>141</v>
      </c>
      <c r="K46" s="19">
        <v>0.004146083274523642</v>
      </c>
      <c r="L46" s="51">
        <v>118</v>
      </c>
      <c r="M46" s="19">
        <v>0.004391024448331038</v>
      </c>
      <c r="N46" s="51">
        <v>162</v>
      </c>
      <c r="O46" s="19">
        <v>0.0046500947241517885</v>
      </c>
      <c r="P46" s="51">
        <v>46</v>
      </c>
      <c r="Q46" s="19">
        <v>0.005894413121476166</v>
      </c>
      <c r="R46" s="51">
        <v>0</v>
      </c>
      <c r="S46" s="19">
        <v>0</v>
      </c>
      <c r="T46" s="51">
        <v>326</v>
      </c>
      <c r="U46" s="19">
        <v>0.004686466749087145</v>
      </c>
      <c r="V46" s="64">
        <v>467</v>
      </c>
      <c r="W46" s="19">
        <v>0.004509027710727045</v>
      </c>
    </row>
    <row r="47" spans="1:23" ht="16.5">
      <c r="A47" s="103" t="s">
        <v>152</v>
      </c>
      <c r="B47" s="120">
        <v>31</v>
      </c>
      <c r="C47" s="121">
        <v>0.0018415112272781276</v>
      </c>
      <c r="D47" s="120">
        <v>22</v>
      </c>
      <c r="E47" s="121">
        <v>0.0015099519560741249</v>
      </c>
      <c r="F47" s="120">
        <v>4</v>
      </c>
      <c r="G47" s="121">
        <v>0.0015378700499807767</v>
      </c>
      <c r="H47" s="120">
        <v>0</v>
      </c>
      <c r="I47" s="121">
        <v>0</v>
      </c>
      <c r="J47" s="51">
        <v>57</v>
      </c>
      <c r="K47" s="19">
        <v>0.0016760762173606211</v>
      </c>
      <c r="L47" s="51">
        <v>64</v>
      </c>
      <c r="M47" s="19">
        <v>0.002381572582145648</v>
      </c>
      <c r="N47" s="51">
        <v>112</v>
      </c>
      <c r="O47" s="19">
        <v>0.003214880303117286</v>
      </c>
      <c r="P47" s="51">
        <v>17</v>
      </c>
      <c r="Q47" s="19">
        <v>0.002178370066632496</v>
      </c>
      <c r="R47" s="51">
        <v>0</v>
      </c>
      <c r="S47" s="19">
        <v>0</v>
      </c>
      <c r="T47" s="51">
        <v>193</v>
      </c>
      <c r="U47" s="19">
        <v>0.002774503320778586</v>
      </c>
      <c r="V47" s="64">
        <v>250</v>
      </c>
      <c r="W47" s="19">
        <v>0.002413826397605484</v>
      </c>
    </row>
    <row r="48" spans="1:23" ht="16.5">
      <c r="A48" s="103" t="s">
        <v>153</v>
      </c>
      <c r="B48" s="120">
        <v>273</v>
      </c>
      <c r="C48" s="121">
        <v>0.016217179517642864</v>
      </c>
      <c r="D48" s="120">
        <v>195</v>
      </c>
      <c r="E48" s="121">
        <v>0.013383665065202471</v>
      </c>
      <c r="F48" s="120">
        <v>27</v>
      </c>
      <c r="G48" s="121">
        <v>0.010380622837370242</v>
      </c>
      <c r="H48" s="120">
        <v>0</v>
      </c>
      <c r="I48" s="121">
        <v>0</v>
      </c>
      <c r="J48" s="51">
        <v>495</v>
      </c>
      <c r="K48" s="19">
        <v>0.014555398729710657</v>
      </c>
      <c r="L48" s="51">
        <v>191</v>
      </c>
      <c r="M48" s="19">
        <v>0.0071075056748409185</v>
      </c>
      <c r="N48" s="51">
        <v>306</v>
      </c>
      <c r="O48" s="19">
        <v>0.008783512256731156</v>
      </c>
      <c r="P48" s="51">
        <v>68</v>
      </c>
      <c r="Q48" s="19">
        <v>0.008713480266529985</v>
      </c>
      <c r="R48" s="51">
        <v>0</v>
      </c>
      <c r="S48" s="19">
        <v>0</v>
      </c>
      <c r="T48" s="51">
        <v>565</v>
      </c>
      <c r="U48" s="19">
        <v>0.008122250654092751</v>
      </c>
      <c r="V48" s="64">
        <v>1060</v>
      </c>
      <c r="W48" s="19">
        <v>0.010234623925847253</v>
      </c>
    </row>
    <row r="49" spans="1:23" ht="16.5">
      <c r="A49" s="103" t="s">
        <v>154</v>
      </c>
      <c r="B49" s="120">
        <v>459</v>
      </c>
      <c r="C49" s="121">
        <v>0.027266246881311632</v>
      </c>
      <c r="D49" s="120">
        <v>457</v>
      </c>
      <c r="E49" s="121">
        <v>0.03136582017844887</v>
      </c>
      <c r="F49" s="120">
        <v>75</v>
      </c>
      <c r="G49" s="121">
        <v>0.02883506343713956</v>
      </c>
      <c r="H49" s="120">
        <v>0</v>
      </c>
      <c r="I49" s="121">
        <v>0</v>
      </c>
      <c r="J49" s="51">
        <v>991</v>
      </c>
      <c r="K49" s="19">
        <v>0.02914020230533992</v>
      </c>
      <c r="L49" s="51">
        <v>540</v>
      </c>
      <c r="M49" s="19">
        <v>0.020094518661853904</v>
      </c>
      <c r="N49" s="51">
        <v>822</v>
      </c>
      <c r="O49" s="19">
        <v>0.023594925081807223</v>
      </c>
      <c r="P49" s="51">
        <v>216</v>
      </c>
      <c r="Q49" s="19">
        <v>0.027678113787801127</v>
      </c>
      <c r="R49" s="51">
        <v>2</v>
      </c>
      <c r="S49" s="19">
        <v>0.0425531914893617</v>
      </c>
      <c r="T49" s="51">
        <v>1580</v>
      </c>
      <c r="U49" s="19">
        <v>0.022713550501710703</v>
      </c>
      <c r="V49" s="64">
        <v>2571</v>
      </c>
      <c r="W49" s="19">
        <v>0.0248237906729748</v>
      </c>
    </row>
    <row r="50" spans="1:23" ht="16.5">
      <c r="A50" s="103" t="s">
        <v>155</v>
      </c>
      <c r="B50" s="120">
        <v>36</v>
      </c>
      <c r="C50" s="121">
        <v>0.0021385291671616965</v>
      </c>
      <c r="D50" s="120">
        <v>77</v>
      </c>
      <c r="E50" s="121">
        <v>0.005284831846259437</v>
      </c>
      <c r="F50" s="120">
        <v>21</v>
      </c>
      <c r="G50" s="121">
        <v>0.008073817762399077</v>
      </c>
      <c r="H50" s="120">
        <v>0</v>
      </c>
      <c r="I50" s="121">
        <v>0</v>
      </c>
      <c r="J50" s="51">
        <v>134</v>
      </c>
      <c r="K50" s="19">
        <v>0.003940249353093389</v>
      </c>
      <c r="L50" s="51">
        <v>73</v>
      </c>
      <c r="M50" s="19">
        <v>0.0027164812265098796</v>
      </c>
      <c r="N50" s="51">
        <v>113</v>
      </c>
      <c r="O50" s="19">
        <v>0.0032435845915379756</v>
      </c>
      <c r="P50" s="51">
        <v>40</v>
      </c>
      <c r="Q50" s="19">
        <v>0.005125576627370579</v>
      </c>
      <c r="R50" s="51">
        <v>0</v>
      </c>
      <c r="S50" s="19">
        <v>0</v>
      </c>
      <c r="T50" s="51">
        <v>226</v>
      </c>
      <c r="U50" s="19">
        <v>0.0032489002616371008</v>
      </c>
      <c r="V50" s="64">
        <v>360</v>
      </c>
      <c r="W50" s="19">
        <v>0.0034759100125518975</v>
      </c>
    </row>
    <row r="51" spans="1:23" ht="16.5">
      <c r="A51" s="103" t="s">
        <v>159</v>
      </c>
      <c r="B51" s="120">
        <v>2</v>
      </c>
      <c r="C51" s="121">
        <v>0.00011880717595342758</v>
      </c>
      <c r="D51" s="120">
        <v>1</v>
      </c>
      <c r="E51" s="121">
        <v>6.863417982155113E-05</v>
      </c>
      <c r="F51" s="120">
        <v>0</v>
      </c>
      <c r="G51" s="121">
        <v>0</v>
      </c>
      <c r="H51" s="120">
        <v>0</v>
      </c>
      <c r="I51" s="121">
        <v>0</v>
      </c>
      <c r="J51" s="51">
        <v>3</v>
      </c>
      <c r="K51" s="19">
        <v>8.821453775582216E-05</v>
      </c>
      <c r="L51" s="51">
        <v>26</v>
      </c>
      <c r="M51" s="19">
        <v>0.0009675138614966695</v>
      </c>
      <c r="N51" s="51">
        <v>25</v>
      </c>
      <c r="O51" s="19">
        <v>0.0007176072105172513</v>
      </c>
      <c r="P51" s="51">
        <v>0</v>
      </c>
      <c r="Q51" s="19">
        <v>0</v>
      </c>
      <c r="R51" s="51">
        <v>0</v>
      </c>
      <c r="S51" s="19">
        <v>0</v>
      </c>
      <c r="T51" s="51">
        <v>51</v>
      </c>
      <c r="U51" s="19">
        <v>0.0007331589085995227</v>
      </c>
      <c r="V51" s="64">
        <v>54</v>
      </c>
      <c r="W51" s="19">
        <v>0.0005213865018827846</v>
      </c>
    </row>
    <row r="52" spans="1:23" ht="16.5">
      <c r="A52" s="103" t="s">
        <v>156</v>
      </c>
      <c r="B52" s="122">
        <v>97</v>
      </c>
      <c r="C52" s="123">
        <v>0.005762148033741238</v>
      </c>
      <c r="D52" s="122">
        <v>47</v>
      </c>
      <c r="E52" s="123">
        <v>0.0032258064516129032</v>
      </c>
      <c r="F52" s="122">
        <v>30</v>
      </c>
      <c r="G52" s="123">
        <v>0.011534025374855825</v>
      </c>
      <c r="H52" s="122">
        <v>0</v>
      </c>
      <c r="I52" s="123">
        <v>0</v>
      </c>
      <c r="J52" s="53">
        <v>174</v>
      </c>
      <c r="K52" s="29">
        <v>0.0051164431898376855</v>
      </c>
      <c r="L52" s="53">
        <v>383</v>
      </c>
      <c r="M52" s="29">
        <v>0.014252223421277863</v>
      </c>
      <c r="N52" s="53">
        <v>376</v>
      </c>
      <c r="O52" s="29">
        <v>0.010792812446179459</v>
      </c>
      <c r="P52" s="53">
        <v>143</v>
      </c>
      <c r="Q52" s="29">
        <v>0.018323936442849822</v>
      </c>
      <c r="R52" s="53">
        <v>3</v>
      </c>
      <c r="S52" s="29">
        <v>0.06382978723404255</v>
      </c>
      <c r="T52" s="53">
        <v>905</v>
      </c>
      <c r="U52" s="29">
        <v>0.013009976711422903</v>
      </c>
      <c r="V52" s="65">
        <v>1079</v>
      </c>
      <c r="W52" s="19">
        <v>0.01041807473206527</v>
      </c>
    </row>
    <row r="53" spans="1:23" ht="17.25" thickBot="1">
      <c r="A53" s="112" t="s">
        <v>77</v>
      </c>
      <c r="B53" s="124">
        <v>31</v>
      </c>
      <c r="C53" s="125">
        <v>0.0018415112272781276</v>
      </c>
      <c r="D53" s="126">
        <v>4</v>
      </c>
      <c r="E53" s="125">
        <v>0.0002745367192862045</v>
      </c>
      <c r="F53" s="126">
        <v>0</v>
      </c>
      <c r="G53" s="125">
        <v>0</v>
      </c>
      <c r="H53" s="126">
        <v>0</v>
      </c>
      <c r="I53" s="125">
        <v>0</v>
      </c>
      <c r="J53" s="114">
        <v>35</v>
      </c>
      <c r="K53" s="113">
        <v>0.0010291696071512584</v>
      </c>
      <c r="L53" s="114">
        <v>37</v>
      </c>
      <c r="M53" s="113">
        <v>0.0013768466490529528</v>
      </c>
      <c r="N53" s="114">
        <v>11</v>
      </c>
      <c r="O53" s="113">
        <v>0.00031574717262759056</v>
      </c>
      <c r="P53" s="114">
        <v>12</v>
      </c>
      <c r="Q53" s="113">
        <v>0.0015376729882111738</v>
      </c>
      <c r="R53" s="114">
        <v>0</v>
      </c>
      <c r="S53" s="113">
        <v>0</v>
      </c>
      <c r="T53" s="114">
        <v>60</v>
      </c>
      <c r="U53" s="113">
        <v>0.0008625398924700268</v>
      </c>
      <c r="V53" s="115">
        <v>95</v>
      </c>
      <c r="W53" s="116">
        <v>0.000917254031090084</v>
      </c>
    </row>
    <row r="54" spans="1:23" ht="17.25" thickBot="1">
      <c r="A54" s="34" t="s">
        <v>65</v>
      </c>
      <c r="B54" s="35">
        <v>16834</v>
      </c>
      <c r="C54" s="36">
        <v>1.0000000000000002</v>
      </c>
      <c r="D54" s="35">
        <v>14570</v>
      </c>
      <c r="E54" s="36">
        <v>0.9999999999999999</v>
      </c>
      <c r="F54" s="35">
        <v>2601</v>
      </c>
      <c r="G54" s="36">
        <v>1.0000000000000002</v>
      </c>
      <c r="H54" s="35">
        <v>3</v>
      </c>
      <c r="I54" s="36">
        <v>1</v>
      </c>
      <c r="J54" s="35">
        <v>34008</v>
      </c>
      <c r="K54" s="36">
        <v>1</v>
      </c>
      <c r="L54" s="35">
        <v>26873</v>
      </c>
      <c r="M54" s="36">
        <v>1.0000000000000002</v>
      </c>
      <c r="N54" s="35">
        <v>34838</v>
      </c>
      <c r="O54" s="36">
        <v>1.0000000000000002</v>
      </c>
      <c r="P54" s="35">
        <v>7804</v>
      </c>
      <c r="Q54" s="36">
        <v>1</v>
      </c>
      <c r="R54" s="35">
        <v>47</v>
      </c>
      <c r="S54" s="36">
        <v>1</v>
      </c>
      <c r="T54" s="35">
        <v>69562</v>
      </c>
      <c r="U54" s="36">
        <v>0.9999999999999998</v>
      </c>
      <c r="V54" s="66">
        <v>103570</v>
      </c>
      <c r="W54" s="36">
        <v>0.9999999999999999</v>
      </c>
    </row>
  </sheetData>
  <sheetProtection/>
  <mergeCells count="18">
    <mergeCell ref="H5:I5"/>
    <mergeCell ref="R5:S5"/>
    <mergeCell ref="B5:C5"/>
    <mergeCell ref="D5:E5"/>
    <mergeCell ref="F5:G5"/>
    <mergeCell ref="L5:M5"/>
    <mergeCell ref="N5:O5"/>
    <mergeCell ref="P5:Q5"/>
    <mergeCell ref="A1:W1"/>
    <mergeCell ref="A2:A6"/>
    <mergeCell ref="B2:U2"/>
    <mergeCell ref="V2:W5"/>
    <mergeCell ref="B3:K3"/>
    <mergeCell ref="L3:U3"/>
    <mergeCell ref="J4:K5"/>
    <mergeCell ref="L4:S4"/>
    <mergeCell ref="T4:U5"/>
    <mergeCell ref="B4:I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46.28125" style="3" customWidth="1"/>
    <col min="2" max="15" width="13.421875" style="3" customWidth="1"/>
    <col min="16" max="16384" width="11.421875" style="3" customWidth="1"/>
  </cols>
  <sheetData>
    <row r="1" spans="1:15" ht="24.75" customHeight="1" thickBot="1" thickTop="1">
      <c r="A1" s="173" t="s">
        <v>191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</row>
    <row r="2" spans="1:15" ht="19.5" customHeight="1" thickBot="1" thickTop="1">
      <c r="A2" s="135" t="s">
        <v>66</v>
      </c>
      <c r="B2" s="176" t="s">
        <v>80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 t="s">
        <v>81</v>
      </c>
      <c r="O2" s="178"/>
    </row>
    <row r="3" spans="1:15" ht="19.5" customHeight="1">
      <c r="A3" s="135"/>
      <c r="B3" s="179" t="s">
        <v>82</v>
      </c>
      <c r="C3" s="180"/>
      <c r="D3" s="179" t="s">
        <v>83</v>
      </c>
      <c r="E3" s="180"/>
      <c r="F3" s="181" t="s">
        <v>84</v>
      </c>
      <c r="G3" s="182"/>
      <c r="H3" s="181" t="s">
        <v>85</v>
      </c>
      <c r="I3" s="182"/>
      <c r="J3" s="181" t="s">
        <v>86</v>
      </c>
      <c r="K3" s="182"/>
      <c r="L3" s="181" t="s">
        <v>87</v>
      </c>
      <c r="M3" s="182"/>
      <c r="N3" s="177"/>
      <c r="O3" s="178"/>
    </row>
    <row r="4" spans="1:15" ht="19.5" customHeight="1" thickBot="1">
      <c r="A4" s="136"/>
      <c r="B4" s="8" t="s">
        <v>73</v>
      </c>
      <c r="C4" s="9" t="s">
        <v>20</v>
      </c>
      <c r="D4" s="8" t="s">
        <v>73</v>
      </c>
      <c r="E4" s="9" t="s">
        <v>20</v>
      </c>
      <c r="F4" s="8" t="s">
        <v>73</v>
      </c>
      <c r="G4" s="67" t="s">
        <v>20</v>
      </c>
      <c r="H4" s="8" t="s">
        <v>73</v>
      </c>
      <c r="I4" s="9" t="s">
        <v>20</v>
      </c>
      <c r="J4" s="8" t="s">
        <v>73</v>
      </c>
      <c r="K4" s="9" t="s">
        <v>20</v>
      </c>
      <c r="L4" s="8" t="s">
        <v>73</v>
      </c>
      <c r="M4" s="9" t="s">
        <v>20</v>
      </c>
      <c r="N4" s="8" t="s">
        <v>73</v>
      </c>
      <c r="O4" s="9" t="s">
        <v>20</v>
      </c>
    </row>
    <row r="5" spans="1:15" ht="33">
      <c r="A5" s="103" t="s">
        <v>113</v>
      </c>
      <c r="B5" s="15">
        <v>158</v>
      </c>
      <c r="C5" s="14">
        <v>0.0475187969924812</v>
      </c>
      <c r="D5" s="15">
        <v>2212</v>
      </c>
      <c r="E5" s="14">
        <v>0.0784786773575534</v>
      </c>
      <c r="F5" s="49">
        <v>2182</v>
      </c>
      <c r="G5" s="68">
        <v>0.08514457408202286</v>
      </c>
      <c r="H5" s="15">
        <v>1966</v>
      </c>
      <c r="I5" s="14">
        <v>0.08850673029307163</v>
      </c>
      <c r="J5" s="49">
        <v>1798</v>
      </c>
      <c r="K5" s="68">
        <v>0.08794756407747994</v>
      </c>
      <c r="L5" s="15">
        <v>389</v>
      </c>
      <c r="M5" s="14">
        <v>0.10304635761589404</v>
      </c>
      <c r="N5" s="15">
        <v>8705</v>
      </c>
      <c r="O5" s="14">
        <v>0.08404943516462296</v>
      </c>
    </row>
    <row r="6" spans="1:15" ht="16.5">
      <c r="A6" s="103" t="s">
        <v>114</v>
      </c>
      <c r="B6" s="18">
        <v>276</v>
      </c>
      <c r="C6" s="19">
        <v>0.08300751879699247</v>
      </c>
      <c r="D6" s="18">
        <v>2589</v>
      </c>
      <c r="E6" s="19">
        <v>0.0918541119704818</v>
      </c>
      <c r="F6" s="51">
        <v>2352</v>
      </c>
      <c r="G6" s="69">
        <v>0.09177820267686425</v>
      </c>
      <c r="H6" s="18">
        <v>2031</v>
      </c>
      <c r="I6" s="19">
        <v>0.0914329446720389</v>
      </c>
      <c r="J6" s="51">
        <v>1886</v>
      </c>
      <c r="K6" s="69">
        <v>0.09225200547837996</v>
      </c>
      <c r="L6" s="18">
        <v>416</v>
      </c>
      <c r="M6" s="19">
        <v>0.11019867549668874</v>
      </c>
      <c r="N6" s="18">
        <v>9550</v>
      </c>
      <c r="O6" s="19">
        <v>0.0922081683885295</v>
      </c>
    </row>
    <row r="7" spans="1:15" ht="16.5">
      <c r="A7" s="103" t="s">
        <v>115</v>
      </c>
      <c r="B7" s="18">
        <v>147</v>
      </c>
      <c r="C7" s="19">
        <v>0.04421052631578947</v>
      </c>
      <c r="D7" s="18">
        <v>997</v>
      </c>
      <c r="E7" s="19">
        <v>0.035372170581139575</v>
      </c>
      <c r="F7" s="51">
        <v>843</v>
      </c>
      <c r="G7" s="69">
        <v>0.032894993561478125</v>
      </c>
      <c r="H7" s="18">
        <v>761</v>
      </c>
      <c r="I7" s="19">
        <v>0.034259217575293745</v>
      </c>
      <c r="J7" s="51">
        <v>847</v>
      </c>
      <c r="K7" s="69">
        <v>0.04143024848366269</v>
      </c>
      <c r="L7" s="18">
        <v>130</v>
      </c>
      <c r="M7" s="19">
        <v>0.03443708609271523</v>
      </c>
      <c r="N7" s="18">
        <v>3725</v>
      </c>
      <c r="O7" s="19">
        <v>0.03596601332432171</v>
      </c>
    </row>
    <row r="8" spans="1:15" ht="16.5">
      <c r="A8" s="103" t="s">
        <v>116</v>
      </c>
      <c r="B8" s="18">
        <v>167</v>
      </c>
      <c r="C8" s="19">
        <v>0.05022556390977444</v>
      </c>
      <c r="D8" s="18">
        <v>1261</v>
      </c>
      <c r="E8" s="19">
        <v>0.04473852267082949</v>
      </c>
      <c r="F8" s="51">
        <v>1175</v>
      </c>
      <c r="G8" s="69">
        <v>0.045850079993756586</v>
      </c>
      <c r="H8" s="18">
        <v>1004</v>
      </c>
      <c r="I8" s="19">
        <v>0.045198757484356006</v>
      </c>
      <c r="J8" s="51">
        <v>952</v>
      </c>
      <c r="K8" s="69">
        <v>0.04656622970064567</v>
      </c>
      <c r="L8" s="18">
        <v>176</v>
      </c>
      <c r="M8" s="19">
        <v>0.04662251655629139</v>
      </c>
      <c r="N8" s="18">
        <v>4735</v>
      </c>
      <c r="O8" s="19">
        <v>0.04571787197064787</v>
      </c>
    </row>
    <row r="9" spans="1:15" ht="16.5">
      <c r="A9" s="103" t="s">
        <v>117</v>
      </c>
      <c r="B9" s="18">
        <v>138</v>
      </c>
      <c r="C9" s="19">
        <v>0.04150375939849624</v>
      </c>
      <c r="D9" s="18">
        <v>1173</v>
      </c>
      <c r="E9" s="19">
        <v>0.04161640530759952</v>
      </c>
      <c r="F9" s="51">
        <v>1007</v>
      </c>
      <c r="G9" s="69">
        <v>0.03929449408826628</v>
      </c>
      <c r="H9" s="18">
        <v>952</v>
      </c>
      <c r="I9" s="19">
        <v>0.04285778598118219</v>
      </c>
      <c r="J9" s="51">
        <v>843</v>
      </c>
      <c r="K9" s="69">
        <v>0.04123459205634905</v>
      </c>
      <c r="L9" s="18">
        <v>174</v>
      </c>
      <c r="M9" s="19">
        <v>0.04609271523178808</v>
      </c>
      <c r="N9" s="18">
        <v>4287</v>
      </c>
      <c r="O9" s="19">
        <v>0.04139229506613884</v>
      </c>
    </row>
    <row r="10" spans="1:15" ht="16.5">
      <c r="A10" s="103" t="s">
        <v>118</v>
      </c>
      <c r="B10" s="18">
        <v>61</v>
      </c>
      <c r="C10" s="19">
        <v>0.018345864661654134</v>
      </c>
      <c r="D10" s="18">
        <v>579</v>
      </c>
      <c r="E10" s="19">
        <v>0.020542113105797205</v>
      </c>
      <c r="F10" s="51">
        <v>553</v>
      </c>
      <c r="G10" s="69">
        <v>0.02157880360557225</v>
      </c>
      <c r="H10" s="18">
        <v>497</v>
      </c>
      <c r="I10" s="19">
        <v>0.022374285328411292</v>
      </c>
      <c r="J10" s="51">
        <v>482</v>
      </c>
      <c r="K10" s="69">
        <v>0.023576599491293287</v>
      </c>
      <c r="L10" s="18">
        <v>90</v>
      </c>
      <c r="M10" s="19">
        <v>0.02384105960264901</v>
      </c>
      <c r="N10" s="18">
        <v>2262</v>
      </c>
      <c r="O10" s="19">
        <v>0.021840301245534422</v>
      </c>
    </row>
    <row r="11" spans="1:15" ht="16.5">
      <c r="A11" s="103" t="s">
        <v>119</v>
      </c>
      <c r="B11" s="18">
        <v>31</v>
      </c>
      <c r="C11" s="19">
        <v>0.009323308270676692</v>
      </c>
      <c r="D11" s="18">
        <v>280</v>
      </c>
      <c r="E11" s="19">
        <v>0.009934009792095367</v>
      </c>
      <c r="F11" s="51">
        <v>255</v>
      </c>
      <c r="G11" s="69">
        <v>0.009950442892262067</v>
      </c>
      <c r="H11" s="18">
        <v>263</v>
      </c>
      <c r="I11" s="19">
        <v>0.011839913564129114</v>
      </c>
      <c r="J11" s="51">
        <v>265</v>
      </c>
      <c r="K11" s="69">
        <v>0.012962238309528468</v>
      </c>
      <c r="L11" s="18">
        <v>34</v>
      </c>
      <c r="M11" s="19">
        <v>0.009006622516556291</v>
      </c>
      <c r="N11" s="18">
        <v>1128</v>
      </c>
      <c r="O11" s="19">
        <v>0.010891184705995944</v>
      </c>
    </row>
    <row r="12" spans="1:15" ht="16.5">
      <c r="A12" s="103" t="s">
        <v>120</v>
      </c>
      <c r="B12" s="18">
        <v>69</v>
      </c>
      <c r="C12" s="19">
        <v>0.02075187969924812</v>
      </c>
      <c r="D12" s="18">
        <v>566</v>
      </c>
      <c r="E12" s="19">
        <v>0.020080891222592778</v>
      </c>
      <c r="F12" s="51">
        <v>452</v>
      </c>
      <c r="G12" s="69">
        <v>0.01763764779334296</v>
      </c>
      <c r="H12" s="18">
        <v>424</v>
      </c>
      <c r="I12" s="19">
        <v>0.019087921487417277</v>
      </c>
      <c r="J12" s="51">
        <v>442</v>
      </c>
      <c r="K12" s="69">
        <v>0.021620035218156915</v>
      </c>
      <c r="L12" s="18">
        <v>61</v>
      </c>
      <c r="M12" s="19">
        <v>0.016158940397350992</v>
      </c>
      <c r="N12" s="18">
        <v>2014</v>
      </c>
      <c r="O12" s="19">
        <v>0.01944578545910978</v>
      </c>
    </row>
    <row r="13" spans="1:15" ht="16.5">
      <c r="A13" s="103" t="s">
        <v>121</v>
      </c>
      <c r="B13" s="18">
        <v>58</v>
      </c>
      <c r="C13" s="19">
        <v>0.01744360902255639</v>
      </c>
      <c r="D13" s="18">
        <v>370</v>
      </c>
      <c r="E13" s="19">
        <v>0.01312708436812602</v>
      </c>
      <c r="F13" s="51">
        <v>345</v>
      </c>
      <c r="G13" s="69">
        <v>0.013462363913060445</v>
      </c>
      <c r="H13" s="18">
        <v>309</v>
      </c>
      <c r="I13" s="19">
        <v>0.013910772970782874</v>
      </c>
      <c r="J13" s="51">
        <v>318</v>
      </c>
      <c r="K13" s="69">
        <v>0.015554685971434161</v>
      </c>
      <c r="L13" s="18">
        <v>45</v>
      </c>
      <c r="M13" s="19">
        <v>0.011920529801324504</v>
      </c>
      <c r="N13" s="18">
        <v>1445</v>
      </c>
      <c r="O13" s="19">
        <v>0.013951916578159699</v>
      </c>
    </row>
    <row r="14" spans="1:15" ht="16.5">
      <c r="A14" s="103" t="s">
        <v>122</v>
      </c>
      <c r="B14" s="18">
        <v>28</v>
      </c>
      <c r="C14" s="19">
        <v>0.008421052631578947</v>
      </c>
      <c r="D14" s="18">
        <v>199</v>
      </c>
      <c r="E14" s="19">
        <v>0.007060242673667778</v>
      </c>
      <c r="F14" s="51">
        <v>176</v>
      </c>
      <c r="G14" s="69">
        <v>0.006867756662894603</v>
      </c>
      <c r="H14" s="18">
        <v>156</v>
      </c>
      <c r="I14" s="19">
        <v>0.007022914509521452</v>
      </c>
      <c r="J14" s="51">
        <v>151</v>
      </c>
      <c r="K14" s="69">
        <v>0.007386030131089807</v>
      </c>
      <c r="L14" s="18">
        <v>27</v>
      </c>
      <c r="M14" s="19">
        <v>0.007152317880794702</v>
      </c>
      <c r="N14" s="18">
        <v>737</v>
      </c>
      <c r="O14" s="19">
        <v>0.007115960220140967</v>
      </c>
    </row>
    <row r="15" spans="1:15" ht="16.5">
      <c r="A15" s="103" t="s">
        <v>123</v>
      </c>
      <c r="B15" s="18">
        <v>191</v>
      </c>
      <c r="C15" s="19">
        <v>0.057443609022556394</v>
      </c>
      <c r="D15" s="18">
        <v>1987</v>
      </c>
      <c r="E15" s="19">
        <v>0.07049599091747676</v>
      </c>
      <c r="F15" s="51">
        <v>1612</v>
      </c>
      <c r="G15" s="69">
        <v>0.06290240761696649</v>
      </c>
      <c r="H15" s="18">
        <v>1317</v>
      </c>
      <c r="I15" s="19">
        <v>0.059289605186152256</v>
      </c>
      <c r="J15" s="51">
        <v>1234</v>
      </c>
      <c r="K15" s="69">
        <v>0.06036000782625709</v>
      </c>
      <c r="L15" s="18">
        <v>226</v>
      </c>
      <c r="M15" s="19">
        <v>0.05986754966887417</v>
      </c>
      <c r="N15" s="18">
        <v>6567</v>
      </c>
      <c r="O15" s="19">
        <v>0.06340639181230086</v>
      </c>
    </row>
    <row r="16" spans="1:15" ht="16.5">
      <c r="A16" s="103" t="s">
        <v>124</v>
      </c>
      <c r="B16" s="18">
        <v>47</v>
      </c>
      <c r="C16" s="19">
        <v>0.014135338345864662</v>
      </c>
      <c r="D16" s="18">
        <v>303</v>
      </c>
      <c r="E16" s="19">
        <v>0.0107500177393032</v>
      </c>
      <c r="F16" s="51">
        <v>297</v>
      </c>
      <c r="G16" s="69">
        <v>0.011589339368634642</v>
      </c>
      <c r="H16" s="18">
        <v>265</v>
      </c>
      <c r="I16" s="19">
        <v>0.011929950929635799</v>
      </c>
      <c r="J16" s="51">
        <v>229</v>
      </c>
      <c r="K16" s="69">
        <v>0.011201330463705732</v>
      </c>
      <c r="L16" s="18">
        <v>39</v>
      </c>
      <c r="M16" s="19">
        <v>0.01033112582781457</v>
      </c>
      <c r="N16" s="18">
        <v>1180</v>
      </c>
      <c r="O16" s="19">
        <v>0.011393260596697886</v>
      </c>
    </row>
    <row r="17" spans="1:15" ht="16.5">
      <c r="A17" s="103" t="s">
        <v>125</v>
      </c>
      <c r="B17" s="18">
        <v>90</v>
      </c>
      <c r="C17" s="19">
        <v>0.02706766917293233</v>
      </c>
      <c r="D17" s="18">
        <v>706</v>
      </c>
      <c r="E17" s="19">
        <v>0.02504789611864046</v>
      </c>
      <c r="F17" s="51">
        <v>664</v>
      </c>
      <c r="G17" s="69">
        <v>0.025910172864556914</v>
      </c>
      <c r="H17" s="18">
        <v>580</v>
      </c>
      <c r="I17" s="19">
        <v>0.02611083599693873</v>
      </c>
      <c r="J17" s="51">
        <v>545</v>
      </c>
      <c r="K17" s="69">
        <v>0.026658188221483074</v>
      </c>
      <c r="L17" s="18">
        <v>95</v>
      </c>
      <c r="M17" s="19">
        <v>0.025165562913907286</v>
      </c>
      <c r="N17" s="18">
        <v>2680</v>
      </c>
      <c r="O17" s="19">
        <v>0.02587621898233079</v>
      </c>
    </row>
    <row r="18" spans="1:15" ht="16.5">
      <c r="A18" s="103" t="s">
        <v>126</v>
      </c>
      <c r="B18" s="18">
        <v>151</v>
      </c>
      <c r="C18" s="19">
        <v>0.04541353383458647</v>
      </c>
      <c r="D18" s="18">
        <v>1262</v>
      </c>
      <c r="E18" s="19">
        <v>0.04477400127722983</v>
      </c>
      <c r="F18" s="51">
        <v>1261</v>
      </c>
      <c r="G18" s="69">
        <v>0.04920591563585281</v>
      </c>
      <c r="H18" s="18">
        <v>1178</v>
      </c>
      <c r="I18" s="19">
        <v>0.053032008283437626</v>
      </c>
      <c r="J18" s="51">
        <v>1077</v>
      </c>
      <c r="K18" s="69">
        <v>0.05268049305419683</v>
      </c>
      <c r="L18" s="18">
        <v>172</v>
      </c>
      <c r="M18" s="19">
        <v>0.04556291390728477</v>
      </c>
      <c r="N18" s="18">
        <v>5101</v>
      </c>
      <c r="O18" s="19">
        <v>0.0492517138167423</v>
      </c>
    </row>
    <row r="19" spans="1:15" ht="16.5">
      <c r="A19" s="103" t="s">
        <v>127</v>
      </c>
      <c r="B19" s="18">
        <v>117</v>
      </c>
      <c r="C19" s="19">
        <v>0.03518796992481203</v>
      </c>
      <c r="D19" s="18">
        <v>991</v>
      </c>
      <c r="E19" s="19">
        <v>0.03515929894273753</v>
      </c>
      <c r="F19" s="51">
        <v>800</v>
      </c>
      <c r="G19" s="69">
        <v>0.031217075740430016</v>
      </c>
      <c r="H19" s="18">
        <v>722</v>
      </c>
      <c r="I19" s="19">
        <v>0.032503488947913384</v>
      </c>
      <c r="J19" s="51">
        <v>711</v>
      </c>
      <c r="K19" s="69">
        <v>0.03477792995499902</v>
      </c>
      <c r="L19" s="18">
        <v>157</v>
      </c>
      <c r="M19" s="19">
        <v>0.041589403973509936</v>
      </c>
      <c r="N19" s="18">
        <v>3498</v>
      </c>
      <c r="O19" s="19">
        <v>0.033774258955295934</v>
      </c>
    </row>
    <row r="20" spans="1:15" ht="16.5">
      <c r="A20" s="103" t="s">
        <v>128</v>
      </c>
      <c r="B20" s="18">
        <v>87</v>
      </c>
      <c r="C20" s="19">
        <v>0.026165413533834586</v>
      </c>
      <c r="D20" s="18">
        <v>862</v>
      </c>
      <c r="E20" s="19">
        <v>0.030582558717093592</v>
      </c>
      <c r="F20" s="51">
        <v>834</v>
      </c>
      <c r="G20" s="69">
        <v>0.03254380145939829</v>
      </c>
      <c r="H20" s="18">
        <v>645</v>
      </c>
      <c r="I20" s="19">
        <v>0.029037050375906003</v>
      </c>
      <c r="J20" s="51">
        <v>674</v>
      </c>
      <c r="K20" s="69">
        <v>0.032968108002347875</v>
      </c>
      <c r="L20" s="18">
        <v>130</v>
      </c>
      <c r="M20" s="19">
        <v>0.03443708609271523</v>
      </c>
      <c r="N20" s="18">
        <v>3232</v>
      </c>
      <c r="O20" s="19">
        <v>0.0312059476682437</v>
      </c>
    </row>
    <row r="21" spans="1:15" ht="16.5">
      <c r="A21" s="103" t="s">
        <v>129</v>
      </c>
      <c r="B21" s="18">
        <v>13</v>
      </c>
      <c r="C21" s="19">
        <v>0.003909774436090226</v>
      </c>
      <c r="D21" s="18">
        <v>116</v>
      </c>
      <c r="E21" s="19">
        <v>0.004115518342439509</v>
      </c>
      <c r="F21" s="51">
        <v>132</v>
      </c>
      <c r="G21" s="69">
        <v>0.005150817497170952</v>
      </c>
      <c r="H21" s="18">
        <v>94</v>
      </c>
      <c r="I21" s="19">
        <v>0.004231756178814208</v>
      </c>
      <c r="J21" s="51">
        <v>105</v>
      </c>
      <c r="K21" s="69">
        <v>0.005135981216982978</v>
      </c>
      <c r="L21" s="18">
        <v>11</v>
      </c>
      <c r="M21" s="19">
        <v>0.002913907284768212</v>
      </c>
      <c r="N21" s="18">
        <v>471</v>
      </c>
      <c r="O21" s="19">
        <v>0.004547648933088733</v>
      </c>
    </row>
    <row r="22" spans="1:15" ht="16.5">
      <c r="A22" s="103" t="s">
        <v>130</v>
      </c>
      <c r="B22" s="18">
        <v>42</v>
      </c>
      <c r="C22" s="19">
        <v>0.01263157894736842</v>
      </c>
      <c r="D22" s="18">
        <v>450</v>
      </c>
      <c r="E22" s="19">
        <v>0.015965372880153268</v>
      </c>
      <c r="F22" s="51">
        <v>377</v>
      </c>
      <c r="G22" s="69">
        <v>0.014711046942677644</v>
      </c>
      <c r="H22" s="18">
        <v>335</v>
      </c>
      <c r="I22" s="19">
        <v>0.015081258722369784</v>
      </c>
      <c r="J22" s="51">
        <v>335</v>
      </c>
      <c r="K22" s="69">
        <v>0.01638622578751712</v>
      </c>
      <c r="L22" s="18">
        <v>40</v>
      </c>
      <c r="M22" s="19">
        <v>0.010596026490066225</v>
      </c>
      <c r="N22" s="18">
        <v>1579</v>
      </c>
      <c r="O22" s="19">
        <v>0.015245727527276239</v>
      </c>
    </row>
    <row r="23" spans="1:15" ht="16.5">
      <c r="A23" s="103" t="s">
        <v>131</v>
      </c>
      <c r="B23" s="18">
        <v>153</v>
      </c>
      <c r="C23" s="19">
        <v>0.04601503759398496</v>
      </c>
      <c r="D23" s="18">
        <v>1135</v>
      </c>
      <c r="E23" s="19">
        <v>0.04026821826438658</v>
      </c>
      <c r="F23" s="51">
        <v>1003</v>
      </c>
      <c r="G23" s="69">
        <v>0.03913840870956413</v>
      </c>
      <c r="H23" s="18">
        <v>900</v>
      </c>
      <c r="I23" s="19">
        <v>0.040516814478008374</v>
      </c>
      <c r="J23" s="51">
        <v>869</v>
      </c>
      <c r="K23" s="69">
        <v>0.042506358833887696</v>
      </c>
      <c r="L23" s="18">
        <v>133</v>
      </c>
      <c r="M23" s="19">
        <v>0.0352317880794702</v>
      </c>
      <c r="N23" s="18">
        <v>4193</v>
      </c>
      <c r="O23" s="19">
        <v>0.040484696340639184</v>
      </c>
    </row>
    <row r="24" spans="1:15" ht="16.5">
      <c r="A24" s="103" t="s">
        <v>132</v>
      </c>
      <c r="B24" s="18">
        <v>54</v>
      </c>
      <c r="C24" s="19">
        <v>0.0162406015037594</v>
      </c>
      <c r="D24" s="18">
        <v>360</v>
      </c>
      <c r="E24" s="19">
        <v>0.012772298304122614</v>
      </c>
      <c r="F24" s="51">
        <v>313</v>
      </c>
      <c r="G24" s="69">
        <v>0.012213680883443243</v>
      </c>
      <c r="H24" s="18">
        <v>280</v>
      </c>
      <c r="I24" s="19">
        <v>0.012605231170935939</v>
      </c>
      <c r="J24" s="51">
        <v>289</v>
      </c>
      <c r="K24" s="69">
        <v>0.014136176873410292</v>
      </c>
      <c r="L24" s="18">
        <v>58</v>
      </c>
      <c r="M24" s="19">
        <v>0.015364238410596026</v>
      </c>
      <c r="N24" s="18">
        <v>1354</v>
      </c>
      <c r="O24" s="19">
        <v>0.013073283769431303</v>
      </c>
    </row>
    <row r="25" spans="1:15" ht="16.5">
      <c r="A25" s="103" t="s">
        <v>133</v>
      </c>
      <c r="B25" s="18">
        <v>112</v>
      </c>
      <c r="C25" s="19">
        <v>0.03368421052631579</v>
      </c>
      <c r="D25" s="18">
        <v>754</v>
      </c>
      <c r="E25" s="19">
        <v>0.02675086922585681</v>
      </c>
      <c r="F25" s="51">
        <v>642</v>
      </c>
      <c r="G25" s="69">
        <v>0.025051703281695085</v>
      </c>
      <c r="H25" s="18">
        <v>561</v>
      </c>
      <c r="I25" s="19">
        <v>0.02525548102462522</v>
      </c>
      <c r="J25" s="51">
        <v>523</v>
      </c>
      <c r="K25" s="69">
        <v>0.02558207787125807</v>
      </c>
      <c r="L25" s="18">
        <v>87</v>
      </c>
      <c r="M25" s="19">
        <v>0.02304635761589404</v>
      </c>
      <c r="N25" s="18">
        <v>2679</v>
      </c>
      <c r="O25" s="19">
        <v>0.025866563676740367</v>
      </c>
    </row>
    <row r="26" spans="1:15" ht="16.5">
      <c r="A26" s="103" t="s">
        <v>134</v>
      </c>
      <c r="B26" s="18">
        <v>36</v>
      </c>
      <c r="C26" s="19">
        <v>0.010827067669172932</v>
      </c>
      <c r="D26" s="18">
        <v>329</v>
      </c>
      <c r="E26" s="19">
        <v>0.011672461505712056</v>
      </c>
      <c r="F26" s="51">
        <v>338</v>
      </c>
      <c r="G26" s="69">
        <v>0.013189214500331682</v>
      </c>
      <c r="H26" s="18">
        <v>358</v>
      </c>
      <c r="I26" s="19">
        <v>0.016116688425696662</v>
      </c>
      <c r="J26" s="51">
        <v>358</v>
      </c>
      <c r="K26" s="69">
        <v>0.017511250244570533</v>
      </c>
      <c r="L26" s="18">
        <v>44</v>
      </c>
      <c r="M26" s="19">
        <v>0.011655629139072848</v>
      </c>
      <c r="N26" s="18">
        <v>1463</v>
      </c>
      <c r="O26" s="19">
        <v>0.014125712078787293</v>
      </c>
    </row>
    <row r="27" spans="1:15" ht="16.5">
      <c r="A27" s="103" t="s">
        <v>135</v>
      </c>
      <c r="B27" s="18">
        <v>36</v>
      </c>
      <c r="C27" s="19">
        <v>0.010827067669172932</v>
      </c>
      <c r="D27" s="18">
        <v>179</v>
      </c>
      <c r="E27" s="19">
        <v>0.006350670545660966</v>
      </c>
      <c r="F27" s="51">
        <v>171</v>
      </c>
      <c r="G27" s="69">
        <v>0.006672649939516916</v>
      </c>
      <c r="H27" s="18">
        <v>150</v>
      </c>
      <c r="I27" s="19">
        <v>0.006752802413001396</v>
      </c>
      <c r="J27" s="51">
        <v>118</v>
      </c>
      <c r="K27" s="69">
        <v>0.005771864605752299</v>
      </c>
      <c r="L27" s="18">
        <v>35</v>
      </c>
      <c r="M27" s="19">
        <v>0.009271523178807948</v>
      </c>
      <c r="N27" s="18">
        <v>689</v>
      </c>
      <c r="O27" s="19">
        <v>0.006652505551800715</v>
      </c>
    </row>
    <row r="28" spans="1:15" ht="16.5">
      <c r="A28" s="103" t="s">
        <v>136</v>
      </c>
      <c r="B28" s="18">
        <v>100</v>
      </c>
      <c r="C28" s="19">
        <v>0.03007518796992481</v>
      </c>
      <c r="D28" s="18">
        <v>836</v>
      </c>
      <c r="E28" s="19">
        <v>0.029660114950684737</v>
      </c>
      <c r="F28" s="51">
        <v>800</v>
      </c>
      <c r="G28" s="69">
        <v>0.031217075740430016</v>
      </c>
      <c r="H28" s="18">
        <v>610</v>
      </c>
      <c r="I28" s="19">
        <v>0.027461396479539008</v>
      </c>
      <c r="J28" s="51">
        <v>546</v>
      </c>
      <c r="K28" s="69">
        <v>0.026707102328311486</v>
      </c>
      <c r="L28" s="18">
        <v>92</v>
      </c>
      <c r="M28" s="19">
        <v>0.024370860927152318</v>
      </c>
      <c r="N28" s="18">
        <v>2984</v>
      </c>
      <c r="O28" s="19">
        <v>0.02881143188181906</v>
      </c>
    </row>
    <row r="29" spans="1:15" ht="16.5">
      <c r="A29" s="103" t="s">
        <v>137</v>
      </c>
      <c r="B29" s="18">
        <v>29</v>
      </c>
      <c r="C29" s="19">
        <v>0.008721804511278195</v>
      </c>
      <c r="D29" s="18">
        <v>298</v>
      </c>
      <c r="E29" s="19">
        <v>0.010572624707301498</v>
      </c>
      <c r="F29" s="51">
        <v>223</v>
      </c>
      <c r="G29" s="69">
        <v>0.008701759862644867</v>
      </c>
      <c r="H29" s="18">
        <v>199</v>
      </c>
      <c r="I29" s="19">
        <v>0.008958717867915186</v>
      </c>
      <c r="J29" s="51">
        <v>169</v>
      </c>
      <c r="K29" s="69">
        <v>0.008266484054001174</v>
      </c>
      <c r="L29" s="18">
        <v>22</v>
      </c>
      <c r="M29" s="19">
        <v>0.005827814569536424</v>
      </c>
      <c r="N29" s="18">
        <v>940</v>
      </c>
      <c r="O29" s="19">
        <v>0.00907598725499662</v>
      </c>
    </row>
    <row r="30" spans="1:15" ht="16.5">
      <c r="A30" s="103" t="s">
        <v>138</v>
      </c>
      <c r="B30" s="18">
        <v>92</v>
      </c>
      <c r="C30" s="19">
        <v>0.027669172932330826</v>
      </c>
      <c r="D30" s="18">
        <v>881</v>
      </c>
      <c r="E30" s="19">
        <v>0.03125665223870006</v>
      </c>
      <c r="F30" s="51">
        <v>860</v>
      </c>
      <c r="G30" s="69">
        <v>0.03355835642096227</v>
      </c>
      <c r="H30" s="18">
        <v>738</v>
      </c>
      <c r="I30" s="19">
        <v>0.033223787871966864</v>
      </c>
      <c r="J30" s="51">
        <v>571</v>
      </c>
      <c r="K30" s="69">
        <v>0.02792995499902172</v>
      </c>
      <c r="L30" s="18">
        <v>88</v>
      </c>
      <c r="M30" s="19">
        <v>0.023311258278145695</v>
      </c>
      <c r="N30" s="18">
        <v>3230</v>
      </c>
      <c r="O30" s="19">
        <v>0.031186637057062858</v>
      </c>
    </row>
    <row r="31" spans="1:15" ht="16.5">
      <c r="A31" s="103" t="s">
        <v>139</v>
      </c>
      <c r="B31" s="18">
        <v>74</v>
      </c>
      <c r="C31" s="19">
        <v>0.022255639097744362</v>
      </c>
      <c r="D31" s="18">
        <v>475</v>
      </c>
      <c r="E31" s="19">
        <v>0.01685233804016178</v>
      </c>
      <c r="F31" s="51">
        <v>464</v>
      </c>
      <c r="G31" s="69">
        <v>0.01810590392944941</v>
      </c>
      <c r="H31" s="18">
        <v>371</v>
      </c>
      <c r="I31" s="19">
        <v>0.016701931301490117</v>
      </c>
      <c r="J31" s="51">
        <v>256</v>
      </c>
      <c r="K31" s="69">
        <v>0.012522011348072784</v>
      </c>
      <c r="L31" s="18">
        <v>48</v>
      </c>
      <c r="M31" s="19">
        <v>0.01271523178807947</v>
      </c>
      <c r="N31" s="18">
        <v>1688</v>
      </c>
      <c r="O31" s="19">
        <v>0.01629815583663223</v>
      </c>
    </row>
    <row r="32" spans="1:15" ht="16.5">
      <c r="A32" s="92" t="s">
        <v>164</v>
      </c>
      <c r="B32" s="18">
        <v>20</v>
      </c>
      <c r="C32" s="19">
        <v>0.006015037593984963</v>
      </c>
      <c r="D32" s="18">
        <v>271</v>
      </c>
      <c r="E32" s="19">
        <v>0.009614702334492301</v>
      </c>
      <c r="F32" s="51">
        <v>175</v>
      </c>
      <c r="G32" s="69">
        <v>0.0068287353182190655</v>
      </c>
      <c r="H32" s="18">
        <v>143</v>
      </c>
      <c r="I32" s="19">
        <v>0.006437671633727997</v>
      </c>
      <c r="J32" s="51">
        <v>112</v>
      </c>
      <c r="K32" s="69">
        <v>0.005478379964781843</v>
      </c>
      <c r="L32" s="18">
        <v>33</v>
      </c>
      <c r="M32" s="19">
        <v>0.008741721854304637</v>
      </c>
      <c r="N32" s="18">
        <v>754</v>
      </c>
      <c r="O32" s="19">
        <v>0.00728010041517814</v>
      </c>
    </row>
    <row r="33" spans="1:15" ht="16.5">
      <c r="A33" s="92" t="s">
        <v>141</v>
      </c>
      <c r="B33" s="18">
        <v>12</v>
      </c>
      <c r="C33" s="19">
        <v>0.0036090225563909775</v>
      </c>
      <c r="D33" s="18">
        <v>113</v>
      </c>
      <c r="E33" s="19">
        <v>0.004009082523238487</v>
      </c>
      <c r="F33" s="51">
        <v>118</v>
      </c>
      <c r="G33" s="69">
        <v>0.004604518671713427</v>
      </c>
      <c r="H33" s="18">
        <v>89</v>
      </c>
      <c r="I33" s="19">
        <v>0.004006662765047494</v>
      </c>
      <c r="J33" s="51">
        <v>80</v>
      </c>
      <c r="K33" s="69">
        <v>0.003913128546272745</v>
      </c>
      <c r="L33" s="18">
        <v>5</v>
      </c>
      <c r="M33" s="19">
        <v>0.0013245033112582781</v>
      </c>
      <c r="N33" s="18">
        <v>417</v>
      </c>
      <c r="O33" s="19">
        <v>0.004026262431205948</v>
      </c>
    </row>
    <row r="34" spans="1:15" ht="16.5">
      <c r="A34" s="92" t="s">
        <v>142</v>
      </c>
      <c r="B34" s="18">
        <v>30</v>
      </c>
      <c r="C34" s="19">
        <v>0.009022556390977444</v>
      </c>
      <c r="D34" s="18">
        <v>219</v>
      </c>
      <c r="E34" s="19">
        <v>0.00776981480167459</v>
      </c>
      <c r="F34" s="51">
        <v>206</v>
      </c>
      <c r="G34" s="69">
        <v>0.00803839700316073</v>
      </c>
      <c r="H34" s="18">
        <v>152</v>
      </c>
      <c r="I34" s="19">
        <v>0.006842839778508081</v>
      </c>
      <c r="J34" s="51">
        <v>148</v>
      </c>
      <c r="K34" s="69">
        <v>0.007239287810604579</v>
      </c>
      <c r="L34" s="18">
        <v>25</v>
      </c>
      <c r="M34" s="19">
        <v>0.006622516556291391</v>
      </c>
      <c r="N34" s="18">
        <v>780</v>
      </c>
      <c r="O34" s="19">
        <v>0.007531138360529111</v>
      </c>
    </row>
    <row r="35" spans="1:15" ht="16.5">
      <c r="A35" s="92" t="s">
        <v>165</v>
      </c>
      <c r="B35" s="18">
        <v>83</v>
      </c>
      <c r="C35" s="19">
        <v>0.024962406015037596</v>
      </c>
      <c r="D35" s="18">
        <v>791</v>
      </c>
      <c r="E35" s="19">
        <v>0.02806357766266941</v>
      </c>
      <c r="F35" s="51">
        <v>744</v>
      </c>
      <c r="G35" s="69">
        <v>0.029031880438599913</v>
      </c>
      <c r="H35" s="18">
        <v>634</v>
      </c>
      <c r="I35" s="19">
        <v>0.028541844865619233</v>
      </c>
      <c r="J35" s="51">
        <v>521</v>
      </c>
      <c r="K35" s="69">
        <v>0.02548424965760125</v>
      </c>
      <c r="L35" s="18">
        <v>62</v>
      </c>
      <c r="M35" s="19">
        <v>0.01642384105960265</v>
      </c>
      <c r="N35" s="18">
        <v>2835</v>
      </c>
      <c r="O35" s="19">
        <v>0.027372791348846192</v>
      </c>
    </row>
    <row r="36" spans="1:15" ht="16.5">
      <c r="A36" s="103" t="s">
        <v>143</v>
      </c>
      <c r="B36" s="18">
        <v>29</v>
      </c>
      <c r="C36" s="19">
        <v>0.008721804511278195</v>
      </c>
      <c r="D36" s="18">
        <v>239</v>
      </c>
      <c r="E36" s="19">
        <v>0.008479386929681402</v>
      </c>
      <c r="F36" s="51">
        <v>242</v>
      </c>
      <c r="G36" s="69">
        <v>0.009443165411480079</v>
      </c>
      <c r="H36" s="18">
        <v>220</v>
      </c>
      <c r="I36" s="19">
        <v>0.00990411020573538</v>
      </c>
      <c r="J36" s="51">
        <v>145</v>
      </c>
      <c r="K36" s="69">
        <v>0.00709254549011935</v>
      </c>
      <c r="L36" s="18">
        <v>27</v>
      </c>
      <c r="M36" s="19">
        <v>0.007152317880794702</v>
      </c>
      <c r="N36" s="18">
        <v>902</v>
      </c>
      <c r="O36" s="19">
        <v>0.008709085642560586</v>
      </c>
    </row>
    <row r="37" spans="1:15" ht="16.5">
      <c r="A37" s="103" t="s">
        <v>144</v>
      </c>
      <c r="B37" s="18">
        <v>165</v>
      </c>
      <c r="C37" s="19">
        <v>0.04962406015037594</v>
      </c>
      <c r="D37" s="18">
        <v>1511</v>
      </c>
      <c r="E37" s="19">
        <v>0.05360817427091464</v>
      </c>
      <c r="F37" s="51">
        <v>1471</v>
      </c>
      <c r="G37" s="69">
        <v>0.05740039801771569</v>
      </c>
      <c r="H37" s="18">
        <v>1170</v>
      </c>
      <c r="I37" s="19">
        <v>0.052671858821410886</v>
      </c>
      <c r="J37" s="51">
        <v>958</v>
      </c>
      <c r="K37" s="69">
        <v>0.04685971434161612</v>
      </c>
      <c r="L37" s="18">
        <v>203</v>
      </c>
      <c r="M37" s="19">
        <v>0.05377483443708609</v>
      </c>
      <c r="N37" s="18">
        <v>5478</v>
      </c>
      <c r="O37" s="19">
        <v>0.05289176402433137</v>
      </c>
    </row>
    <row r="38" spans="1:15" ht="16.5">
      <c r="A38" s="103" t="s">
        <v>145</v>
      </c>
      <c r="B38" s="18">
        <v>21</v>
      </c>
      <c r="C38" s="19">
        <v>0.00631578947368421</v>
      </c>
      <c r="D38" s="18">
        <v>129</v>
      </c>
      <c r="E38" s="19">
        <v>0.004576740225643937</v>
      </c>
      <c r="F38" s="51">
        <v>150</v>
      </c>
      <c r="G38" s="69">
        <v>0.005853201701330628</v>
      </c>
      <c r="H38" s="18">
        <v>105</v>
      </c>
      <c r="I38" s="19">
        <v>0.004726961689100977</v>
      </c>
      <c r="J38" s="51">
        <v>82</v>
      </c>
      <c r="K38" s="69">
        <v>0.004010956759929563</v>
      </c>
      <c r="L38" s="18">
        <v>13</v>
      </c>
      <c r="M38" s="19">
        <v>0.003443708609271523</v>
      </c>
      <c r="N38" s="18">
        <v>500</v>
      </c>
      <c r="O38" s="19">
        <v>0.004827652795210968</v>
      </c>
    </row>
    <row r="39" spans="1:15" ht="18" customHeight="1">
      <c r="A39" s="103" t="s">
        <v>146</v>
      </c>
      <c r="B39" s="18">
        <v>78</v>
      </c>
      <c r="C39" s="19">
        <v>0.023458646616541352</v>
      </c>
      <c r="D39" s="18">
        <v>469</v>
      </c>
      <c r="E39" s="19">
        <v>0.01663946640175974</v>
      </c>
      <c r="F39" s="51">
        <v>442</v>
      </c>
      <c r="G39" s="69">
        <v>0.017247434346587584</v>
      </c>
      <c r="H39" s="18">
        <v>327</v>
      </c>
      <c r="I39" s="19">
        <v>0.014721109260343042</v>
      </c>
      <c r="J39" s="51">
        <v>365</v>
      </c>
      <c r="K39" s="69">
        <v>0.017853648992369398</v>
      </c>
      <c r="L39" s="18">
        <v>72</v>
      </c>
      <c r="M39" s="19">
        <v>0.019072847682119205</v>
      </c>
      <c r="N39" s="18">
        <v>1753</v>
      </c>
      <c r="O39" s="19">
        <v>0.016925750700009654</v>
      </c>
    </row>
    <row r="40" spans="1:15" ht="33">
      <c r="A40" s="103" t="s">
        <v>147</v>
      </c>
      <c r="B40" s="18">
        <v>68</v>
      </c>
      <c r="C40" s="19">
        <v>0.020451127819548873</v>
      </c>
      <c r="D40" s="18">
        <v>215</v>
      </c>
      <c r="E40" s="19">
        <v>0.007627900376073228</v>
      </c>
      <c r="F40" s="51">
        <v>154</v>
      </c>
      <c r="G40" s="69">
        <v>0.006009287080032778</v>
      </c>
      <c r="H40" s="18">
        <v>156</v>
      </c>
      <c r="I40" s="19">
        <v>0.007022914509521452</v>
      </c>
      <c r="J40" s="51">
        <v>120</v>
      </c>
      <c r="K40" s="69">
        <v>0.005869692819409118</v>
      </c>
      <c r="L40" s="18">
        <v>21</v>
      </c>
      <c r="M40" s="19">
        <v>0.005562913907284768</v>
      </c>
      <c r="N40" s="18">
        <v>734</v>
      </c>
      <c r="O40" s="19">
        <v>0.007086994303369702</v>
      </c>
    </row>
    <row r="41" spans="1:15" ht="16.5">
      <c r="A41" s="103" t="s">
        <v>148</v>
      </c>
      <c r="B41" s="18">
        <v>16</v>
      </c>
      <c r="C41" s="19">
        <v>0.00481203007518797</v>
      </c>
      <c r="D41" s="18">
        <v>123</v>
      </c>
      <c r="E41" s="19">
        <v>0.004363868587241893</v>
      </c>
      <c r="F41" s="51">
        <v>95</v>
      </c>
      <c r="G41" s="69">
        <v>0.0037070277441760644</v>
      </c>
      <c r="H41" s="18">
        <v>91</v>
      </c>
      <c r="I41" s="19">
        <v>0.00409670013055418</v>
      </c>
      <c r="J41" s="51">
        <v>68</v>
      </c>
      <c r="K41" s="69">
        <v>0.0033261592643318333</v>
      </c>
      <c r="L41" s="18">
        <v>13</v>
      </c>
      <c r="M41" s="19">
        <v>0.003443708609271523</v>
      </c>
      <c r="N41" s="18">
        <v>406</v>
      </c>
      <c r="O41" s="19">
        <v>0.003920054069711306</v>
      </c>
    </row>
    <row r="42" spans="1:15" ht="16.5">
      <c r="A42" s="103" t="s">
        <v>149</v>
      </c>
      <c r="B42" s="18">
        <v>24</v>
      </c>
      <c r="C42" s="19">
        <v>0.007218045112781955</v>
      </c>
      <c r="D42" s="18">
        <v>105</v>
      </c>
      <c r="E42" s="19">
        <v>0.0037252536720357625</v>
      </c>
      <c r="F42" s="51">
        <v>78</v>
      </c>
      <c r="G42" s="69">
        <v>0.0030436648846919267</v>
      </c>
      <c r="H42" s="18">
        <v>69</v>
      </c>
      <c r="I42" s="19">
        <v>0.003106289109980642</v>
      </c>
      <c r="J42" s="51">
        <v>43</v>
      </c>
      <c r="K42" s="69">
        <v>0.0021033065936216003</v>
      </c>
      <c r="L42" s="18">
        <v>15</v>
      </c>
      <c r="M42" s="19">
        <v>0.003973509933774834</v>
      </c>
      <c r="N42" s="18">
        <v>334</v>
      </c>
      <c r="O42" s="19">
        <v>0.003224872067200927</v>
      </c>
    </row>
    <row r="43" spans="1:15" ht="16.5">
      <c r="A43" s="103" t="s">
        <v>150</v>
      </c>
      <c r="B43" s="18">
        <v>26</v>
      </c>
      <c r="C43" s="19">
        <v>0.007819548872180452</v>
      </c>
      <c r="D43" s="18">
        <v>204</v>
      </c>
      <c r="E43" s="19">
        <v>0.007237635705669481</v>
      </c>
      <c r="F43" s="51">
        <v>145</v>
      </c>
      <c r="G43" s="69">
        <v>0.005658094977952941</v>
      </c>
      <c r="H43" s="18">
        <v>134</v>
      </c>
      <c r="I43" s="19">
        <v>0.006032503488947913</v>
      </c>
      <c r="J43" s="51">
        <v>97</v>
      </c>
      <c r="K43" s="69">
        <v>0.004744668362355703</v>
      </c>
      <c r="L43" s="18">
        <v>19</v>
      </c>
      <c r="M43" s="19">
        <v>0.005033112582781457</v>
      </c>
      <c r="N43" s="18">
        <v>625</v>
      </c>
      <c r="O43" s="19">
        <v>0.00603456599401371</v>
      </c>
    </row>
    <row r="44" spans="1:15" ht="16.5">
      <c r="A44" s="103" t="s">
        <v>151</v>
      </c>
      <c r="B44" s="18">
        <v>19</v>
      </c>
      <c r="C44" s="19">
        <v>0.005714285714285714</v>
      </c>
      <c r="D44" s="18">
        <v>137</v>
      </c>
      <c r="E44" s="19">
        <v>0.004860569076846661</v>
      </c>
      <c r="F44" s="51">
        <v>117</v>
      </c>
      <c r="G44" s="69">
        <v>0.00456549732703789</v>
      </c>
      <c r="H44" s="18">
        <v>95</v>
      </c>
      <c r="I44" s="19">
        <v>0.0042767748615675505</v>
      </c>
      <c r="J44" s="51">
        <v>84</v>
      </c>
      <c r="K44" s="69">
        <v>0.004108784973586382</v>
      </c>
      <c r="L44" s="18">
        <v>15</v>
      </c>
      <c r="M44" s="19">
        <v>0.003973509933774834</v>
      </c>
      <c r="N44" s="18">
        <v>467</v>
      </c>
      <c r="O44" s="19">
        <v>0.004509027710727045</v>
      </c>
    </row>
    <row r="45" spans="1:15" ht="16.5">
      <c r="A45" s="103" t="s">
        <v>152</v>
      </c>
      <c r="B45" s="18">
        <v>12</v>
      </c>
      <c r="C45" s="19">
        <v>0.0036090225563909775</v>
      </c>
      <c r="D45" s="18">
        <v>71</v>
      </c>
      <c r="E45" s="19">
        <v>0.002518981054424182</v>
      </c>
      <c r="F45" s="51">
        <v>58</v>
      </c>
      <c r="G45" s="69">
        <v>0.002263237991181176</v>
      </c>
      <c r="H45" s="18">
        <v>46</v>
      </c>
      <c r="I45" s="19">
        <v>0.0020708594066537614</v>
      </c>
      <c r="J45" s="51">
        <v>54</v>
      </c>
      <c r="K45" s="69">
        <v>0.002641361768734103</v>
      </c>
      <c r="L45" s="18">
        <v>9</v>
      </c>
      <c r="M45" s="19">
        <v>0.0023841059602649007</v>
      </c>
      <c r="N45" s="18">
        <v>250</v>
      </c>
      <c r="O45" s="19">
        <v>0.002413826397605484</v>
      </c>
    </row>
    <row r="46" spans="1:15" ht="16.5">
      <c r="A46" s="103" t="s">
        <v>153</v>
      </c>
      <c r="B46" s="18">
        <v>38</v>
      </c>
      <c r="C46" s="19">
        <v>0.011428571428571429</v>
      </c>
      <c r="D46" s="18">
        <v>290</v>
      </c>
      <c r="E46" s="19">
        <v>0.010288795856098772</v>
      </c>
      <c r="F46" s="51">
        <v>281</v>
      </c>
      <c r="G46" s="69">
        <v>0.010964997853826043</v>
      </c>
      <c r="H46" s="18">
        <v>227</v>
      </c>
      <c r="I46" s="19">
        <v>0.010219240985008779</v>
      </c>
      <c r="J46" s="51">
        <v>186</v>
      </c>
      <c r="K46" s="69">
        <v>0.009098023870084132</v>
      </c>
      <c r="L46" s="18">
        <v>38</v>
      </c>
      <c r="M46" s="19">
        <v>0.010066225165562914</v>
      </c>
      <c r="N46" s="18">
        <v>1060</v>
      </c>
      <c r="O46" s="19">
        <v>0.010234623925847253</v>
      </c>
    </row>
    <row r="47" spans="1:15" ht="16.5">
      <c r="A47" s="103" t="s">
        <v>154</v>
      </c>
      <c r="B47" s="18">
        <v>81</v>
      </c>
      <c r="C47" s="19">
        <v>0.024360902255639097</v>
      </c>
      <c r="D47" s="18">
        <v>736</v>
      </c>
      <c r="E47" s="19">
        <v>0.026112254310650677</v>
      </c>
      <c r="F47" s="51">
        <v>661</v>
      </c>
      <c r="G47" s="69">
        <v>0.0257931088305303</v>
      </c>
      <c r="H47" s="18">
        <v>535</v>
      </c>
      <c r="I47" s="19">
        <v>0.024084995273038312</v>
      </c>
      <c r="J47" s="51">
        <v>460</v>
      </c>
      <c r="K47" s="69">
        <v>0.022500489141068284</v>
      </c>
      <c r="L47" s="18">
        <v>98</v>
      </c>
      <c r="M47" s="19">
        <v>0.025960264900662253</v>
      </c>
      <c r="N47" s="18">
        <v>2571</v>
      </c>
      <c r="O47" s="19">
        <v>0.0248237906729748</v>
      </c>
    </row>
    <row r="48" spans="1:15" ht="16.5">
      <c r="A48" s="103" t="s">
        <v>155</v>
      </c>
      <c r="B48" s="18">
        <v>12</v>
      </c>
      <c r="C48" s="19">
        <v>0.0036090225563909775</v>
      </c>
      <c r="D48" s="18">
        <v>86</v>
      </c>
      <c r="E48" s="19">
        <v>0.0030511601504292912</v>
      </c>
      <c r="F48" s="51">
        <v>111</v>
      </c>
      <c r="G48" s="69">
        <v>0.004331369258984664</v>
      </c>
      <c r="H48" s="18">
        <v>82</v>
      </c>
      <c r="I48" s="19">
        <v>0.003691531985774096</v>
      </c>
      <c r="J48" s="51">
        <v>56</v>
      </c>
      <c r="K48" s="69">
        <v>0.0027391899823909216</v>
      </c>
      <c r="L48" s="18">
        <v>13</v>
      </c>
      <c r="M48" s="19">
        <v>0.003443708609271523</v>
      </c>
      <c r="N48" s="18">
        <v>360</v>
      </c>
      <c r="O48" s="19">
        <v>0.0034759100125518975</v>
      </c>
    </row>
    <row r="49" spans="1:15" ht="16.5">
      <c r="A49" s="103" t="s">
        <v>156</v>
      </c>
      <c r="B49" s="18">
        <v>21</v>
      </c>
      <c r="C49" s="19">
        <v>0.00631578947368421</v>
      </c>
      <c r="D49" s="18">
        <v>271</v>
      </c>
      <c r="E49" s="19">
        <v>0.009614702334492301</v>
      </c>
      <c r="F49" s="51">
        <v>216</v>
      </c>
      <c r="G49" s="69">
        <v>0.008428610449916104</v>
      </c>
      <c r="H49" s="18">
        <v>247</v>
      </c>
      <c r="I49" s="19">
        <v>0.011119614640075631</v>
      </c>
      <c r="J49" s="51">
        <v>254</v>
      </c>
      <c r="K49" s="69">
        <v>0.012424183134415966</v>
      </c>
      <c r="L49" s="18">
        <v>70</v>
      </c>
      <c r="M49" s="19">
        <v>0.018543046357615896</v>
      </c>
      <c r="N49" s="18">
        <v>1079</v>
      </c>
      <c r="O49" s="19">
        <v>0.01041807473206527</v>
      </c>
    </row>
    <row r="50" spans="1:15" ht="16.5">
      <c r="A50" s="112" t="s">
        <v>159</v>
      </c>
      <c r="B50" s="28">
        <v>2</v>
      </c>
      <c r="C50" s="29">
        <v>0.0006015037593984962</v>
      </c>
      <c r="D50" s="28">
        <v>18</v>
      </c>
      <c r="E50" s="29">
        <v>0.0006386149152061307</v>
      </c>
      <c r="F50" s="53">
        <v>15</v>
      </c>
      <c r="G50" s="70">
        <v>0.0005853201701330628</v>
      </c>
      <c r="H50" s="28">
        <v>11</v>
      </c>
      <c r="I50" s="29">
        <v>0.000495205510286769</v>
      </c>
      <c r="J50" s="53">
        <v>7</v>
      </c>
      <c r="K50" s="70">
        <v>0.0003423987477988652</v>
      </c>
      <c r="L50" s="28">
        <v>1</v>
      </c>
      <c r="M50" s="29">
        <v>0.00026490066225165563</v>
      </c>
      <c r="N50" s="28">
        <v>54</v>
      </c>
      <c r="O50" s="29">
        <v>0.0005213865018827846</v>
      </c>
    </row>
    <row r="51" spans="1:15" ht="17.25" thickBot="1">
      <c r="A51" s="117" t="s">
        <v>77</v>
      </c>
      <c r="B51" s="28">
        <v>11</v>
      </c>
      <c r="C51" s="29">
        <v>0.0033082706766917294</v>
      </c>
      <c r="D51" s="28">
        <v>38</v>
      </c>
      <c r="E51" s="29">
        <v>0.0013481870432129426</v>
      </c>
      <c r="F51" s="53">
        <v>17</v>
      </c>
      <c r="G51" s="70">
        <v>0.0006633628594841379</v>
      </c>
      <c r="H51" s="28">
        <v>14</v>
      </c>
      <c r="I51" s="29">
        <v>0.0006302615585467969</v>
      </c>
      <c r="J51" s="53">
        <v>11</v>
      </c>
      <c r="K51" s="70">
        <v>0.0005380551751125025</v>
      </c>
      <c r="L51" s="28">
        <v>4</v>
      </c>
      <c r="M51" s="29">
        <v>0.0010596026490066225</v>
      </c>
      <c r="N51" s="28">
        <v>95</v>
      </c>
      <c r="O51" s="29">
        <v>0.000917254031090084</v>
      </c>
    </row>
    <row r="52" spans="1:15" ht="17.25" thickBot="1">
      <c r="A52" s="34" t="s">
        <v>65</v>
      </c>
      <c r="B52" s="39">
        <v>3325</v>
      </c>
      <c r="C52" s="36">
        <v>1</v>
      </c>
      <c r="D52" s="39">
        <v>28186</v>
      </c>
      <c r="E52" s="36">
        <v>1.0000000000000002</v>
      </c>
      <c r="F52" s="35">
        <v>25627</v>
      </c>
      <c r="G52" s="71">
        <v>0.9999999999999999</v>
      </c>
      <c r="H52" s="39">
        <v>22213</v>
      </c>
      <c r="I52" s="36">
        <v>1</v>
      </c>
      <c r="J52" s="35">
        <v>20444</v>
      </c>
      <c r="K52" s="71">
        <v>1</v>
      </c>
      <c r="L52" s="39">
        <v>3775</v>
      </c>
      <c r="M52" s="36">
        <v>1.0000000000000007</v>
      </c>
      <c r="N52" s="39">
        <v>103570</v>
      </c>
      <c r="O52" s="36">
        <v>0.9999999999999999</v>
      </c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selection activeCell="A1" sqref="A1:S1"/>
    </sheetView>
  </sheetViews>
  <sheetFormatPr defaultColWidth="11.421875" defaultRowHeight="15"/>
  <cols>
    <col min="1" max="1" width="32.00390625" style="3" bestFit="1" customWidth="1"/>
    <col min="2" max="19" width="11.57421875" style="3" customWidth="1"/>
    <col min="20" max="16384" width="11.421875" style="3" customWidth="1"/>
  </cols>
  <sheetData>
    <row r="1" spans="1:19" ht="24.75" customHeight="1" thickBot="1" thickTop="1">
      <c r="A1" s="132" t="s">
        <v>192</v>
      </c>
      <c r="B1" s="133"/>
      <c r="C1" s="133"/>
      <c r="D1" s="133"/>
      <c r="E1" s="133"/>
      <c r="F1" s="133"/>
      <c r="G1" s="133"/>
      <c r="H1" s="133"/>
      <c r="I1" s="133"/>
      <c r="J1" s="133"/>
      <c r="K1" s="183"/>
      <c r="L1" s="184"/>
      <c r="M1" s="184"/>
      <c r="N1" s="184"/>
      <c r="O1" s="184"/>
      <c r="P1" s="184"/>
      <c r="Q1" s="184"/>
      <c r="R1" s="184"/>
      <c r="S1" s="137"/>
    </row>
    <row r="2" spans="1:19" ht="19.5" customHeight="1" thickBot="1" thickTop="1">
      <c r="A2" s="158" t="s">
        <v>17</v>
      </c>
      <c r="B2" s="144" t="s">
        <v>88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</row>
    <row r="3" spans="1:19" ht="19.5" customHeight="1">
      <c r="A3" s="202"/>
      <c r="B3" s="188" t="s">
        <v>89</v>
      </c>
      <c r="C3" s="189"/>
      <c r="D3" s="188" t="s">
        <v>90</v>
      </c>
      <c r="E3" s="189"/>
      <c r="F3" s="188" t="s">
        <v>91</v>
      </c>
      <c r="G3" s="189"/>
      <c r="H3" s="188" t="s">
        <v>92</v>
      </c>
      <c r="I3" s="189"/>
      <c r="J3" s="188" t="s">
        <v>93</v>
      </c>
      <c r="K3" s="190"/>
      <c r="L3" s="188" t="s">
        <v>94</v>
      </c>
      <c r="M3" s="189"/>
      <c r="N3" s="191" t="s">
        <v>95</v>
      </c>
      <c r="O3" s="190"/>
      <c r="P3" s="188" t="s">
        <v>96</v>
      </c>
      <c r="Q3" s="189"/>
      <c r="R3" s="148" t="s">
        <v>65</v>
      </c>
      <c r="S3" s="150"/>
    </row>
    <row r="4" spans="1:19" ht="19.5" customHeight="1" thickBot="1">
      <c r="A4" s="203"/>
      <c r="B4" s="72" t="s">
        <v>73</v>
      </c>
      <c r="C4" s="73" t="s">
        <v>20</v>
      </c>
      <c r="D4" s="72" t="s">
        <v>73</v>
      </c>
      <c r="E4" s="74" t="s">
        <v>20</v>
      </c>
      <c r="F4" s="75" t="s">
        <v>73</v>
      </c>
      <c r="G4" s="73" t="s">
        <v>20</v>
      </c>
      <c r="H4" s="72" t="s">
        <v>73</v>
      </c>
      <c r="I4" s="74" t="s">
        <v>20</v>
      </c>
      <c r="J4" s="75" t="s">
        <v>73</v>
      </c>
      <c r="K4" s="73" t="s">
        <v>20</v>
      </c>
      <c r="L4" s="72" t="s">
        <v>73</v>
      </c>
      <c r="M4" s="74" t="s">
        <v>20</v>
      </c>
      <c r="N4" s="75" t="s">
        <v>73</v>
      </c>
      <c r="O4" s="73" t="s">
        <v>20</v>
      </c>
      <c r="P4" s="72" t="s">
        <v>73</v>
      </c>
      <c r="Q4" s="74" t="s">
        <v>20</v>
      </c>
      <c r="R4" s="72" t="s">
        <v>73</v>
      </c>
      <c r="S4" s="74" t="s">
        <v>20</v>
      </c>
    </row>
    <row r="5" spans="1:19" ht="49.5">
      <c r="A5" s="103" t="s">
        <v>113</v>
      </c>
      <c r="B5" s="15">
        <v>4154</v>
      </c>
      <c r="C5" s="14">
        <v>0.09195554965245495</v>
      </c>
      <c r="D5" s="15">
        <v>771</v>
      </c>
      <c r="E5" s="14">
        <v>0.06795346377578002</v>
      </c>
      <c r="F5" s="15">
        <v>900</v>
      </c>
      <c r="G5" s="14">
        <v>0.0781657113079729</v>
      </c>
      <c r="H5" s="15">
        <v>984</v>
      </c>
      <c r="I5" s="14">
        <v>0.07951515151515151</v>
      </c>
      <c r="J5" s="15">
        <v>630</v>
      </c>
      <c r="K5" s="14">
        <v>0.07981755986316989</v>
      </c>
      <c r="L5" s="15">
        <v>806</v>
      </c>
      <c r="M5" s="14">
        <v>0.07686439061605951</v>
      </c>
      <c r="N5" s="15">
        <v>319</v>
      </c>
      <c r="O5" s="14">
        <v>0.09602649006622517</v>
      </c>
      <c r="P5" s="15">
        <v>141</v>
      </c>
      <c r="Q5" s="14">
        <v>0.09657534246575343</v>
      </c>
      <c r="R5" s="15">
        <v>8705</v>
      </c>
      <c r="S5" s="14">
        <v>0.08404943516462296</v>
      </c>
    </row>
    <row r="6" spans="1:19" ht="16.5">
      <c r="A6" s="103" t="s">
        <v>114</v>
      </c>
      <c r="B6" s="18">
        <v>4529</v>
      </c>
      <c r="C6" s="19">
        <v>0.10025678487625625</v>
      </c>
      <c r="D6" s="18">
        <v>1147</v>
      </c>
      <c r="E6" s="19">
        <v>0.10109289617486339</v>
      </c>
      <c r="F6" s="18">
        <v>1087</v>
      </c>
      <c r="G6" s="19">
        <v>0.09440680910196282</v>
      </c>
      <c r="H6" s="18">
        <v>982</v>
      </c>
      <c r="I6" s="19">
        <v>0.07935353535353536</v>
      </c>
      <c r="J6" s="18">
        <v>633</v>
      </c>
      <c r="K6" s="19">
        <v>0.08019764348156594</v>
      </c>
      <c r="L6" s="18">
        <v>800</v>
      </c>
      <c r="M6" s="19">
        <v>0.07629219912263971</v>
      </c>
      <c r="N6" s="18">
        <v>264</v>
      </c>
      <c r="O6" s="19">
        <v>0.07947019867549669</v>
      </c>
      <c r="P6" s="18">
        <v>108</v>
      </c>
      <c r="Q6" s="19">
        <v>0.07397260273972603</v>
      </c>
      <c r="R6" s="18">
        <v>9550</v>
      </c>
      <c r="S6" s="19">
        <v>0.0922081683885295</v>
      </c>
    </row>
    <row r="7" spans="1:19" ht="16.5">
      <c r="A7" s="103" t="s">
        <v>115</v>
      </c>
      <c r="B7" s="18">
        <v>1700</v>
      </c>
      <c r="C7" s="19">
        <v>0.037632266347899235</v>
      </c>
      <c r="D7" s="18">
        <v>437</v>
      </c>
      <c r="E7" s="19">
        <v>0.03851577648510488</v>
      </c>
      <c r="F7" s="18">
        <v>399</v>
      </c>
      <c r="G7" s="19">
        <v>0.034653465346534656</v>
      </c>
      <c r="H7" s="18">
        <v>436</v>
      </c>
      <c r="I7" s="19">
        <v>0.03523232323232323</v>
      </c>
      <c r="J7" s="18">
        <v>274</v>
      </c>
      <c r="K7" s="19">
        <v>0.03471430381350564</v>
      </c>
      <c r="L7" s="18">
        <v>326</v>
      </c>
      <c r="M7" s="19">
        <v>0.031089071142475683</v>
      </c>
      <c r="N7" s="18">
        <v>109</v>
      </c>
      <c r="O7" s="19">
        <v>0.03281155930162553</v>
      </c>
      <c r="P7" s="18">
        <v>44</v>
      </c>
      <c r="Q7" s="19">
        <v>0.030136986301369864</v>
      </c>
      <c r="R7" s="18">
        <v>3725</v>
      </c>
      <c r="S7" s="19">
        <v>0.03596601332432171</v>
      </c>
    </row>
    <row r="8" spans="1:19" ht="16.5">
      <c r="A8" s="103" t="s">
        <v>116</v>
      </c>
      <c r="B8" s="18">
        <v>2049</v>
      </c>
      <c r="C8" s="19">
        <v>0.04535794926285031</v>
      </c>
      <c r="D8" s="18">
        <v>559</v>
      </c>
      <c r="E8" s="19">
        <v>0.049268464657147897</v>
      </c>
      <c r="F8" s="18">
        <v>556</v>
      </c>
      <c r="G8" s="19">
        <v>0.048289039430258814</v>
      </c>
      <c r="H8" s="18">
        <v>550</v>
      </c>
      <c r="I8" s="19">
        <v>0.044444444444444446</v>
      </c>
      <c r="J8" s="18">
        <v>379</v>
      </c>
      <c r="K8" s="19">
        <v>0.04801723045736729</v>
      </c>
      <c r="L8" s="18">
        <v>469</v>
      </c>
      <c r="M8" s="19">
        <v>0.04472630173564753</v>
      </c>
      <c r="N8" s="18">
        <v>128</v>
      </c>
      <c r="O8" s="19">
        <v>0.03853100541842264</v>
      </c>
      <c r="P8" s="18">
        <v>45</v>
      </c>
      <c r="Q8" s="19">
        <v>0.030821917808219176</v>
      </c>
      <c r="R8" s="18">
        <v>4735</v>
      </c>
      <c r="S8" s="19">
        <v>0.04571787197064787</v>
      </c>
    </row>
    <row r="9" spans="1:20" ht="16.5">
      <c r="A9" s="103" t="s">
        <v>117</v>
      </c>
      <c r="B9" s="18">
        <v>1737</v>
      </c>
      <c r="C9" s="19">
        <v>0.03845132155664763</v>
      </c>
      <c r="D9" s="18">
        <v>554</v>
      </c>
      <c r="E9" s="19">
        <v>0.04882778071567072</v>
      </c>
      <c r="F9" s="18">
        <v>494</v>
      </c>
      <c r="G9" s="19">
        <v>0.0429042904290429</v>
      </c>
      <c r="H9" s="18">
        <v>539</v>
      </c>
      <c r="I9" s="19">
        <v>0.043555555555555556</v>
      </c>
      <c r="J9" s="18">
        <v>349</v>
      </c>
      <c r="K9" s="19">
        <v>0.04421639427340682</v>
      </c>
      <c r="L9" s="18">
        <v>472</v>
      </c>
      <c r="M9" s="19">
        <v>0.04501239748235743</v>
      </c>
      <c r="N9" s="18">
        <v>95</v>
      </c>
      <c r="O9" s="19">
        <v>0.028597230583985552</v>
      </c>
      <c r="P9" s="18">
        <v>47</v>
      </c>
      <c r="Q9" s="19">
        <v>0.03219178082191781</v>
      </c>
      <c r="R9" s="18">
        <v>4287</v>
      </c>
      <c r="S9" s="19">
        <v>0.04139229506613884</v>
      </c>
      <c r="T9" s="111"/>
    </row>
    <row r="10" spans="1:19" ht="16.5">
      <c r="A10" s="103" t="s">
        <v>118</v>
      </c>
      <c r="B10" s="18">
        <v>888</v>
      </c>
      <c r="C10" s="19">
        <v>0.019657325009961483</v>
      </c>
      <c r="D10" s="18">
        <v>264</v>
      </c>
      <c r="E10" s="19">
        <v>0.023268112109994712</v>
      </c>
      <c r="F10" s="18">
        <v>273</v>
      </c>
      <c r="G10" s="19">
        <v>0.023710265763418448</v>
      </c>
      <c r="H10" s="18">
        <v>317</v>
      </c>
      <c r="I10" s="19">
        <v>0.025616161616161617</v>
      </c>
      <c r="J10" s="18">
        <v>183</v>
      </c>
      <c r="K10" s="19">
        <v>0.023185100722158875</v>
      </c>
      <c r="L10" s="18">
        <v>270</v>
      </c>
      <c r="M10" s="19">
        <v>0.025748617203890902</v>
      </c>
      <c r="N10" s="18">
        <v>54</v>
      </c>
      <c r="O10" s="19">
        <v>0.01625526791089705</v>
      </c>
      <c r="P10" s="18">
        <v>13</v>
      </c>
      <c r="Q10" s="19">
        <v>0.008904109589041096</v>
      </c>
      <c r="R10" s="18">
        <v>2262</v>
      </c>
      <c r="S10" s="19">
        <v>0.021840301245534422</v>
      </c>
    </row>
    <row r="11" spans="1:19" ht="16.5">
      <c r="A11" s="103" t="s">
        <v>119</v>
      </c>
      <c r="B11" s="18">
        <v>436</v>
      </c>
      <c r="C11" s="19">
        <v>0.00965156948687298</v>
      </c>
      <c r="D11" s="18">
        <v>124</v>
      </c>
      <c r="E11" s="19">
        <v>0.01092896174863388</v>
      </c>
      <c r="F11" s="18">
        <v>151</v>
      </c>
      <c r="G11" s="19">
        <v>0.01311446934167101</v>
      </c>
      <c r="H11" s="18">
        <v>127</v>
      </c>
      <c r="I11" s="19">
        <v>0.010262626262626263</v>
      </c>
      <c r="J11" s="18">
        <v>92</v>
      </c>
      <c r="K11" s="19">
        <v>0.011655897630812113</v>
      </c>
      <c r="L11" s="18">
        <v>135</v>
      </c>
      <c r="M11" s="19">
        <v>0.012874308601945451</v>
      </c>
      <c r="N11" s="18">
        <v>45</v>
      </c>
      <c r="O11" s="19">
        <v>0.013546056592414209</v>
      </c>
      <c r="P11" s="18">
        <v>18</v>
      </c>
      <c r="Q11" s="19">
        <v>0.012328767123287671</v>
      </c>
      <c r="R11" s="18">
        <v>1128</v>
      </c>
      <c r="S11" s="19">
        <v>0.010891184705995944</v>
      </c>
    </row>
    <row r="12" spans="1:19" ht="16.5">
      <c r="A12" s="103" t="s">
        <v>120</v>
      </c>
      <c r="B12" s="18">
        <v>908</v>
      </c>
      <c r="C12" s="19">
        <v>0.020100057555230887</v>
      </c>
      <c r="D12" s="18">
        <v>230</v>
      </c>
      <c r="E12" s="19">
        <v>0.020271461307949937</v>
      </c>
      <c r="F12" s="18">
        <v>205</v>
      </c>
      <c r="G12" s="19">
        <v>0.017804412020149384</v>
      </c>
      <c r="H12" s="18">
        <v>241</v>
      </c>
      <c r="I12" s="19">
        <v>0.019474747474747475</v>
      </c>
      <c r="J12" s="18">
        <v>157</v>
      </c>
      <c r="K12" s="19">
        <v>0.0198910426960598</v>
      </c>
      <c r="L12" s="18">
        <v>209</v>
      </c>
      <c r="M12" s="19">
        <v>0.019931337020789624</v>
      </c>
      <c r="N12" s="18">
        <v>48</v>
      </c>
      <c r="O12" s="19">
        <v>0.014449127031908489</v>
      </c>
      <c r="P12" s="18">
        <v>16</v>
      </c>
      <c r="Q12" s="19">
        <v>0.010958904109589041</v>
      </c>
      <c r="R12" s="18">
        <v>2014</v>
      </c>
      <c r="S12" s="19">
        <v>0.01944578545910978</v>
      </c>
    </row>
    <row r="13" spans="1:19" ht="16.5">
      <c r="A13" s="103" t="s">
        <v>121</v>
      </c>
      <c r="B13" s="18">
        <v>600</v>
      </c>
      <c r="C13" s="19">
        <v>0.013281976358082082</v>
      </c>
      <c r="D13" s="18">
        <v>174</v>
      </c>
      <c r="E13" s="19">
        <v>0.015335801163405606</v>
      </c>
      <c r="F13" s="18">
        <v>162</v>
      </c>
      <c r="G13" s="19">
        <v>0.014069828035435123</v>
      </c>
      <c r="H13" s="18">
        <v>160</v>
      </c>
      <c r="I13" s="19">
        <v>0.01292929292929293</v>
      </c>
      <c r="J13" s="18">
        <v>139</v>
      </c>
      <c r="K13" s="19">
        <v>0.01761054098568352</v>
      </c>
      <c r="L13" s="18">
        <v>140</v>
      </c>
      <c r="M13" s="19">
        <v>0.01335113484646195</v>
      </c>
      <c r="N13" s="18">
        <v>48</v>
      </c>
      <c r="O13" s="19">
        <v>0.014449127031908489</v>
      </c>
      <c r="P13" s="18">
        <v>22</v>
      </c>
      <c r="Q13" s="19">
        <v>0.015068493150684932</v>
      </c>
      <c r="R13" s="18">
        <v>1445</v>
      </c>
      <c r="S13" s="19">
        <v>0.013951916578159699</v>
      </c>
    </row>
    <row r="14" spans="1:19" ht="16.5">
      <c r="A14" s="103" t="s">
        <v>122</v>
      </c>
      <c r="B14" s="18">
        <v>325</v>
      </c>
      <c r="C14" s="19">
        <v>0.007194403860627795</v>
      </c>
      <c r="D14" s="18">
        <v>98</v>
      </c>
      <c r="E14" s="19">
        <v>0.008637405252952583</v>
      </c>
      <c r="F14" s="18">
        <v>87</v>
      </c>
      <c r="G14" s="19">
        <v>0.007556018759770714</v>
      </c>
      <c r="H14" s="18">
        <v>82</v>
      </c>
      <c r="I14" s="19">
        <v>0.006626262626262626</v>
      </c>
      <c r="J14" s="18">
        <v>60</v>
      </c>
      <c r="K14" s="19">
        <v>0.007601672367920942</v>
      </c>
      <c r="L14" s="18">
        <v>58</v>
      </c>
      <c r="M14" s="19">
        <v>0.005531184436391379</v>
      </c>
      <c r="N14" s="18">
        <v>22</v>
      </c>
      <c r="O14" s="19">
        <v>0.006622516556291391</v>
      </c>
      <c r="P14" s="18">
        <v>5</v>
      </c>
      <c r="Q14" s="19">
        <v>0.003424657534246575</v>
      </c>
      <c r="R14" s="18">
        <v>737</v>
      </c>
      <c r="S14" s="19">
        <v>0.007115960220140967</v>
      </c>
    </row>
    <row r="15" spans="1:19" ht="16.5">
      <c r="A15" s="103" t="s">
        <v>123</v>
      </c>
      <c r="B15" s="18">
        <v>3366</v>
      </c>
      <c r="C15" s="19">
        <v>0.07451188736884048</v>
      </c>
      <c r="D15" s="18">
        <v>769</v>
      </c>
      <c r="E15" s="19">
        <v>0.06777719019918914</v>
      </c>
      <c r="F15" s="18">
        <v>657</v>
      </c>
      <c r="G15" s="19">
        <v>0.05706096925482022</v>
      </c>
      <c r="H15" s="18">
        <v>623</v>
      </c>
      <c r="I15" s="19">
        <v>0.05034343434343434</v>
      </c>
      <c r="J15" s="18">
        <v>382</v>
      </c>
      <c r="K15" s="19">
        <v>0.04839731407576334</v>
      </c>
      <c r="L15" s="18">
        <v>559</v>
      </c>
      <c r="M15" s="19">
        <v>0.0533091741369445</v>
      </c>
      <c r="N15" s="18">
        <v>155</v>
      </c>
      <c r="O15" s="19">
        <v>0.046658639373871165</v>
      </c>
      <c r="P15" s="18">
        <v>56</v>
      </c>
      <c r="Q15" s="19">
        <v>0.038356164383561646</v>
      </c>
      <c r="R15" s="18">
        <v>6567</v>
      </c>
      <c r="S15" s="19">
        <v>0.06340639181230086</v>
      </c>
    </row>
    <row r="16" spans="1:19" ht="16.5">
      <c r="A16" s="103" t="s">
        <v>124</v>
      </c>
      <c r="B16" s="18">
        <v>505</v>
      </c>
      <c r="C16" s="19">
        <v>0.01117899676805242</v>
      </c>
      <c r="D16" s="18">
        <v>118</v>
      </c>
      <c r="E16" s="19">
        <v>0.010400141018861274</v>
      </c>
      <c r="F16" s="18">
        <v>154</v>
      </c>
      <c r="G16" s="19">
        <v>0.013375021712697586</v>
      </c>
      <c r="H16" s="18">
        <v>127</v>
      </c>
      <c r="I16" s="19">
        <v>0.010262626262626263</v>
      </c>
      <c r="J16" s="18">
        <v>97</v>
      </c>
      <c r="K16" s="19">
        <v>0.012289370328138857</v>
      </c>
      <c r="L16" s="18">
        <v>129</v>
      </c>
      <c r="M16" s="19">
        <v>0.012302117108525653</v>
      </c>
      <c r="N16" s="18">
        <v>31</v>
      </c>
      <c r="O16" s="19">
        <v>0.009331727874774232</v>
      </c>
      <c r="P16" s="18">
        <v>19</v>
      </c>
      <c r="Q16" s="19">
        <v>0.013013698630136987</v>
      </c>
      <c r="R16" s="18">
        <v>1180</v>
      </c>
      <c r="S16" s="19">
        <v>0.011393260596697886</v>
      </c>
    </row>
    <row r="17" spans="1:19" ht="16.5">
      <c r="A17" s="103" t="s">
        <v>125</v>
      </c>
      <c r="B17" s="18">
        <v>1142</v>
      </c>
      <c r="C17" s="19">
        <v>0.0252800283348829</v>
      </c>
      <c r="D17" s="18">
        <v>358</v>
      </c>
      <c r="E17" s="19">
        <v>0.03155297020976556</v>
      </c>
      <c r="F17" s="18">
        <v>320</v>
      </c>
      <c r="G17" s="19">
        <v>0.027792252909501478</v>
      </c>
      <c r="H17" s="18">
        <v>304</v>
      </c>
      <c r="I17" s="19">
        <v>0.024565656565656565</v>
      </c>
      <c r="J17" s="18">
        <v>200</v>
      </c>
      <c r="K17" s="19">
        <v>0.02533890789306981</v>
      </c>
      <c r="L17" s="18">
        <v>250</v>
      </c>
      <c r="M17" s="19">
        <v>0.02384131222582491</v>
      </c>
      <c r="N17" s="18">
        <v>80</v>
      </c>
      <c r="O17" s="19">
        <v>0.024081878386514148</v>
      </c>
      <c r="P17" s="18">
        <v>26</v>
      </c>
      <c r="Q17" s="19">
        <v>0.01780821917808219</v>
      </c>
      <c r="R17" s="18">
        <v>2680</v>
      </c>
      <c r="S17" s="19">
        <v>0.02587621898233079</v>
      </c>
    </row>
    <row r="18" spans="1:19" ht="16.5">
      <c r="A18" s="103" t="s">
        <v>126</v>
      </c>
      <c r="B18" s="18">
        <v>1979</v>
      </c>
      <c r="C18" s="19">
        <v>0.043808385354407404</v>
      </c>
      <c r="D18" s="18">
        <v>613</v>
      </c>
      <c r="E18" s="19">
        <v>0.054027851225101356</v>
      </c>
      <c r="F18" s="18">
        <v>628</v>
      </c>
      <c r="G18" s="19">
        <v>0.05454229633489665</v>
      </c>
      <c r="H18" s="18">
        <v>661</v>
      </c>
      <c r="I18" s="19">
        <v>0.053414141414141414</v>
      </c>
      <c r="J18" s="18">
        <v>461</v>
      </c>
      <c r="K18" s="19">
        <v>0.05840618269352591</v>
      </c>
      <c r="L18" s="18">
        <v>513</v>
      </c>
      <c r="M18" s="19">
        <v>0.04892237268739271</v>
      </c>
      <c r="N18" s="18">
        <v>162</v>
      </c>
      <c r="O18" s="19">
        <v>0.04876580373269115</v>
      </c>
      <c r="P18" s="18">
        <v>84</v>
      </c>
      <c r="Q18" s="19">
        <v>0.057534246575342465</v>
      </c>
      <c r="R18" s="18">
        <v>5101</v>
      </c>
      <c r="S18" s="19">
        <v>0.0492517138167423</v>
      </c>
    </row>
    <row r="19" spans="1:19" ht="16.5">
      <c r="A19" s="103" t="s">
        <v>127</v>
      </c>
      <c r="B19" s="18">
        <v>1722</v>
      </c>
      <c r="C19" s="19">
        <v>0.038119272147695574</v>
      </c>
      <c r="D19" s="18">
        <v>395</v>
      </c>
      <c r="E19" s="19">
        <v>0.034814031376696634</v>
      </c>
      <c r="F19" s="18">
        <v>318</v>
      </c>
      <c r="G19" s="19">
        <v>0.027618551328817093</v>
      </c>
      <c r="H19" s="18">
        <v>374</v>
      </c>
      <c r="I19" s="19">
        <v>0.030222222222222223</v>
      </c>
      <c r="J19" s="18">
        <v>234</v>
      </c>
      <c r="K19" s="19">
        <v>0.029646522234891677</v>
      </c>
      <c r="L19" s="18">
        <v>305</v>
      </c>
      <c r="M19" s="19">
        <v>0.029086400915506388</v>
      </c>
      <c r="N19" s="18">
        <v>102</v>
      </c>
      <c r="O19" s="19">
        <v>0.030704394942805538</v>
      </c>
      <c r="P19" s="18">
        <v>48</v>
      </c>
      <c r="Q19" s="19">
        <v>0.03287671232876712</v>
      </c>
      <c r="R19" s="18">
        <v>3498</v>
      </c>
      <c r="S19" s="19">
        <v>0.033774258955295934</v>
      </c>
    </row>
    <row r="20" spans="1:19" ht="16.5">
      <c r="A20" s="103" t="s">
        <v>128</v>
      </c>
      <c r="B20" s="18">
        <v>1437</v>
      </c>
      <c r="C20" s="19">
        <v>0.03181033337760659</v>
      </c>
      <c r="D20" s="18">
        <v>415</v>
      </c>
      <c r="E20" s="19">
        <v>0.036576767142605326</v>
      </c>
      <c r="F20" s="18">
        <v>362</v>
      </c>
      <c r="G20" s="19">
        <v>0.031439986103873545</v>
      </c>
      <c r="H20" s="18">
        <v>337</v>
      </c>
      <c r="I20" s="19">
        <v>0.027232323232323233</v>
      </c>
      <c r="J20" s="18">
        <v>235</v>
      </c>
      <c r="K20" s="19">
        <v>0.029773216774357025</v>
      </c>
      <c r="L20" s="18">
        <v>334</v>
      </c>
      <c r="M20" s="19">
        <v>0.03185199313370208</v>
      </c>
      <c r="N20" s="18">
        <v>84</v>
      </c>
      <c r="O20" s="19">
        <v>0.025285972305839857</v>
      </c>
      <c r="P20" s="18">
        <v>28</v>
      </c>
      <c r="Q20" s="19">
        <v>0.019178082191780823</v>
      </c>
      <c r="R20" s="18">
        <v>3232</v>
      </c>
      <c r="S20" s="19">
        <v>0.0312059476682437</v>
      </c>
    </row>
    <row r="21" spans="1:19" ht="16.5">
      <c r="A21" s="103" t="s">
        <v>129</v>
      </c>
      <c r="B21" s="18">
        <v>216</v>
      </c>
      <c r="C21" s="19">
        <v>0.00478151148890955</v>
      </c>
      <c r="D21" s="18">
        <v>48</v>
      </c>
      <c r="E21" s="19">
        <v>0.004230565838180857</v>
      </c>
      <c r="F21" s="18">
        <v>53</v>
      </c>
      <c r="G21" s="19">
        <v>0.004603091888136182</v>
      </c>
      <c r="H21" s="18">
        <v>50</v>
      </c>
      <c r="I21" s="19">
        <v>0.00404040404040404</v>
      </c>
      <c r="J21" s="18">
        <v>33</v>
      </c>
      <c r="K21" s="19">
        <v>0.004180919802356519</v>
      </c>
      <c r="L21" s="18">
        <v>50</v>
      </c>
      <c r="M21" s="19">
        <v>0.004768262445164982</v>
      </c>
      <c r="N21" s="18">
        <v>16</v>
      </c>
      <c r="O21" s="19">
        <v>0.00481637567730283</v>
      </c>
      <c r="P21" s="18">
        <v>5</v>
      </c>
      <c r="Q21" s="19">
        <v>0.003424657534246575</v>
      </c>
      <c r="R21" s="18">
        <v>471</v>
      </c>
      <c r="S21" s="19">
        <v>0.004547648933088733</v>
      </c>
    </row>
    <row r="22" spans="1:19" ht="16.5">
      <c r="A22" s="103" t="s">
        <v>130</v>
      </c>
      <c r="B22" s="18">
        <v>679</v>
      </c>
      <c r="C22" s="19">
        <v>0.015030769911896223</v>
      </c>
      <c r="D22" s="18">
        <v>204</v>
      </c>
      <c r="E22" s="19">
        <v>0.017979904812268643</v>
      </c>
      <c r="F22" s="18">
        <v>179</v>
      </c>
      <c r="G22" s="19">
        <v>0.015546291471252388</v>
      </c>
      <c r="H22" s="18">
        <v>194</v>
      </c>
      <c r="I22" s="19">
        <v>0.015676767676767678</v>
      </c>
      <c r="J22" s="18">
        <v>140</v>
      </c>
      <c r="K22" s="19">
        <v>0.017737235525148866</v>
      </c>
      <c r="L22" s="18">
        <v>133</v>
      </c>
      <c r="M22" s="19">
        <v>0.012683578104138851</v>
      </c>
      <c r="N22" s="18">
        <v>35</v>
      </c>
      <c r="O22" s="19">
        <v>0.01053582179409994</v>
      </c>
      <c r="P22" s="18">
        <v>15</v>
      </c>
      <c r="Q22" s="19">
        <v>0.010273972602739725</v>
      </c>
      <c r="R22" s="18">
        <v>1579</v>
      </c>
      <c r="S22" s="19">
        <v>0.015245727527276239</v>
      </c>
    </row>
    <row r="23" spans="1:19" ht="16.5">
      <c r="A23" s="103" t="s">
        <v>131</v>
      </c>
      <c r="B23" s="18">
        <v>1765</v>
      </c>
      <c r="C23" s="19">
        <v>0.039071147120024796</v>
      </c>
      <c r="D23" s="18">
        <v>579</v>
      </c>
      <c r="E23" s="19">
        <v>0.05103120042305658</v>
      </c>
      <c r="F23" s="18">
        <v>474</v>
      </c>
      <c r="G23" s="19">
        <v>0.04116727462219906</v>
      </c>
      <c r="H23" s="18">
        <v>535</v>
      </c>
      <c r="I23" s="19">
        <v>0.04323232323232323</v>
      </c>
      <c r="J23" s="18">
        <v>325</v>
      </c>
      <c r="K23" s="19">
        <v>0.04117572532623844</v>
      </c>
      <c r="L23" s="18">
        <v>369</v>
      </c>
      <c r="M23" s="19">
        <v>0.035189776845317565</v>
      </c>
      <c r="N23" s="18">
        <v>109</v>
      </c>
      <c r="O23" s="19">
        <v>0.03281155930162553</v>
      </c>
      <c r="P23" s="18">
        <v>37</v>
      </c>
      <c r="Q23" s="19">
        <v>0.025342465753424658</v>
      </c>
      <c r="R23" s="18">
        <v>4193</v>
      </c>
      <c r="S23" s="19">
        <v>0.040484696340639184</v>
      </c>
    </row>
    <row r="24" spans="1:19" ht="16.5">
      <c r="A24" s="103" t="s">
        <v>132</v>
      </c>
      <c r="B24" s="18">
        <v>617</v>
      </c>
      <c r="C24" s="19">
        <v>0.013658299021561075</v>
      </c>
      <c r="D24" s="18">
        <v>171</v>
      </c>
      <c r="E24" s="19">
        <v>0.015071390798519302</v>
      </c>
      <c r="F24" s="18">
        <v>138</v>
      </c>
      <c r="G24" s="19">
        <v>0.011985409067222511</v>
      </c>
      <c r="H24" s="18">
        <v>146</v>
      </c>
      <c r="I24" s="19">
        <v>0.011797979797979799</v>
      </c>
      <c r="J24" s="18">
        <v>103</v>
      </c>
      <c r="K24" s="19">
        <v>0.013049537564930951</v>
      </c>
      <c r="L24" s="18">
        <v>126</v>
      </c>
      <c r="M24" s="19">
        <v>0.012016021361815754</v>
      </c>
      <c r="N24" s="18">
        <v>37</v>
      </c>
      <c r="O24" s="19">
        <v>0.011137868753762794</v>
      </c>
      <c r="P24" s="18">
        <v>16</v>
      </c>
      <c r="Q24" s="19">
        <v>0.010958904109589041</v>
      </c>
      <c r="R24" s="18">
        <v>1354</v>
      </c>
      <c r="S24" s="19">
        <v>0.013073283769431303</v>
      </c>
    </row>
    <row r="25" spans="1:19" ht="16.5">
      <c r="A25" s="103" t="s">
        <v>133</v>
      </c>
      <c r="B25" s="18">
        <v>1205</v>
      </c>
      <c r="C25" s="19">
        <v>0.026674635852481515</v>
      </c>
      <c r="D25" s="18">
        <v>343</v>
      </c>
      <c r="E25" s="19">
        <v>0.030230918385334038</v>
      </c>
      <c r="F25" s="18">
        <v>312</v>
      </c>
      <c r="G25" s="19">
        <v>0.02709744658676394</v>
      </c>
      <c r="H25" s="18">
        <v>314</v>
      </c>
      <c r="I25" s="19">
        <v>0.025373737373737375</v>
      </c>
      <c r="J25" s="18">
        <v>202</v>
      </c>
      <c r="K25" s="19">
        <v>0.02559229697200051</v>
      </c>
      <c r="L25" s="18">
        <v>236</v>
      </c>
      <c r="M25" s="19">
        <v>0.022506198741178714</v>
      </c>
      <c r="N25" s="18">
        <v>43</v>
      </c>
      <c r="O25" s="19">
        <v>0.012944009632751354</v>
      </c>
      <c r="P25" s="18">
        <v>24</v>
      </c>
      <c r="Q25" s="19">
        <v>0.01643835616438356</v>
      </c>
      <c r="R25" s="18">
        <v>2679</v>
      </c>
      <c r="S25" s="19">
        <v>0.025866563676740367</v>
      </c>
    </row>
    <row r="26" spans="1:19" ht="16.5">
      <c r="A26" s="103" t="s">
        <v>134</v>
      </c>
      <c r="B26" s="18">
        <v>611</v>
      </c>
      <c r="C26" s="19">
        <v>0.013525479257980253</v>
      </c>
      <c r="D26" s="18">
        <v>173</v>
      </c>
      <c r="E26" s="19">
        <v>0.015247664375110171</v>
      </c>
      <c r="F26" s="18">
        <v>167</v>
      </c>
      <c r="G26" s="19">
        <v>0.014504081987146084</v>
      </c>
      <c r="H26" s="18">
        <v>175</v>
      </c>
      <c r="I26" s="19">
        <v>0.014141414141414142</v>
      </c>
      <c r="J26" s="18">
        <v>103</v>
      </c>
      <c r="K26" s="19">
        <v>0.013049537564930951</v>
      </c>
      <c r="L26" s="18">
        <v>166</v>
      </c>
      <c r="M26" s="19">
        <v>0.01583063131794774</v>
      </c>
      <c r="N26" s="18">
        <v>45</v>
      </c>
      <c r="O26" s="19">
        <v>0.013546056592414209</v>
      </c>
      <c r="P26" s="18">
        <v>23</v>
      </c>
      <c r="Q26" s="19">
        <v>0.015753424657534248</v>
      </c>
      <c r="R26" s="18">
        <v>1463</v>
      </c>
      <c r="S26" s="19">
        <v>0.014125712078787293</v>
      </c>
    </row>
    <row r="27" spans="1:19" ht="16.5">
      <c r="A27" s="103" t="s">
        <v>135</v>
      </c>
      <c r="B27" s="18">
        <v>334</v>
      </c>
      <c r="C27" s="19">
        <v>0.007393633505999026</v>
      </c>
      <c r="D27" s="18">
        <v>62</v>
      </c>
      <c r="E27" s="19">
        <v>0.00546448087431694</v>
      </c>
      <c r="F27" s="18">
        <v>64</v>
      </c>
      <c r="G27" s="19">
        <v>0.005558450581900296</v>
      </c>
      <c r="H27" s="18">
        <v>77</v>
      </c>
      <c r="I27" s="19">
        <v>0.006222222222222222</v>
      </c>
      <c r="J27" s="18">
        <v>59</v>
      </c>
      <c r="K27" s="19">
        <v>0.007474977828455594</v>
      </c>
      <c r="L27" s="18">
        <v>69</v>
      </c>
      <c r="M27" s="19">
        <v>0.006580202174327675</v>
      </c>
      <c r="N27" s="18">
        <v>17</v>
      </c>
      <c r="O27" s="19">
        <v>0.005117399157134257</v>
      </c>
      <c r="P27" s="18">
        <v>7</v>
      </c>
      <c r="Q27" s="19">
        <v>0.004794520547945206</v>
      </c>
      <c r="R27" s="18">
        <v>689</v>
      </c>
      <c r="S27" s="19">
        <v>0.006652505551800715</v>
      </c>
    </row>
    <row r="28" spans="1:19" ht="16.5">
      <c r="A28" s="103" t="s">
        <v>136</v>
      </c>
      <c r="B28" s="18">
        <v>1251</v>
      </c>
      <c r="C28" s="19">
        <v>0.02769292070660114</v>
      </c>
      <c r="D28" s="18">
        <v>296</v>
      </c>
      <c r="E28" s="19">
        <v>0.026088489335448616</v>
      </c>
      <c r="F28" s="18">
        <v>338</v>
      </c>
      <c r="G28" s="19">
        <v>0.029355567135660933</v>
      </c>
      <c r="H28" s="18">
        <v>394</v>
      </c>
      <c r="I28" s="19">
        <v>0.03183838383838384</v>
      </c>
      <c r="J28" s="18">
        <v>237</v>
      </c>
      <c r="K28" s="19">
        <v>0.030026605853287723</v>
      </c>
      <c r="L28" s="18">
        <v>323</v>
      </c>
      <c r="M28" s="19">
        <v>0.030802975395765785</v>
      </c>
      <c r="N28" s="18">
        <v>95</v>
      </c>
      <c r="O28" s="19">
        <v>0.028597230583985552</v>
      </c>
      <c r="P28" s="18">
        <v>50</v>
      </c>
      <c r="Q28" s="19">
        <v>0.03424657534246575</v>
      </c>
      <c r="R28" s="18">
        <v>2984</v>
      </c>
      <c r="S28" s="19">
        <v>0.02881143188181906</v>
      </c>
    </row>
    <row r="29" spans="1:19" ht="16.5">
      <c r="A29" s="103" t="s">
        <v>137</v>
      </c>
      <c r="B29" s="18">
        <v>360</v>
      </c>
      <c r="C29" s="19">
        <v>0.007969185814849249</v>
      </c>
      <c r="D29" s="18">
        <v>89</v>
      </c>
      <c r="E29" s="19">
        <v>0.007844174158293672</v>
      </c>
      <c r="F29" s="18">
        <v>125</v>
      </c>
      <c r="G29" s="19">
        <v>0.010856348792774015</v>
      </c>
      <c r="H29" s="18">
        <v>135</v>
      </c>
      <c r="I29" s="19">
        <v>0.01090909090909091</v>
      </c>
      <c r="J29" s="18">
        <v>74</v>
      </c>
      <c r="K29" s="19">
        <v>0.00937539592043583</v>
      </c>
      <c r="L29" s="18">
        <v>103</v>
      </c>
      <c r="M29" s="19">
        <v>0.009822620637039862</v>
      </c>
      <c r="N29" s="18">
        <v>42</v>
      </c>
      <c r="O29" s="19">
        <v>0.012642986152919929</v>
      </c>
      <c r="P29" s="18">
        <v>12</v>
      </c>
      <c r="Q29" s="19">
        <v>0.00821917808219178</v>
      </c>
      <c r="R29" s="18">
        <v>940</v>
      </c>
      <c r="S29" s="19">
        <v>0.00907598725499662</v>
      </c>
    </row>
    <row r="30" spans="1:19" ht="16.5">
      <c r="A30" s="103" t="s">
        <v>138</v>
      </c>
      <c r="B30" s="18">
        <v>1269</v>
      </c>
      <c r="C30" s="19">
        <v>0.028091379997343603</v>
      </c>
      <c r="D30" s="18">
        <v>316</v>
      </c>
      <c r="E30" s="19">
        <v>0.027851225101357308</v>
      </c>
      <c r="F30" s="18">
        <v>359</v>
      </c>
      <c r="G30" s="19">
        <v>0.03117943373284697</v>
      </c>
      <c r="H30" s="18">
        <v>441</v>
      </c>
      <c r="I30" s="19">
        <v>0.03563636363636364</v>
      </c>
      <c r="J30" s="18">
        <v>241</v>
      </c>
      <c r="K30" s="19">
        <v>0.03053338401114912</v>
      </c>
      <c r="L30" s="18">
        <v>380</v>
      </c>
      <c r="M30" s="19">
        <v>0.03623879458325386</v>
      </c>
      <c r="N30" s="18">
        <v>148</v>
      </c>
      <c r="O30" s="19">
        <v>0.044551475015051176</v>
      </c>
      <c r="P30" s="18">
        <v>76</v>
      </c>
      <c r="Q30" s="19">
        <v>0.052054794520547946</v>
      </c>
      <c r="R30" s="18">
        <v>3230</v>
      </c>
      <c r="S30" s="19">
        <v>0.031186637057062858</v>
      </c>
    </row>
    <row r="31" spans="1:19" ht="16.5">
      <c r="A31" s="103" t="s">
        <v>139</v>
      </c>
      <c r="B31" s="18">
        <v>672</v>
      </c>
      <c r="C31" s="19">
        <v>0.014875813521051932</v>
      </c>
      <c r="D31" s="18">
        <v>154</v>
      </c>
      <c r="E31" s="19">
        <v>0.013573065397496916</v>
      </c>
      <c r="F31" s="18">
        <v>174</v>
      </c>
      <c r="G31" s="19">
        <v>0.015112037519541427</v>
      </c>
      <c r="H31" s="18">
        <v>221</v>
      </c>
      <c r="I31" s="19">
        <v>0.01785858585858586</v>
      </c>
      <c r="J31" s="18">
        <v>140</v>
      </c>
      <c r="K31" s="19">
        <v>0.017737235525148866</v>
      </c>
      <c r="L31" s="18">
        <v>206</v>
      </c>
      <c r="M31" s="19">
        <v>0.019645241274079725</v>
      </c>
      <c r="N31" s="18">
        <v>77</v>
      </c>
      <c r="O31" s="19">
        <v>0.023178807947019868</v>
      </c>
      <c r="P31" s="18">
        <v>44</v>
      </c>
      <c r="Q31" s="19">
        <v>0.030136986301369864</v>
      </c>
      <c r="R31" s="18">
        <v>1688</v>
      </c>
      <c r="S31" s="19">
        <v>0.01629815583663223</v>
      </c>
    </row>
    <row r="32" spans="1:19" ht="16.5">
      <c r="A32" s="92" t="s">
        <v>164</v>
      </c>
      <c r="B32" s="18">
        <v>466</v>
      </c>
      <c r="C32" s="19">
        <v>0.010315668304777084</v>
      </c>
      <c r="D32" s="18">
        <v>43</v>
      </c>
      <c r="E32" s="19">
        <v>0.003789881896703684</v>
      </c>
      <c r="F32" s="18">
        <v>62</v>
      </c>
      <c r="G32" s="19">
        <v>0.005384749001215911</v>
      </c>
      <c r="H32" s="18">
        <v>65</v>
      </c>
      <c r="I32" s="19">
        <v>0.0052525252525252525</v>
      </c>
      <c r="J32" s="18">
        <v>32</v>
      </c>
      <c r="K32" s="19">
        <v>0.00405422526289117</v>
      </c>
      <c r="L32" s="18">
        <v>50</v>
      </c>
      <c r="M32" s="19">
        <v>0.004768262445164982</v>
      </c>
      <c r="N32" s="18">
        <v>23</v>
      </c>
      <c r="O32" s="19">
        <v>0.006923540036122818</v>
      </c>
      <c r="P32" s="18">
        <v>13</v>
      </c>
      <c r="Q32" s="19">
        <v>0.008904109589041096</v>
      </c>
      <c r="R32" s="18">
        <v>754</v>
      </c>
      <c r="S32" s="19">
        <v>0.00728010041517814</v>
      </c>
    </row>
    <row r="33" spans="1:19" ht="16.5">
      <c r="A33" s="92" t="s">
        <v>141</v>
      </c>
      <c r="B33" s="18">
        <v>157</v>
      </c>
      <c r="C33" s="19">
        <v>0.0034754504803648115</v>
      </c>
      <c r="D33" s="18">
        <v>45</v>
      </c>
      <c r="E33" s="19">
        <v>0.003966155473294554</v>
      </c>
      <c r="F33" s="18">
        <v>54</v>
      </c>
      <c r="G33" s="19">
        <v>0.004689942678478374</v>
      </c>
      <c r="H33" s="18">
        <v>50</v>
      </c>
      <c r="I33" s="19">
        <v>0.00404040404040404</v>
      </c>
      <c r="J33" s="18">
        <v>31</v>
      </c>
      <c r="K33" s="19">
        <v>0.00392753072342582</v>
      </c>
      <c r="L33" s="18">
        <v>54</v>
      </c>
      <c r="M33" s="19">
        <v>0.005149723440778181</v>
      </c>
      <c r="N33" s="18">
        <v>22</v>
      </c>
      <c r="O33" s="19">
        <v>0.006622516556291391</v>
      </c>
      <c r="P33" s="18">
        <v>4</v>
      </c>
      <c r="Q33" s="19">
        <v>0.0027397260273972603</v>
      </c>
      <c r="R33" s="18">
        <v>417</v>
      </c>
      <c r="S33" s="19">
        <v>0.004026262431205948</v>
      </c>
    </row>
    <row r="34" spans="1:19" ht="16.5">
      <c r="A34" s="92" t="s">
        <v>142</v>
      </c>
      <c r="B34" s="18">
        <v>275</v>
      </c>
      <c r="C34" s="19">
        <v>0.006087572497454288</v>
      </c>
      <c r="D34" s="18">
        <v>76</v>
      </c>
      <c r="E34" s="19">
        <v>0.006698395910453023</v>
      </c>
      <c r="F34" s="18">
        <v>89</v>
      </c>
      <c r="G34" s="19">
        <v>0.007729720340455098</v>
      </c>
      <c r="H34" s="18">
        <v>117</v>
      </c>
      <c r="I34" s="19">
        <v>0.009454545454545455</v>
      </c>
      <c r="J34" s="18">
        <v>63</v>
      </c>
      <c r="K34" s="19">
        <v>0.00798175598631699</v>
      </c>
      <c r="L34" s="18">
        <v>98</v>
      </c>
      <c r="M34" s="19">
        <v>0.009345794392523364</v>
      </c>
      <c r="N34" s="18">
        <v>47</v>
      </c>
      <c r="O34" s="19">
        <v>0.014148103552077062</v>
      </c>
      <c r="P34" s="18">
        <v>15</v>
      </c>
      <c r="Q34" s="19">
        <v>0.010273972602739725</v>
      </c>
      <c r="R34" s="18">
        <v>780</v>
      </c>
      <c r="S34" s="19">
        <v>0.007531138360529111</v>
      </c>
    </row>
    <row r="35" spans="1:19" ht="16.5">
      <c r="A35" s="92" t="s">
        <v>165</v>
      </c>
      <c r="B35" s="18">
        <v>1067</v>
      </c>
      <c r="C35" s="19">
        <v>0.023619781290122637</v>
      </c>
      <c r="D35" s="18">
        <v>288</v>
      </c>
      <c r="E35" s="19">
        <v>0.02538339502908514</v>
      </c>
      <c r="F35" s="18">
        <v>336</v>
      </c>
      <c r="G35" s="19">
        <v>0.02918186555497655</v>
      </c>
      <c r="H35" s="18">
        <v>432</v>
      </c>
      <c r="I35" s="19">
        <v>0.03490909090909091</v>
      </c>
      <c r="J35" s="18">
        <v>248</v>
      </c>
      <c r="K35" s="19">
        <v>0.03142024578740656</v>
      </c>
      <c r="L35" s="18">
        <v>322</v>
      </c>
      <c r="M35" s="19">
        <v>0.030707610146862484</v>
      </c>
      <c r="N35" s="18">
        <v>108</v>
      </c>
      <c r="O35" s="19">
        <v>0.0325105358217941</v>
      </c>
      <c r="P35" s="18">
        <v>34</v>
      </c>
      <c r="Q35" s="19">
        <v>0.023287671232876714</v>
      </c>
      <c r="R35" s="18">
        <v>2835</v>
      </c>
      <c r="S35" s="19">
        <v>0.027372791348846192</v>
      </c>
    </row>
    <row r="36" spans="1:19" ht="16.5">
      <c r="A36" s="103" t="s">
        <v>143</v>
      </c>
      <c r="B36" s="18">
        <v>356</v>
      </c>
      <c r="C36" s="19">
        <v>0.007880639305795368</v>
      </c>
      <c r="D36" s="18">
        <v>74</v>
      </c>
      <c r="E36" s="19">
        <v>0.006522122333862154</v>
      </c>
      <c r="F36" s="18">
        <v>94</v>
      </c>
      <c r="G36" s="19">
        <v>0.008163974292166058</v>
      </c>
      <c r="H36" s="18">
        <v>124</v>
      </c>
      <c r="I36" s="19">
        <v>0.01002020202020202</v>
      </c>
      <c r="J36" s="18">
        <v>75</v>
      </c>
      <c r="K36" s="19">
        <v>0.009502090459901177</v>
      </c>
      <c r="L36" s="18">
        <v>119</v>
      </c>
      <c r="M36" s="19">
        <v>0.011348464619492658</v>
      </c>
      <c r="N36" s="18">
        <v>42</v>
      </c>
      <c r="O36" s="19">
        <v>0.012642986152919929</v>
      </c>
      <c r="P36" s="18">
        <v>18</v>
      </c>
      <c r="Q36" s="19">
        <v>0.012328767123287671</v>
      </c>
      <c r="R36" s="18">
        <v>902</v>
      </c>
      <c r="S36" s="19">
        <v>0.008709085642560586</v>
      </c>
    </row>
    <row r="37" spans="1:19" ht="16.5">
      <c r="A37" s="103" t="s">
        <v>144</v>
      </c>
      <c r="B37" s="18">
        <v>2254</v>
      </c>
      <c r="C37" s="19">
        <v>0.04989595785186169</v>
      </c>
      <c r="D37" s="18">
        <v>497</v>
      </c>
      <c r="E37" s="19">
        <v>0.04380398378283095</v>
      </c>
      <c r="F37" s="18">
        <v>604</v>
      </c>
      <c r="G37" s="19">
        <v>0.05245787736668404</v>
      </c>
      <c r="H37" s="18">
        <v>691</v>
      </c>
      <c r="I37" s="19">
        <v>0.05583838383838384</v>
      </c>
      <c r="J37" s="18">
        <v>415</v>
      </c>
      <c r="K37" s="19">
        <v>0.05257823387811985</v>
      </c>
      <c r="L37" s="18">
        <v>640</v>
      </c>
      <c r="M37" s="19">
        <v>0.06103375929811177</v>
      </c>
      <c r="N37" s="18">
        <v>252</v>
      </c>
      <c r="O37" s="19">
        <v>0.07585791691751957</v>
      </c>
      <c r="P37" s="18">
        <v>125</v>
      </c>
      <c r="Q37" s="19">
        <v>0.08561643835616438</v>
      </c>
      <c r="R37" s="18">
        <v>5478</v>
      </c>
      <c r="S37" s="19">
        <v>0.05289176402433137</v>
      </c>
    </row>
    <row r="38" spans="1:19" ht="16.5">
      <c r="A38" s="103" t="s">
        <v>145</v>
      </c>
      <c r="B38" s="18">
        <v>178</v>
      </c>
      <c r="C38" s="19">
        <v>0.003940319652897684</v>
      </c>
      <c r="D38" s="18">
        <v>33</v>
      </c>
      <c r="E38" s="19">
        <v>0.002908514013749339</v>
      </c>
      <c r="F38" s="18">
        <v>54</v>
      </c>
      <c r="G38" s="19">
        <v>0.004689942678478374</v>
      </c>
      <c r="H38" s="18">
        <v>84</v>
      </c>
      <c r="I38" s="19">
        <v>0.006787878787878788</v>
      </c>
      <c r="J38" s="18">
        <v>44</v>
      </c>
      <c r="K38" s="19">
        <v>0.005574559736475358</v>
      </c>
      <c r="L38" s="18">
        <v>76</v>
      </c>
      <c r="M38" s="19">
        <v>0.007247758916650773</v>
      </c>
      <c r="N38" s="18">
        <v>21</v>
      </c>
      <c r="O38" s="19">
        <v>0.006321493076459964</v>
      </c>
      <c r="P38" s="18">
        <v>10</v>
      </c>
      <c r="Q38" s="19">
        <v>0.00684931506849315</v>
      </c>
      <c r="R38" s="18">
        <v>500</v>
      </c>
      <c r="S38" s="19">
        <v>0.004827652795210968</v>
      </c>
    </row>
    <row r="39" spans="1:19" ht="33">
      <c r="A39" s="103" t="s">
        <v>146</v>
      </c>
      <c r="B39" s="18">
        <v>655</v>
      </c>
      <c r="C39" s="19">
        <v>0.01449949085757294</v>
      </c>
      <c r="D39" s="18">
        <v>154</v>
      </c>
      <c r="E39" s="19">
        <v>0.013573065397496916</v>
      </c>
      <c r="F39" s="18">
        <v>211</v>
      </c>
      <c r="G39" s="19">
        <v>0.018325516762202537</v>
      </c>
      <c r="H39" s="18">
        <v>260</v>
      </c>
      <c r="I39" s="19">
        <v>0.02101010101010101</v>
      </c>
      <c r="J39" s="18">
        <v>145</v>
      </c>
      <c r="K39" s="19">
        <v>0.01837070822247561</v>
      </c>
      <c r="L39" s="18">
        <v>207</v>
      </c>
      <c r="M39" s="19">
        <v>0.019740606522983026</v>
      </c>
      <c r="N39" s="18">
        <v>76</v>
      </c>
      <c r="O39" s="19">
        <v>0.022877784467188442</v>
      </c>
      <c r="P39" s="18">
        <v>45</v>
      </c>
      <c r="Q39" s="19">
        <v>0.030821917808219176</v>
      </c>
      <c r="R39" s="18">
        <v>1753</v>
      </c>
      <c r="S39" s="19">
        <v>0.016925750700009654</v>
      </c>
    </row>
    <row r="40" spans="1:19" ht="33">
      <c r="A40" s="103" t="s">
        <v>147</v>
      </c>
      <c r="B40" s="18">
        <v>295</v>
      </c>
      <c r="C40" s="19">
        <v>0.006530305042723691</v>
      </c>
      <c r="D40" s="18">
        <v>80</v>
      </c>
      <c r="E40" s="19">
        <v>0.007050943063634761</v>
      </c>
      <c r="F40" s="18">
        <v>94</v>
      </c>
      <c r="G40" s="19">
        <v>0.008163974292166058</v>
      </c>
      <c r="H40" s="18">
        <v>93</v>
      </c>
      <c r="I40" s="19">
        <v>0.0075151515151515155</v>
      </c>
      <c r="J40" s="18">
        <v>63</v>
      </c>
      <c r="K40" s="19">
        <v>0.00798175598631699</v>
      </c>
      <c r="L40" s="18">
        <v>79</v>
      </c>
      <c r="M40" s="19">
        <v>0.0075338546633606715</v>
      </c>
      <c r="N40" s="18">
        <v>19</v>
      </c>
      <c r="O40" s="19">
        <v>0.005719446116797111</v>
      </c>
      <c r="P40" s="18">
        <v>11</v>
      </c>
      <c r="Q40" s="19">
        <v>0.007534246575342466</v>
      </c>
      <c r="R40" s="18">
        <v>734</v>
      </c>
      <c r="S40" s="19">
        <v>0.007086994303369702</v>
      </c>
    </row>
    <row r="41" spans="1:19" ht="16.5">
      <c r="A41" s="103" t="s">
        <v>148</v>
      </c>
      <c r="B41" s="18">
        <v>161</v>
      </c>
      <c r="C41" s="19">
        <v>0.003563996989418692</v>
      </c>
      <c r="D41" s="18">
        <v>28</v>
      </c>
      <c r="E41" s="19">
        <v>0.0024678300722721664</v>
      </c>
      <c r="F41" s="18">
        <v>52</v>
      </c>
      <c r="G41" s="19">
        <v>0.00451624109779399</v>
      </c>
      <c r="H41" s="18">
        <v>60</v>
      </c>
      <c r="I41" s="19">
        <v>0.0048484848484848485</v>
      </c>
      <c r="J41" s="18">
        <v>28</v>
      </c>
      <c r="K41" s="19">
        <v>0.003547447105029773</v>
      </c>
      <c r="L41" s="18">
        <v>53</v>
      </c>
      <c r="M41" s="19">
        <v>0.005054358191874881</v>
      </c>
      <c r="N41" s="18">
        <v>15</v>
      </c>
      <c r="O41" s="19">
        <v>0.004515352197471403</v>
      </c>
      <c r="P41" s="18">
        <v>9</v>
      </c>
      <c r="Q41" s="19">
        <v>0.0061643835616438354</v>
      </c>
      <c r="R41" s="18">
        <v>406</v>
      </c>
      <c r="S41" s="19">
        <v>0.003920054069711306</v>
      </c>
    </row>
    <row r="42" spans="1:19" ht="16.5">
      <c r="A42" s="103" t="s">
        <v>149</v>
      </c>
      <c r="B42" s="18">
        <v>113</v>
      </c>
      <c r="C42" s="19">
        <v>0.0025014388807721257</v>
      </c>
      <c r="D42" s="18">
        <v>39</v>
      </c>
      <c r="E42" s="19">
        <v>0.003437334743521946</v>
      </c>
      <c r="F42" s="18">
        <v>37</v>
      </c>
      <c r="G42" s="19">
        <v>0.003213479242661108</v>
      </c>
      <c r="H42" s="18">
        <v>45</v>
      </c>
      <c r="I42" s="19">
        <v>0.0036363636363636364</v>
      </c>
      <c r="J42" s="18">
        <v>26</v>
      </c>
      <c r="K42" s="19">
        <v>0.003294058026099075</v>
      </c>
      <c r="L42" s="18">
        <v>55</v>
      </c>
      <c r="M42" s="19">
        <v>0.00524508868968148</v>
      </c>
      <c r="N42" s="18">
        <v>13</v>
      </c>
      <c r="O42" s="19">
        <v>0.0039133052378085495</v>
      </c>
      <c r="P42" s="18">
        <v>6</v>
      </c>
      <c r="Q42" s="19">
        <v>0.00410958904109589</v>
      </c>
      <c r="R42" s="18">
        <v>334</v>
      </c>
      <c r="S42" s="19">
        <v>0.003224872067200927</v>
      </c>
    </row>
    <row r="43" spans="1:19" ht="33">
      <c r="A43" s="103" t="s">
        <v>150</v>
      </c>
      <c r="B43" s="18">
        <v>235</v>
      </c>
      <c r="C43" s="19">
        <v>0.005202107406915482</v>
      </c>
      <c r="D43" s="18">
        <v>63</v>
      </c>
      <c r="E43" s="19">
        <v>0.005552617662612375</v>
      </c>
      <c r="F43" s="18">
        <v>79</v>
      </c>
      <c r="G43" s="19">
        <v>0.006861212437033177</v>
      </c>
      <c r="H43" s="18">
        <v>80</v>
      </c>
      <c r="I43" s="19">
        <v>0.006464646464646465</v>
      </c>
      <c r="J43" s="18">
        <v>49</v>
      </c>
      <c r="K43" s="19">
        <v>0.006208032433802103</v>
      </c>
      <c r="L43" s="18">
        <v>73</v>
      </c>
      <c r="M43" s="19">
        <v>0.006961663169940874</v>
      </c>
      <c r="N43" s="18">
        <v>30</v>
      </c>
      <c r="O43" s="19">
        <v>0.009030704394942806</v>
      </c>
      <c r="P43" s="18">
        <v>16</v>
      </c>
      <c r="Q43" s="19">
        <v>0.010958904109589041</v>
      </c>
      <c r="R43" s="18">
        <v>625</v>
      </c>
      <c r="S43" s="19">
        <v>0.00603456599401371</v>
      </c>
    </row>
    <row r="44" spans="1:19" ht="16.5">
      <c r="A44" s="103" t="s">
        <v>151</v>
      </c>
      <c r="B44" s="18">
        <v>191</v>
      </c>
      <c r="C44" s="19">
        <v>0.004228095807322797</v>
      </c>
      <c r="D44" s="18">
        <v>32</v>
      </c>
      <c r="E44" s="19">
        <v>0.0028203772254539045</v>
      </c>
      <c r="F44" s="18">
        <v>56</v>
      </c>
      <c r="G44" s="19">
        <v>0.004863644259162758</v>
      </c>
      <c r="H44" s="18">
        <v>53</v>
      </c>
      <c r="I44" s="19">
        <v>0.004282828282828283</v>
      </c>
      <c r="J44" s="18">
        <v>40</v>
      </c>
      <c r="K44" s="19">
        <v>0.005067781578613962</v>
      </c>
      <c r="L44" s="18">
        <v>62</v>
      </c>
      <c r="M44" s="19">
        <v>0.005912645432004577</v>
      </c>
      <c r="N44" s="18">
        <v>18</v>
      </c>
      <c r="O44" s="19">
        <v>0.005418422636965683</v>
      </c>
      <c r="P44" s="18">
        <v>15</v>
      </c>
      <c r="Q44" s="19">
        <v>0.010273972602739725</v>
      </c>
      <c r="R44" s="18">
        <v>467</v>
      </c>
      <c r="S44" s="19">
        <v>0.004509027710727045</v>
      </c>
    </row>
    <row r="45" spans="1:19" ht="16.5">
      <c r="A45" s="103" t="s">
        <v>152</v>
      </c>
      <c r="B45" s="18">
        <v>97</v>
      </c>
      <c r="C45" s="19">
        <v>0.002147252844556603</v>
      </c>
      <c r="D45" s="18">
        <v>20</v>
      </c>
      <c r="E45" s="19">
        <v>0.0017627357659086903</v>
      </c>
      <c r="F45" s="18">
        <v>31</v>
      </c>
      <c r="G45" s="19">
        <v>0.0026923745006079557</v>
      </c>
      <c r="H45" s="18">
        <v>34</v>
      </c>
      <c r="I45" s="19">
        <v>0.0027474747474747476</v>
      </c>
      <c r="J45" s="18">
        <v>22</v>
      </c>
      <c r="K45" s="19">
        <v>0.002787279868237679</v>
      </c>
      <c r="L45" s="18">
        <v>31</v>
      </c>
      <c r="M45" s="19">
        <v>0.0029563227160022887</v>
      </c>
      <c r="N45" s="18">
        <v>10</v>
      </c>
      <c r="O45" s="19">
        <v>0.0030102347983142685</v>
      </c>
      <c r="P45" s="18">
        <v>5</v>
      </c>
      <c r="Q45" s="19">
        <v>0.003424657534246575</v>
      </c>
      <c r="R45" s="18">
        <v>250</v>
      </c>
      <c r="S45" s="19">
        <v>0.002413826397605484</v>
      </c>
    </row>
    <row r="46" spans="1:19" ht="16.5">
      <c r="A46" s="103" t="s">
        <v>153</v>
      </c>
      <c r="B46" s="18">
        <v>474</v>
      </c>
      <c r="C46" s="19">
        <v>0.010492761322884845</v>
      </c>
      <c r="D46" s="18">
        <v>95</v>
      </c>
      <c r="E46" s="19">
        <v>0.008372994888066278</v>
      </c>
      <c r="F46" s="18">
        <v>119</v>
      </c>
      <c r="G46" s="19">
        <v>0.010335244050720862</v>
      </c>
      <c r="H46" s="18">
        <v>139</v>
      </c>
      <c r="I46" s="19">
        <v>0.011232323232323232</v>
      </c>
      <c r="J46" s="18">
        <v>82</v>
      </c>
      <c r="K46" s="19">
        <v>0.010388952236158622</v>
      </c>
      <c r="L46" s="18">
        <v>94</v>
      </c>
      <c r="M46" s="19">
        <v>0.008964333396910166</v>
      </c>
      <c r="N46" s="18">
        <v>33</v>
      </c>
      <c r="O46" s="19">
        <v>0.009933774834437087</v>
      </c>
      <c r="P46" s="18">
        <v>24</v>
      </c>
      <c r="Q46" s="19">
        <v>0.01643835616438356</v>
      </c>
      <c r="R46" s="18">
        <v>1060</v>
      </c>
      <c r="S46" s="19">
        <v>0.010234623925847253</v>
      </c>
    </row>
    <row r="47" spans="1:19" ht="16.5">
      <c r="A47" s="103" t="s">
        <v>154</v>
      </c>
      <c r="B47" s="18">
        <v>1024</v>
      </c>
      <c r="C47" s="19">
        <v>0.02266790631779342</v>
      </c>
      <c r="D47" s="18">
        <v>222</v>
      </c>
      <c r="E47" s="19">
        <v>0.01956636700158646</v>
      </c>
      <c r="F47" s="18">
        <v>283</v>
      </c>
      <c r="G47" s="19">
        <v>0.02457877366684037</v>
      </c>
      <c r="H47" s="18">
        <v>343</v>
      </c>
      <c r="I47" s="19">
        <v>0.027717171717171717</v>
      </c>
      <c r="J47" s="18">
        <v>240</v>
      </c>
      <c r="K47" s="19">
        <v>0.03040668947168377</v>
      </c>
      <c r="L47" s="18">
        <v>303</v>
      </c>
      <c r="M47" s="19">
        <v>0.02889567041769979</v>
      </c>
      <c r="N47" s="18">
        <v>105</v>
      </c>
      <c r="O47" s="19">
        <v>0.03160746538229982</v>
      </c>
      <c r="P47" s="18">
        <v>51</v>
      </c>
      <c r="Q47" s="19">
        <v>0.03493150684931507</v>
      </c>
      <c r="R47" s="18">
        <v>2571</v>
      </c>
      <c r="S47" s="19">
        <v>0.0248237906729748</v>
      </c>
    </row>
    <row r="48" spans="1:19" ht="16.5">
      <c r="A48" s="103" t="s">
        <v>155</v>
      </c>
      <c r="B48" s="18">
        <v>112</v>
      </c>
      <c r="C48" s="19">
        <v>0.0024793022535086555</v>
      </c>
      <c r="D48" s="18">
        <v>25</v>
      </c>
      <c r="E48" s="19">
        <v>0.002203419707385863</v>
      </c>
      <c r="F48" s="18">
        <v>34</v>
      </c>
      <c r="G48" s="19">
        <v>0.0029529268716345317</v>
      </c>
      <c r="H48" s="18">
        <v>65</v>
      </c>
      <c r="I48" s="19">
        <v>0.0052525252525252525</v>
      </c>
      <c r="J48" s="18">
        <v>39</v>
      </c>
      <c r="K48" s="19">
        <v>0.0049410870391486126</v>
      </c>
      <c r="L48" s="18">
        <v>52</v>
      </c>
      <c r="M48" s="19">
        <v>0.004958992942971581</v>
      </c>
      <c r="N48" s="18">
        <v>25</v>
      </c>
      <c r="O48" s="19">
        <v>0.007525586995785672</v>
      </c>
      <c r="P48" s="18">
        <v>8</v>
      </c>
      <c r="Q48" s="19">
        <v>0.005479452054794521</v>
      </c>
      <c r="R48" s="18">
        <v>360</v>
      </c>
      <c r="S48" s="19">
        <v>0.0034759100125518975</v>
      </c>
    </row>
    <row r="49" spans="1:19" ht="16.5">
      <c r="A49" s="103" t="s">
        <v>159</v>
      </c>
      <c r="B49" s="18">
        <v>28</v>
      </c>
      <c r="C49" s="19">
        <v>0.0006198255633771639</v>
      </c>
      <c r="D49" s="18">
        <v>0</v>
      </c>
      <c r="E49" s="19">
        <v>0</v>
      </c>
      <c r="F49" s="18">
        <v>2</v>
      </c>
      <c r="G49" s="19">
        <v>0.00017370158068438424</v>
      </c>
      <c r="H49" s="18">
        <v>2</v>
      </c>
      <c r="I49" s="19">
        <v>0.00016161616161616162</v>
      </c>
      <c r="J49" s="18">
        <v>5</v>
      </c>
      <c r="K49" s="19">
        <v>0.0006334726973267452</v>
      </c>
      <c r="L49" s="18">
        <v>15</v>
      </c>
      <c r="M49" s="19">
        <v>0.0014304787335494946</v>
      </c>
      <c r="N49" s="18">
        <v>1</v>
      </c>
      <c r="O49" s="19">
        <v>0.00030102347983142685</v>
      </c>
      <c r="P49" s="18">
        <v>1</v>
      </c>
      <c r="Q49" s="19">
        <v>0.0006849315068493151</v>
      </c>
      <c r="R49" s="18">
        <v>54</v>
      </c>
      <c r="S49" s="19">
        <v>0.0005213865018827846</v>
      </c>
    </row>
    <row r="50" spans="1:19" ht="16.5">
      <c r="A50" s="103" t="s">
        <v>156</v>
      </c>
      <c r="B50" s="18">
        <v>510</v>
      </c>
      <c r="C50" s="19">
        <v>0.01128967990436977</v>
      </c>
      <c r="D50" s="18">
        <v>70</v>
      </c>
      <c r="E50" s="19">
        <v>0.006169575180680416</v>
      </c>
      <c r="F50" s="18">
        <v>82</v>
      </c>
      <c r="G50" s="19">
        <v>0.007121764808059754</v>
      </c>
      <c r="H50" s="18">
        <v>105</v>
      </c>
      <c r="I50" s="19">
        <v>0.008484848484848486</v>
      </c>
      <c r="J50" s="18">
        <v>82</v>
      </c>
      <c r="K50" s="19">
        <v>0.010388952236158622</v>
      </c>
      <c r="L50" s="18">
        <v>162</v>
      </c>
      <c r="M50" s="19">
        <v>0.015449170322334541</v>
      </c>
      <c r="N50" s="18">
        <v>48</v>
      </c>
      <c r="O50" s="19">
        <v>0.014449127031908489</v>
      </c>
      <c r="P50" s="18">
        <v>20</v>
      </c>
      <c r="Q50" s="19">
        <v>0.0136986301369863</v>
      </c>
      <c r="R50" s="18">
        <v>1079</v>
      </c>
      <c r="S50" s="19">
        <v>0.01041807473206527</v>
      </c>
    </row>
    <row r="51" spans="1:19" ht="17.25" thickBot="1">
      <c r="A51" s="112" t="s">
        <v>77</v>
      </c>
      <c r="B51" s="28">
        <v>70</v>
      </c>
      <c r="C51" s="29">
        <v>0.0015495639084429096</v>
      </c>
      <c r="D51" s="28">
        <v>1</v>
      </c>
      <c r="E51" s="29">
        <v>8.813678829543451E-05</v>
      </c>
      <c r="F51" s="28">
        <v>5</v>
      </c>
      <c r="G51" s="29">
        <v>0.0004342539517109606</v>
      </c>
      <c r="H51" s="28">
        <v>7</v>
      </c>
      <c r="I51" s="29">
        <v>0.0005656565656565656</v>
      </c>
      <c r="J51" s="28">
        <v>2</v>
      </c>
      <c r="K51" s="29">
        <v>0.0002533890789306981</v>
      </c>
      <c r="L51" s="28">
        <v>5</v>
      </c>
      <c r="M51" s="29">
        <v>0.0004768262445164982</v>
      </c>
      <c r="N51" s="28">
        <v>4</v>
      </c>
      <c r="O51" s="29">
        <v>0.0012040939193257074</v>
      </c>
      <c r="P51" s="28">
        <v>1</v>
      </c>
      <c r="Q51" s="29">
        <v>0.0006849315068493151</v>
      </c>
      <c r="R51" s="28">
        <v>95</v>
      </c>
      <c r="S51" s="29">
        <v>0.000917254031090084</v>
      </c>
    </row>
    <row r="52" spans="1:19" ht="17.25" thickBot="1">
      <c r="A52" s="34" t="s">
        <v>65</v>
      </c>
      <c r="B52" s="39">
        <v>45174</v>
      </c>
      <c r="C52" s="36">
        <v>1.0000000000000002</v>
      </c>
      <c r="D52" s="39">
        <v>11346</v>
      </c>
      <c r="E52" s="36">
        <v>1</v>
      </c>
      <c r="F52" s="39">
        <v>11514</v>
      </c>
      <c r="G52" s="36">
        <v>0.9999999999999998</v>
      </c>
      <c r="H52" s="39">
        <v>12375</v>
      </c>
      <c r="I52" s="36">
        <v>1.0000000000000004</v>
      </c>
      <c r="J52" s="39">
        <v>7893</v>
      </c>
      <c r="K52" s="36">
        <v>1</v>
      </c>
      <c r="L52" s="39">
        <v>10486</v>
      </c>
      <c r="M52" s="36">
        <v>0.9999999999999997</v>
      </c>
      <c r="N52" s="39">
        <v>3322</v>
      </c>
      <c r="O52" s="36">
        <v>1</v>
      </c>
      <c r="P52" s="39">
        <v>1460</v>
      </c>
      <c r="Q52" s="36">
        <v>1.0000000000000002</v>
      </c>
      <c r="R52" s="39">
        <v>103570</v>
      </c>
      <c r="S52" s="36">
        <v>0.9999999999999999</v>
      </c>
    </row>
    <row r="53" spans="8:12" ht="16.5">
      <c r="H53" s="111"/>
      <c r="J53" s="111"/>
      <c r="L53" s="111"/>
    </row>
  </sheetData>
  <sheetProtection/>
  <mergeCells count="12">
    <mergeCell ref="P3:Q3"/>
    <mergeCell ref="R3:S3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selection activeCell="A1" sqref="A1:U1"/>
    </sheetView>
  </sheetViews>
  <sheetFormatPr defaultColWidth="11.421875" defaultRowHeight="15"/>
  <cols>
    <col min="1" max="1" width="25.28125" style="3" bestFit="1" customWidth="1"/>
    <col min="2" max="21" width="10.8515625" style="3" customWidth="1"/>
    <col min="22" max="16384" width="11.421875" style="3" customWidth="1"/>
  </cols>
  <sheetData>
    <row r="1" spans="1:21" ht="24.75" customHeight="1" thickBot="1" thickTop="1">
      <c r="A1" s="132" t="s">
        <v>193</v>
      </c>
      <c r="B1" s="133"/>
      <c r="C1" s="133"/>
      <c r="D1" s="133"/>
      <c r="E1" s="133"/>
      <c r="F1" s="133"/>
      <c r="G1" s="133"/>
      <c r="H1" s="133"/>
      <c r="I1" s="133"/>
      <c r="J1" s="133"/>
      <c r="K1" s="183"/>
      <c r="L1" s="184"/>
      <c r="M1" s="184"/>
      <c r="N1" s="184"/>
      <c r="O1" s="184"/>
      <c r="P1" s="184"/>
      <c r="Q1" s="184"/>
      <c r="R1" s="184"/>
      <c r="S1" s="184"/>
      <c r="T1" s="184"/>
      <c r="U1" s="137"/>
    </row>
    <row r="2" spans="1:21" ht="19.5" customHeight="1" thickBot="1" thickTop="1">
      <c r="A2" s="158" t="s">
        <v>17</v>
      </c>
      <c r="B2" s="144" t="s">
        <v>97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7"/>
    </row>
    <row r="3" spans="1:21" ht="19.5" customHeight="1">
      <c r="A3" s="202"/>
      <c r="B3" s="192">
        <v>0</v>
      </c>
      <c r="C3" s="189"/>
      <c r="D3" s="188" t="s">
        <v>98</v>
      </c>
      <c r="E3" s="189"/>
      <c r="F3" s="188" t="s">
        <v>99</v>
      </c>
      <c r="G3" s="189"/>
      <c r="H3" s="188" t="s">
        <v>100</v>
      </c>
      <c r="I3" s="189"/>
      <c r="J3" s="188" t="s">
        <v>101</v>
      </c>
      <c r="K3" s="190"/>
      <c r="L3" s="188" t="s">
        <v>102</v>
      </c>
      <c r="M3" s="189"/>
      <c r="N3" s="188" t="s">
        <v>103</v>
      </c>
      <c r="O3" s="189"/>
      <c r="P3" s="191" t="s">
        <v>104</v>
      </c>
      <c r="Q3" s="189"/>
      <c r="R3" s="191" t="s">
        <v>72</v>
      </c>
      <c r="S3" s="189"/>
      <c r="T3" s="148" t="s">
        <v>65</v>
      </c>
      <c r="U3" s="150"/>
    </row>
    <row r="4" spans="1:21" ht="19.5" customHeight="1" thickBot="1">
      <c r="A4" s="203"/>
      <c r="B4" s="72" t="s">
        <v>73</v>
      </c>
      <c r="C4" s="73" t="s">
        <v>20</v>
      </c>
      <c r="D4" s="72" t="s">
        <v>73</v>
      </c>
      <c r="E4" s="74" t="s">
        <v>20</v>
      </c>
      <c r="F4" s="75" t="s">
        <v>73</v>
      </c>
      <c r="G4" s="73" t="s">
        <v>20</v>
      </c>
      <c r="H4" s="72" t="s">
        <v>73</v>
      </c>
      <c r="I4" s="74" t="s">
        <v>20</v>
      </c>
      <c r="J4" s="75" t="s">
        <v>73</v>
      </c>
      <c r="K4" s="73" t="s">
        <v>20</v>
      </c>
      <c r="L4" s="72" t="s">
        <v>73</v>
      </c>
      <c r="M4" s="74" t="s">
        <v>20</v>
      </c>
      <c r="N4" s="72" t="s">
        <v>73</v>
      </c>
      <c r="O4" s="74" t="s">
        <v>20</v>
      </c>
      <c r="P4" s="75" t="s">
        <v>73</v>
      </c>
      <c r="Q4" s="74" t="s">
        <v>20</v>
      </c>
      <c r="R4" s="75" t="s">
        <v>73</v>
      </c>
      <c r="S4" s="74" t="s">
        <v>20</v>
      </c>
      <c r="T4" s="72" t="s">
        <v>73</v>
      </c>
      <c r="U4" s="74" t="s">
        <v>20</v>
      </c>
    </row>
    <row r="5" spans="1:21" ht="49.5">
      <c r="A5" s="103" t="s">
        <v>113</v>
      </c>
      <c r="B5" s="15">
        <v>7701</v>
      </c>
      <c r="C5" s="14">
        <v>0.08270418299951672</v>
      </c>
      <c r="D5" s="15">
        <v>451</v>
      </c>
      <c r="E5" s="14">
        <v>0.08275229357798165</v>
      </c>
      <c r="F5" s="15">
        <v>462</v>
      </c>
      <c r="G5" s="14">
        <v>0.12396028977730078</v>
      </c>
      <c r="H5" s="15">
        <v>76</v>
      </c>
      <c r="I5" s="14">
        <v>0.07851239669421488</v>
      </c>
      <c r="J5" s="15">
        <v>4</v>
      </c>
      <c r="K5" s="14">
        <v>0.05194805194805195</v>
      </c>
      <c r="L5" s="15">
        <v>5</v>
      </c>
      <c r="M5" s="14">
        <v>0.037037037037037035</v>
      </c>
      <c r="N5" s="15">
        <v>2</v>
      </c>
      <c r="O5" s="14">
        <v>0.058823529411764705</v>
      </c>
      <c r="P5" s="15">
        <v>1</v>
      </c>
      <c r="Q5" s="14">
        <v>0.07142857142857142</v>
      </c>
      <c r="R5" s="15">
        <v>3</v>
      </c>
      <c r="S5" s="14">
        <v>0.06</v>
      </c>
      <c r="T5" s="15">
        <v>8705</v>
      </c>
      <c r="U5" s="14">
        <v>0.08404943516462296</v>
      </c>
    </row>
    <row r="6" spans="1:21" ht="16.5">
      <c r="A6" s="103" t="s">
        <v>114</v>
      </c>
      <c r="B6" s="18">
        <v>8622</v>
      </c>
      <c r="C6" s="19">
        <v>0.09259517800569189</v>
      </c>
      <c r="D6" s="18">
        <v>514</v>
      </c>
      <c r="E6" s="19">
        <v>0.09431192660550458</v>
      </c>
      <c r="F6" s="18">
        <v>317</v>
      </c>
      <c r="G6" s="19">
        <v>0.08505500402468473</v>
      </c>
      <c r="H6" s="18">
        <v>72</v>
      </c>
      <c r="I6" s="19">
        <v>0.0743801652892562</v>
      </c>
      <c r="J6" s="18">
        <v>5</v>
      </c>
      <c r="K6" s="19">
        <v>0.06493506493506493</v>
      </c>
      <c r="L6" s="18">
        <v>8</v>
      </c>
      <c r="M6" s="19">
        <v>0.05925925925925926</v>
      </c>
      <c r="N6" s="18">
        <v>5</v>
      </c>
      <c r="O6" s="19">
        <v>0.14705882352941177</v>
      </c>
      <c r="P6" s="18">
        <v>1</v>
      </c>
      <c r="Q6" s="19">
        <v>0.07142857142857142</v>
      </c>
      <c r="R6" s="18">
        <v>6</v>
      </c>
      <c r="S6" s="19">
        <v>0.12</v>
      </c>
      <c r="T6" s="18">
        <v>9550</v>
      </c>
      <c r="U6" s="19">
        <v>0.0922081683885295</v>
      </c>
    </row>
    <row r="7" spans="1:21" ht="16.5">
      <c r="A7" s="103" t="s">
        <v>115</v>
      </c>
      <c r="B7" s="18">
        <v>3374</v>
      </c>
      <c r="C7" s="19">
        <v>0.0362347634645331</v>
      </c>
      <c r="D7" s="18">
        <v>172</v>
      </c>
      <c r="E7" s="19">
        <v>0.03155963302752294</v>
      </c>
      <c r="F7" s="18">
        <v>133</v>
      </c>
      <c r="G7" s="19">
        <v>0.03568553796619265</v>
      </c>
      <c r="H7" s="18">
        <v>38</v>
      </c>
      <c r="I7" s="19">
        <v>0.03925619834710744</v>
      </c>
      <c r="J7" s="18">
        <v>3</v>
      </c>
      <c r="K7" s="19">
        <v>0.03896103896103896</v>
      </c>
      <c r="L7" s="18">
        <v>3</v>
      </c>
      <c r="M7" s="19">
        <v>0.022222222222222223</v>
      </c>
      <c r="N7" s="18">
        <v>0</v>
      </c>
      <c r="O7" s="19">
        <v>0</v>
      </c>
      <c r="P7" s="18">
        <v>1</v>
      </c>
      <c r="Q7" s="19">
        <v>0.07142857142857142</v>
      </c>
      <c r="R7" s="18">
        <v>1</v>
      </c>
      <c r="S7" s="19">
        <v>0.02</v>
      </c>
      <c r="T7" s="18">
        <v>3725</v>
      </c>
      <c r="U7" s="19">
        <v>0.03596601332432171</v>
      </c>
    </row>
    <row r="8" spans="1:21" ht="16.5">
      <c r="A8" s="103" t="s">
        <v>116</v>
      </c>
      <c r="B8" s="18">
        <v>4331</v>
      </c>
      <c r="C8" s="19">
        <v>0.046512377168018045</v>
      </c>
      <c r="D8" s="18">
        <v>233</v>
      </c>
      <c r="E8" s="19">
        <v>0.04275229357798165</v>
      </c>
      <c r="F8" s="18">
        <v>121</v>
      </c>
      <c r="G8" s="19">
        <v>0.03246579017976925</v>
      </c>
      <c r="H8" s="18">
        <v>41</v>
      </c>
      <c r="I8" s="19">
        <v>0.042355371900826444</v>
      </c>
      <c r="J8" s="18">
        <v>4</v>
      </c>
      <c r="K8" s="19">
        <v>0.05194805194805195</v>
      </c>
      <c r="L8" s="18">
        <v>2</v>
      </c>
      <c r="M8" s="19">
        <v>0.014814814814814815</v>
      </c>
      <c r="N8" s="18">
        <v>0</v>
      </c>
      <c r="O8" s="19">
        <v>0</v>
      </c>
      <c r="P8" s="18">
        <v>0</v>
      </c>
      <c r="Q8" s="19">
        <v>0</v>
      </c>
      <c r="R8" s="18">
        <v>3</v>
      </c>
      <c r="S8" s="19">
        <v>0.06</v>
      </c>
      <c r="T8" s="18">
        <v>4735</v>
      </c>
      <c r="U8" s="19">
        <v>0.04571787197064787</v>
      </c>
    </row>
    <row r="9" spans="1:21" ht="16.5">
      <c r="A9" s="103" t="s">
        <v>117</v>
      </c>
      <c r="B9" s="18">
        <v>3914</v>
      </c>
      <c r="C9" s="19">
        <v>0.042034043924179774</v>
      </c>
      <c r="D9" s="18">
        <v>199</v>
      </c>
      <c r="E9" s="19">
        <v>0.036513761467889906</v>
      </c>
      <c r="F9" s="18">
        <v>118</v>
      </c>
      <c r="G9" s="19">
        <v>0.0316608532331634</v>
      </c>
      <c r="H9" s="18">
        <v>38</v>
      </c>
      <c r="I9" s="19">
        <v>0.03925619834710744</v>
      </c>
      <c r="J9" s="18">
        <v>3</v>
      </c>
      <c r="K9" s="19">
        <v>0.03896103896103896</v>
      </c>
      <c r="L9" s="18">
        <v>9</v>
      </c>
      <c r="M9" s="19">
        <v>0.06666666666666667</v>
      </c>
      <c r="N9" s="18">
        <v>4</v>
      </c>
      <c r="O9" s="19">
        <v>0.11764705882352941</v>
      </c>
      <c r="P9" s="18">
        <v>1</v>
      </c>
      <c r="Q9" s="19">
        <v>0.07142857142857142</v>
      </c>
      <c r="R9" s="18">
        <v>1</v>
      </c>
      <c r="S9" s="19">
        <v>0.02</v>
      </c>
      <c r="T9" s="18">
        <v>4287</v>
      </c>
      <c r="U9" s="19">
        <v>0.04139229506613884</v>
      </c>
    </row>
    <row r="10" spans="1:21" ht="16.5">
      <c r="A10" s="103" t="s">
        <v>118</v>
      </c>
      <c r="B10" s="18">
        <v>2061</v>
      </c>
      <c r="C10" s="19">
        <v>0.022133920420984804</v>
      </c>
      <c r="D10" s="18">
        <v>120</v>
      </c>
      <c r="E10" s="19">
        <v>0.022018348623853212</v>
      </c>
      <c r="F10" s="18">
        <v>54</v>
      </c>
      <c r="G10" s="19">
        <v>0.014488865038905285</v>
      </c>
      <c r="H10" s="18">
        <v>21</v>
      </c>
      <c r="I10" s="19">
        <v>0.02169421487603306</v>
      </c>
      <c r="J10" s="18">
        <v>2</v>
      </c>
      <c r="K10" s="19">
        <v>0.025974025974025976</v>
      </c>
      <c r="L10" s="18">
        <v>3</v>
      </c>
      <c r="M10" s="19">
        <v>0.022222222222222223</v>
      </c>
      <c r="N10" s="18">
        <v>1</v>
      </c>
      <c r="O10" s="19">
        <v>0.029411764705882353</v>
      </c>
      <c r="P10" s="18">
        <v>0</v>
      </c>
      <c r="Q10" s="19">
        <v>0</v>
      </c>
      <c r="R10" s="18">
        <v>0</v>
      </c>
      <c r="S10" s="19">
        <v>0</v>
      </c>
      <c r="T10" s="18">
        <v>2262</v>
      </c>
      <c r="U10" s="19">
        <v>0.021840301245534422</v>
      </c>
    </row>
    <row r="11" spans="1:21" ht="16.5">
      <c r="A11" s="103" t="s">
        <v>119</v>
      </c>
      <c r="B11" s="18">
        <v>1008</v>
      </c>
      <c r="C11" s="19">
        <v>0.01082532352467379</v>
      </c>
      <c r="D11" s="18">
        <v>63</v>
      </c>
      <c r="E11" s="19">
        <v>0.011559633027522935</v>
      </c>
      <c r="F11" s="18">
        <v>40</v>
      </c>
      <c r="G11" s="19">
        <v>0.010732492621411323</v>
      </c>
      <c r="H11" s="18">
        <v>14</v>
      </c>
      <c r="I11" s="19">
        <v>0.014462809917355372</v>
      </c>
      <c r="J11" s="18">
        <v>0</v>
      </c>
      <c r="K11" s="19">
        <v>0</v>
      </c>
      <c r="L11" s="18">
        <v>3</v>
      </c>
      <c r="M11" s="19">
        <v>0.022222222222222223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1128</v>
      </c>
      <c r="U11" s="19">
        <v>0.010891184705995944</v>
      </c>
    </row>
    <row r="12" spans="1:21" ht="16.5">
      <c r="A12" s="103" t="s">
        <v>120</v>
      </c>
      <c r="B12" s="18">
        <v>1832</v>
      </c>
      <c r="C12" s="19">
        <v>0.01967459592976427</v>
      </c>
      <c r="D12" s="18">
        <v>109</v>
      </c>
      <c r="E12" s="19">
        <v>0.02</v>
      </c>
      <c r="F12" s="18">
        <v>55</v>
      </c>
      <c r="G12" s="19">
        <v>0.014757177354440569</v>
      </c>
      <c r="H12" s="18">
        <v>15</v>
      </c>
      <c r="I12" s="19">
        <v>0.015495867768595042</v>
      </c>
      <c r="J12" s="18">
        <v>0</v>
      </c>
      <c r="K12" s="19">
        <v>0</v>
      </c>
      <c r="L12" s="18">
        <v>2</v>
      </c>
      <c r="M12" s="19">
        <v>0.014814814814814815</v>
      </c>
      <c r="N12" s="18">
        <v>0</v>
      </c>
      <c r="O12" s="19">
        <v>0</v>
      </c>
      <c r="P12" s="18">
        <v>0</v>
      </c>
      <c r="Q12" s="19">
        <v>0</v>
      </c>
      <c r="R12" s="18">
        <v>1</v>
      </c>
      <c r="S12" s="19">
        <v>0.02</v>
      </c>
      <c r="T12" s="18">
        <v>2014</v>
      </c>
      <c r="U12" s="19">
        <v>0.01944578545910978</v>
      </c>
    </row>
    <row r="13" spans="1:21" ht="33">
      <c r="A13" s="103" t="s">
        <v>121</v>
      </c>
      <c r="B13" s="18">
        <v>1297</v>
      </c>
      <c r="C13" s="19">
        <v>0.013929012511410621</v>
      </c>
      <c r="D13" s="18">
        <v>72</v>
      </c>
      <c r="E13" s="19">
        <v>0.013211009174311927</v>
      </c>
      <c r="F13" s="18">
        <v>52</v>
      </c>
      <c r="G13" s="19">
        <v>0.01395224040783472</v>
      </c>
      <c r="H13" s="18">
        <v>18</v>
      </c>
      <c r="I13" s="19">
        <v>0.01859504132231405</v>
      </c>
      <c r="J13" s="18">
        <v>1</v>
      </c>
      <c r="K13" s="19">
        <v>0.012987012987012988</v>
      </c>
      <c r="L13" s="18">
        <v>4</v>
      </c>
      <c r="M13" s="19">
        <v>0.02962962962962963</v>
      </c>
      <c r="N13" s="18">
        <v>1</v>
      </c>
      <c r="O13" s="19">
        <v>0.029411764705882353</v>
      </c>
      <c r="P13" s="18">
        <v>0</v>
      </c>
      <c r="Q13" s="19">
        <v>0</v>
      </c>
      <c r="R13" s="18">
        <v>0</v>
      </c>
      <c r="S13" s="19">
        <v>0</v>
      </c>
      <c r="T13" s="18">
        <v>1445</v>
      </c>
      <c r="U13" s="19">
        <v>0.013951916578159699</v>
      </c>
    </row>
    <row r="14" spans="1:21" ht="16.5">
      <c r="A14" s="103" t="s">
        <v>122</v>
      </c>
      <c r="B14" s="18">
        <v>679</v>
      </c>
      <c r="C14" s="19">
        <v>0.007292058207592761</v>
      </c>
      <c r="D14" s="18">
        <v>30</v>
      </c>
      <c r="E14" s="19">
        <v>0.005504587155963303</v>
      </c>
      <c r="F14" s="18">
        <v>17</v>
      </c>
      <c r="G14" s="19">
        <v>0.004561309364099812</v>
      </c>
      <c r="H14" s="18">
        <v>9</v>
      </c>
      <c r="I14" s="19">
        <v>0.009297520661157025</v>
      </c>
      <c r="J14" s="18">
        <v>0</v>
      </c>
      <c r="K14" s="19">
        <v>0</v>
      </c>
      <c r="L14" s="18">
        <v>2</v>
      </c>
      <c r="M14" s="19">
        <v>0.014814814814814815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737</v>
      </c>
      <c r="U14" s="19">
        <v>0.007115960220140967</v>
      </c>
    </row>
    <row r="15" spans="1:21" ht="16.5">
      <c r="A15" s="103" t="s">
        <v>123</v>
      </c>
      <c r="B15" s="18">
        <v>6032</v>
      </c>
      <c r="C15" s="19">
        <v>0.06478011061590506</v>
      </c>
      <c r="D15" s="18">
        <v>281</v>
      </c>
      <c r="E15" s="19">
        <v>0.051559633027522936</v>
      </c>
      <c r="F15" s="18">
        <v>166</v>
      </c>
      <c r="G15" s="19">
        <v>0.04453984437885699</v>
      </c>
      <c r="H15" s="18">
        <v>75</v>
      </c>
      <c r="I15" s="19">
        <v>0.07747933884297521</v>
      </c>
      <c r="J15" s="18">
        <v>3</v>
      </c>
      <c r="K15" s="19">
        <v>0.03896103896103896</v>
      </c>
      <c r="L15" s="18">
        <v>7</v>
      </c>
      <c r="M15" s="19">
        <v>0.05185185185185185</v>
      </c>
      <c r="N15" s="18">
        <v>2</v>
      </c>
      <c r="O15" s="19">
        <v>0.058823529411764705</v>
      </c>
      <c r="P15" s="18">
        <v>0</v>
      </c>
      <c r="Q15" s="19">
        <v>0</v>
      </c>
      <c r="R15" s="18">
        <v>1</v>
      </c>
      <c r="S15" s="19">
        <v>0.02</v>
      </c>
      <c r="T15" s="18">
        <v>6567</v>
      </c>
      <c r="U15" s="19">
        <v>0.06340639181230086</v>
      </c>
    </row>
    <row r="16" spans="1:21" ht="16.5">
      <c r="A16" s="103" t="s">
        <v>124</v>
      </c>
      <c r="B16" s="18">
        <v>1051</v>
      </c>
      <c r="C16" s="19">
        <v>0.011287118079793804</v>
      </c>
      <c r="D16" s="18">
        <v>63</v>
      </c>
      <c r="E16" s="19">
        <v>0.011559633027522935</v>
      </c>
      <c r="F16" s="18">
        <v>53</v>
      </c>
      <c r="G16" s="19">
        <v>0.014220552723370002</v>
      </c>
      <c r="H16" s="18">
        <v>7</v>
      </c>
      <c r="I16" s="19">
        <v>0.007231404958677686</v>
      </c>
      <c r="J16" s="18">
        <v>1</v>
      </c>
      <c r="K16" s="19">
        <v>0.012987012987012988</v>
      </c>
      <c r="L16" s="18">
        <v>1</v>
      </c>
      <c r="M16" s="19">
        <v>0.007407407407407408</v>
      </c>
      <c r="N16" s="18">
        <v>1</v>
      </c>
      <c r="O16" s="19">
        <v>0.029411764705882353</v>
      </c>
      <c r="P16" s="18">
        <v>0</v>
      </c>
      <c r="Q16" s="19">
        <v>0</v>
      </c>
      <c r="R16" s="18">
        <v>3</v>
      </c>
      <c r="S16" s="19">
        <v>0.06</v>
      </c>
      <c r="T16" s="18">
        <v>1180</v>
      </c>
      <c r="U16" s="19">
        <v>0.011393260596697886</v>
      </c>
    </row>
    <row r="17" spans="1:21" ht="16.5">
      <c r="A17" s="103" t="s">
        <v>125</v>
      </c>
      <c r="B17" s="18">
        <v>2416</v>
      </c>
      <c r="C17" s="19">
        <v>0.02594641035278956</v>
      </c>
      <c r="D17" s="18">
        <v>146</v>
      </c>
      <c r="E17" s="19">
        <v>0.026788990825688072</v>
      </c>
      <c r="F17" s="18">
        <v>96</v>
      </c>
      <c r="G17" s="19">
        <v>0.025757982291387174</v>
      </c>
      <c r="H17" s="18">
        <v>19</v>
      </c>
      <c r="I17" s="19">
        <v>0.01962809917355372</v>
      </c>
      <c r="J17" s="18">
        <v>0</v>
      </c>
      <c r="K17" s="19">
        <v>0</v>
      </c>
      <c r="L17" s="18">
        <v>2</v>
      </c>
      <c r="M17" s="19">
        <v>0.014814814814814815</v>
      </c>
      <c r="N17" s="18">
        <v>0</v>
      </c>
      <c r="O17" s="19">
        <v>0</v>
      </c>
      <c r="P17" s="18">
        <v>1</v>
      </c>
      <c r="Q17" s="19">
        <v>0.07142857142857142</v>
      </c>
      <c r="R17" s="18">
        <v>0</v>
      </c>
      <c r="S17" s="19">
        <v>0</v>
      </c>
      <c r="T17" s="18">
        <v>2680</v>
      </c>
      <c r="U17" s="19">
        <v>0.02587621898233079</v>
      </c>
    </row>
    <row r="18" spans="1:21" ht="33">
      <c r="A18" s="103" t="s">
        <v>126</v>
      </c>
      <c r="B18" s="18">
        <v>4493</v>
      </c>
      <c r="C18" s="19">
        <v>0.04825216130591205</v>
      </c>
      <c r="D18" s="18">
        <v>306</v>
      </c>
      <c r="E18" s="19">
        <v>0.05614678899082569</v>
      </c>
      <c r="F18" s="18">
        <v>234</v>
      </c>
      <c r="G18" s="19">
        <v>0.06278508183525623</v>
      </c>
      <c r="H18" s="18">
        <v>51</v>
      </c>
      <c r="I18" s="19">
        <v>0.05268595041322314</v>
      </c>
      <c r="J18" s="18">
        <v>2</v>
      </c>
      <c r="K18" s="19">
        <v>0.025974025974025976</v>
      </c>
      <c r="L18" s="18">
        <v>9</v>
      </c>
      <c r="M18" s="19">
        <v>0.06666666666666667</v>
      </c>
      <c r="N18" s="18">
        <v>3</v>
      </c>
      <c r="O18" s="19">
        <v>0.08823529411764706</v>
      </c>
      <c r="P18" s="18">
        <v>1</v>
      </c>
      <c r="Q18" s="19">
        <v>0.07142857142857142</v>
      </c>
      <c r="R18" s="18">
        <v>2</v>
      </c>
      <c r="S18" s="19">
        <v>0.04</v>
      </c>
      <c r="T18" s="18">
        <v>5101</v>
      </c>
      <c r="U18" s="19">
        <v>0.0492517138167423</v>
      </c>
    </row>
    <row r="19" spans="1:21" ht="16.5">
      <c r="A19" s="103" t="s">
        <v>127</v>
      </c>
      <c r="B19" s="18">
        <v>3146</v>
      </c>
      <c r="C19" s="19">
        <v>0.03378617838157118</v>
      </c>
      <c r="D19" s="18">
        <v>178</v>
      </c>
      <c r="E19" s="19">
        <v>0.0326605504587156</v>
      </c>
      <c r="F19" s="18">
        <v>123</v>
      </c>
      <c r="G19" s="19">
        <v>0.03300241481083982</v>
      </c>
      <c r="H19" s="18">
        <v>36</v>
      </c>
      <c r="I19" s="19">
        <v>0.0371900826446281</v>
      </c>
      <c r="J19" s="18">
        <v>3</v>
      </c>
      <c r="K19" s="19">
        <v>0.03896103896103896</v>
      </c>
      <c r="L19" s="18">
        <v>6</v>
      </c>
      <c r="M19" s="19">
        <v>0.044444444444444446</v>
      </c>
      <c r="N19" s="18">
        <v>2</v>
      </c>
      <c r="O19" s="19">
        <v>0.058823529411764705</v>
      </c>
      <c r="P19" s="18">
        <v>0</v>
      </c>
      <c r="Q19" s="19">
        <v>0</v>
      </c>
      <c r="R19" s="18">
        <v>4</v>
      </c>
      <c r="S19" s="19">
        <v>0.08</v>
      </c>
      <c r="T19" s="18">
        <v>3498</v>
      </c>
      <c r="U19" s="19">
        <v>0.033774258955295934</v>
      </c>
    </row>
    <row r="20" spans="1:21" ht="16.5">
      <c r="A20" s="103" t="s">
        <v>128</v>
      </c>
      <c r="B20" s="18">
        <v>2944</v>
      </c>
      <c r="C20" s="19">
        <v>0.03161681791333298</v>
      </c>
      <c r="D20" s="18">
        <v>126</v>
      </c>
      <c r="E20" s="19">
        <v>0.02311926605504587</v>
      </c>
      <c r="F20" s="18">
        <v>121</v>
      </c>
      <c r="G20" s="19">
        <v>0.03246579017976925</v>
      </c>
      <c r="H20" s="18">
        <v>31</v>
      </c>
      <c r="I20" s="19">
        <v>0.03202479338842975</v>
      </c>
      <c r="J20" s="18">
        <v>4</v>
      </c>
      <c r="K20" s="19">
        <v>0.05194805194805195</v>
      </c>
      <c r="L20" s="18">
        <v>3</v>
      </c>
      <c r="M20" s="19">
        <v>0.022222222222222223</v>
      </c>
      <c r="N20" s="18">
        <v>1</v>
      </c>
      <c r="O20" s="19">
        <v>0.029411764705882353</v>
      </c>
      <c r="P20" s="18">
        <v>0</v>
      </c>
      <c r="Q20" s="19">
        <v>0</v>
      </c>
      <c r="R20" s="18">
        <v>2</v>
      </c>
      <c r="S20" s="19">
        <v>0.04</v>
      </c>
      <c r="T20" s="18">
        <v>3232</v>
      </c>
      <c r="U20" s="19">
        <v>0.0312059476682437</v>
      </c>
    </row>
    <row r="21" spans="1:21" ht="16.5">
      <c r="A21" s="103" t="s">
        <v>129</v>
      </c>
      <c r="B21" s="18">
        <v>427</v>
      </c>
      <c r="C21" s="19">
        <v>0.004585727326424314</v>
      </c>
      <c r="D21" s="18">
        <v>15</v>
      </c>
      <c r="E21" s="19">
        <v>0.0027522935779816515</v>
      </c>
      <c r="F21" s="18">
        <v>20</v>
      </c>
      <c r="G21" s="19">
        <v>0.005366246310705662</v>
      </c>
      <c r="H21" s="18">
        <v>7</v>
      </c>
      <c r="I21" s="19">
        <v>0.007231404958677686</v>
      </c>
      <c r="J21" s="18">
        <v>0</v>
      </c>
      <c r="K21" s="19">
        <v>0</v>
      </c>
      <c r="L21" s="18">
        <v>2</v>
      </c>
      <c r="M21" s="19">
        <v>0.014814814814814815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471</v>
      </c>
      <c r="U21" s="19">
        <v>0.004547648933088733</v>
      </c>
    </row>
    <row r="22" spans="1:21" ht="16.5">
      <c r="A22" s="103" t="s">
        <v>130</v>
      </c>
      <c r="B22" s="18">
        <v>1463</v>
      </c>
      <c r="C22" s="19">
        <v>0.015711754282339042</v>
      </c>
      <c r="D22" s="18">
        <v>64</v>
      </c>
      <c r="E22" s="19">
        <v>0.011743119266055046</v>
      </c>
      <c r="F22" s="18">
        <v>30</v>
      </c>
      <c r="G22" s="19">
        <v>0.008049369466058493</v>
      </c>
      <c r="H22" s="18">
        <v>13</v>
      </c>
      <c r="I22" s="19">
        <v>0.013429752066115703</v>
      </c>
      <c r="J22" s="18">
        <v>4</v>
      </c>
      <c r="K22" s="19">
        <v>0.05194805194805195</v>
      </c>
      <c r="L22" s="18">
        <v>3</v>
      </c>
      <c r="M22" s="19">
        <v>0.022222222222222223</v>
      </c>
      <c r="N22" s="18">
        <v>2</v>
      </c>
      <c r="O22" s="19">
        <v>0.058823529411764705</v>
      </c>
      <c r="P22" s="18">
        <v>0</v>
      </c>
      <c r="Q22" s="19">
        <v>0</v>
      </c>
      <c r="R22" s="18">
        <v>0</v>
      </c>
      <c r="S22" s="19">
        <v>0</v>
      </c>
      <c r="T22" s="18">
        <v>1579</v>
      </c>
      <c r="U22" s="19">
        <v>0.015245727527276239</v>
      </c>
    </row>
    <row r="23" spans="1:21" ht="16.5">
      <c r="A23" s="103" t="s">
        <v>131</v>
      </c>
      <c r="B23" s="18">
        <v>3849</v>
      </c>
      <c r="C23" s="19">
        <v>0.041335982387370455</v>
      </c>
      <c r="D23" s="18">
        <v>175</v>
      </c>
      <c r="E23" s="19">
        <v>0.03211009174311927</v>
      </c>
      <c r="F23" s="18">
        <v>130</v>
      </c>
      <c r="G23" s="19">
        <v>0.0348806010195868</v>
      </c>
      <c r="H23" s="18">
        <v>30</v>
      </c>
      <c r="I23" s="19">
        <v>0.030991735537190084</v>
      </c>
      <c r="J23" s="18">
        <v>5</v>
      </c>
      <c r="K23" s="19">
        <v>0.06493506493506493</v>
      </c>
      <c r="L23" s="18">
        <v>4</v>
      </c>
      <c r="M23" s="19">
        <v>0.02962962962962963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4193</v>
      </c>
      <c r="U23" s="19">
        <v>0.040484696340639184</v>
      </c>
    </row>
    <row r="24" spans="1:21" ht="16.5">
      <c r="A24" s="103" t="s">
        <v>132</v>
      </c>
      <c r="B24" s="18">
        <v>1245</v>
      </c>
      <c r="C24" s="19">
        <v>0.013370563281963163</v>
      </c>
      <c r="D24" s="18">
        <v>53</v>
      </c>
      <c r="E24" s="19">
        <v>0.009724770642201834</v>
      </c>
      <c r="F24" s="18">
        <v>35</v>
      </c>
      <c r="G24" s="19">
        <v>0.009390931043734908</v>
      </c>
      <c r="H24" s="18">
        <v>13</v>
      </c>
      <c r="I24" s="19">
        <v>0.013429752066115703</v>
      </c>
      <c r="J24" s="18">
        <v>3</v>
      </c>
      <c r="K24" s="19">
        <v>0.03896103896103896</v>
      </c>
      <c r="L24" s="18">
        <v>2</v>
      </c>
      <c r="M24" s="19">
        <v>0.014814814814814815</v>
      </c>
      <c r="N24" s="18">
        <v>3</v>
      </c>
      <c r="O24" s="19">
        <v>0.08823529411764706</v>
      </c>
      <c r="P24" s="18">
        <v>0</v>
      </c>
      <c r="Q24" s="19">
        <v>0</v>
      </c>
      <c r="R24" s="18">
        <v>0</v>
      </c>
      <c r="S24" s="19">
        <v>0</v>
      </c>
      <c r="T24" s="18">
        <v>1354</v>
      </c>
      <c r="U24" s="19">
        <v>0.013073283769431303</v>
      </c>
    </row>
    <row r="25" spans="1:21" ht="16.5">
      <c r="A25" s="103" t="s">
        <v>133</v>
      </c>
      <c r="B25" s="18">
        <v>2494</v>
      </c>
      <c r="C25" s="19">
        <v>0.026784084196960746</v>
      </c>
      <c r="D25" s="18">
        <v>95</v>
      </c>
      <c r="E25" s="19">
        <v>0.01743119266055046</v>
      </c>
      <c r="F25" s="18">
        <v>56</v>
      </c>
      <c r="G25" s="19">
        <v>0.015025489669975852</v>
      </c>
      <c r="H25" s="18">
        <v>28</v>
      </c>
      <c r="I25" s="19">
        <v>0.028925619834710745</v>
      </c>
      <c r="J25" s="18">
        <v>0</v>
      </c>
      <c r="K25" s="19">
        <v>0</v>
      </c>
      <c r="L25" s="18">
        <v>3</v>
      </c>
      <c r="M25" s="19">
        <v>0.022222222222222223</v>
      </c>
      <c r="N25" s="18">
        <v>0</v>
      </c>
      <c r="O25" s="19">
        <v>0</v>
      </c>
      <c r="P25" s="18">
        <v>0</v>
      </c>
      <c r="Q25" s="19">
        <v>0</v>
      </c>
      <c r="R25" s="18">
        <v>3</v>
      </c>
      <c r="S25" s="19">
        <v>0.06</v>
      </c>
      <c r="T25" s="18">
        <v>2679</v>
      </c>
      <c r="U25" s="19">
        <v>0.025866563676740367</v>
      </c>
    </row>
    <row r="26" spans="1:21" ht="16.5">
      <c r="A26" s="103" t="s">
        <v>134</v>
      </c>
      <c r="B26" s="18">
        <v>1316</v>
      </c>
      <c r="C26" s="19">
        <v>0.014133061268324115</v>
      </c>
      <c r="D26" s="18">
        <v>66</v>
      </c>
      <c r="E26" s="19">
        <v>0.012110091743119266</v>
      </c>
      <c r="F26" s="18">
        <v>48</v>
      </c>
      <c r="G26" s="19">
        <v>0.012878991145693587</v>
      </c>
      <c r="H26" s="18">
        <v>23</v>
      </c>
      <c r="I26" s="19">
        <v>0.023760330578512397</v>
      </c>
      <c r="J26" s="18">
        <v>3</v>
      </c>
      <c r="K26" s="19">
        <v>0.03896103896103896</v>
      </c>
      <c r="L26" s="18">
        <v>5</v>
      </c>
      <c r="M26" s="19">
        <v>0.037037037037037035</v>
      </c>
      <c r="N26" s="18">
        <v>1</v>
      </c>
      <c r="O26" s="19">
        <v>0.029411764705882353</v>
      </c>
      <c r="P26" s="18">
        <v>0</v>
      </c>
      <c r="Q26" s="19">
        <v>0</v>
      </c>
      <c r="R26" s="18">
        <v>1</v>
      </c>
      <c r="S26" s="19">
        <v>0.02</v>
      </c>
      <c r="T26" s="18">
        <v>1463</v>
      </c>
      <c r="U26" s="19">
        <v>0.014125712078787293</v>
      </c>
    </row>
    <row r="27" spans="1:21" ht="16.5">
      <c r="A27" s="103" t="s">
        <v>135</v>
      </c>
      <c r="B27" s="18">
        <v>639</v>
      </c>
      <c r="C27" s="19">
        <v>0.006862481877248564</v>
      </c>
      <c r="D27" s="18">
        <v>26</v>
      </c>
      <c r="E27" s="19">
        <v>0.0047706422018348625</v>
      </c>
      <c r="F27" s="18">
        <v>14</v>
      </c>
      <c r="G27" s="19">
        <v>0.003756372417493963</v>
      </c>
      <c r="H27" s="18">
        <v>8</v>
      </c>
      <c r="I27" s="19">
        <v>0.008264462809917356</v>
      </c>
      <c r="J27" s="18">
        <v>1</v>
      </c>
      <c r="K27" s="19">
        <v>0.012987012987012988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1</v>
      </c>
      <c r="S27" s="19">
        <v>0.02</v>
      </c>
      <c r="T27" s="18">
        <v>689</v>
      </c>
      <c r="U27" s="19">
        <v>0.006652505551800715</v>
      </c>
    </row>
    <row r="28" spans="1:21" ht="16.5">
      <c r="A28" s="103" t="s">
        <v>136</v>
      </c>
      <c r="B28" s="18">
        <v>2698</v>
      </c>
      <c r="C28" s="19">
        <v>0.028974923481716156</v>
      </c>
      <c r="D28" s="18">
        <v>145</v>
      </c>
      <c r="E28" s="19">
        <v>0.026605504587155965</v>
      </c>
      <c r="F28" s="18">
        <v>112</v>
      </c>
      <c r="G28" s="19">
        <v>0.030050979339951704</v>
      </c>
      <c r="H28" s="18">
        <v>20</v>
      </c>
      <c r="I28" s="19">
        <v>0.02066115702479339</v>
      </c>
      <c r="J28" s="18">
        <v>1</v>
      </c>
      <c r="K28" s="19">
        <v>0.012987012987012988</v>
      </c>
      <c r="L28" s="18">
        <v>3</v>
      </c>
      <c r="M28" s="19">
        <v>0.022222222222222223</v>
      </c>
      <c r="N28" s="18">
        <v>0</v>
      </c>
      <c r="O28" s="19">
        <v>0</v>
      </c>
      <c r="P28" s="18">
        <v>1</v>
      </c>
      <c r="Q28" s="19">
        <v>0.07142857142857142</v>
      </c>
      <c r="R28" s="18">
        <v>4</v>
      </c>
      <c r="S28" s="19">
        <v>0.08</v>
      </c>
      <c r="T28" s="18">
        <v>2984</v>
      </c>
      <c r="U28" s="19">
        <v>0.02881143188181906</v>
      </c>
    </row>
    <row r="29" spans="1:21" ht="16.5">
      <c r="A29" s="103" t="s">
        <v>137</v>
      </c>
      <c r="B29" s="18">
        <v>845</v>
      </c>
      <c r="C29" s="19">
        <v>0.009074799978521184</v>
      </c>
      <c r="D29" s="18">
        <v>52</v>
      </c>
      <c r="E29" s="19">
        <v>0.009541284403669725</v>
      </c>
      <c r="F29" s="18">
        <v>35</v>
      </c>
      <c r="G29" s="19">
        <v>0.009390931043734908</v>
      </c>
      <c r="H29" s="18">
        <v>3</v>
      </c>
      <c r="I29" s="19">
        <v>0.0030991735537190084</v>
      </c>
      <c r="J29" s="18">
        <v>1</v>
      </c>
      <c r="K29" s="19">
        <v>0.012987012987012988</v>
      </c>
      <c r="L29" s="18">
        <v>2</v>
      </c>
      <c r="M29" s="19">
        <v>0.014814814814814815</v>
      </c>
      <c r="N29" s="18">
        <v>1</v>
      </c>
      <c r="O29" s="19">
        <v>0.029411764705882353</v>
      </c>
      <c r="P29" s="18">
        <v>0</v>
      </c>
      <c r="Q29" s="19">
        <v>0</v>
      </c>
      <c r="R29" s="18">
        <v>1</v>
      </c>
      <c r="S29" s="19">
        <v>0.02</v>
      </c>
      <c r="T29" s="18">
        <v>940</v>
      </c>
      <c r="U29" s="19">
        <v>0.00907598725499662</v>
      </c>
    </row>
    <row r="30" spans="1:21" ht="16.5">
      <c r="A30" s="103" t="s">
        <v>138</v>
      </c>
      <c r="B30" s="18">
        <v>2853</v>
      </c>
      <c r="C30" s="19">
        <v>0.030639531761799926</v>
      </c>
      <c r="D30" s="18">
        <v>214</v>
      </c>
      <c r="E30" s="19">
        <v>0.03926605504587156</v>
      </c>
      <c r="F30" s="18">
        <v>126</v>
      </c>
      <c r="G30" s="19">
        <v>0.03380735175744567</v>
      </c>
      <c r="H30" s="18">
        <v>26</v>
      </c>
      <c r="I30" s="19">
        <v>0.026859504132231406</v>
      </c>
      <c r="J30" s="18">
        <v>4</v>
      </c>
      <c r="K30" s="19">
        <v>0.05194805194805195</v>
      </c>
      <c r="L30" s="18">
        <v>2</v>
      </c>
      <c r="M30" s="19">
        <v>0.014814814814814815</v>
      </c>
      <c r="N30" s="18">
        <v>3</v>
      </c>
      <c r="O30" s="19">
        <v>0.08823529411764706</v>
      </c>
      <c r="P30" s="18">
        <v>1</v>
      </c>
      <c r="Q30" s="19">
        <v>0.07142857142857142</v>
      </c>
      <c r="R30" s="18">
        <v>1</v>
      </c>
      <c r="S30" s="19">
        <v>0.02</v>
      </c>
      <c r="T30" s="18">
        <v>3230</v>
      </c>
      <c r="U30" s="19">
        <v>0.031186637057062858</v>
      </c>
    </row>
    <row r="31" spans="1:21" ht="16.5">
      <c r="A31" s="103" t="s">
        <v>139</v>
      </c>
      <c r="B31" s="18">
        <v>1480</v>
      </c>
      <c r="C31" s="19">
        <v>0.015894324222735328</v>
      </c>
      <c r="D31" s="18">
        <v>105</v>
      </c>
      <c r="E31" s="19">
        <v>0.01926605504587156</v>
      </c>
      <c r="F31" s="18">
        <v>76</v>
      </c>
      <c r="G31" s="19">
        <v>0.020391735980681513</v>
      </c>
      <c r="H31" s="18">
        <v>25</v>
      </c>
      <c r="I31" s="19">
        <v>0.025826446280991736</v>
      </c>
      <c r="J31" s="18">
        <v>0</v>
      </c>
      <c r="K31" s="19">
        <v>0</v>
      </c>
      <c r="L31" s="18">
        <v>2</v>
      </c>
      <c r="M31" s="19">
        <v>0.014814814814814815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18">
        <v>1688</v>
      </c>
      <c r="U31" s="19">
        <v>0.01629815583663223</v>
      </c>
    </row>
    <row r="32" spans="1:21" ht="16.5">
      <c r="A32" s="92" t="s">
        <v>164</v>
      </c>
      <c r="B32" s="18">
        <v>696</v>
      </c>
      <c r="C32" s="19">
        <v>0.007474628147989046</v>
      </c>
      <c r="D32" s="18">
        <v>28</v>
      </c>
      <c r="E32" s="19">
        <v>0.005137614678899082</v>
      </c>
      <c r="F32" s="18">
        <v>23</v>
      </c>
      <c r="G32" s="19">
        <v>0.006171183257311511</v>
      </c>
      <c r="H32" s="18">
        <v>6</v>
      </c>
      <c r="I32" s="19">
        <v>0.006198347107438017</v>
      </c>
      <c r="J32" s="18">
        <v>1</v>
      </c>
      <c r="K32" s="19">
        <v>0.012987012987012988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18">
        <v>754</v>
      </c>
      <c r="U32" s="19">
        <v>0.00728010041517814</v>
      </c>
    </row>
    <row r="33" spans="1:21" ht="16.5">
      <c r="A33" s="92" t="s">
        <v>141</v>
      </c>
      <c r="B33" s="18">
        <v>362</v>
      </c>
      <c r="C33" s="19">
        <v>0.003887665789614992</v>
      </c>
      <c r="D33" s="18">
        <v>36</v>
      </c>
      <c r="E33" s="19">
        <v>0.0066055045871559635</v>
      </c>
      <c r="F33" s="18">
        <v>18</v>
      </c>
      <c r="G33" s="19">
        <v>0.004829621679635095</v>
      </c>
      <c r="H33" s="18">
        <v>0</v>
      </c>
      <c r="I33" s="19">
        <v>0</v>
      </c>
      <c r="J33" s="18">
        <v>0</v>
      </c>
      <c r="K33" s="19">
        <v>0</v>
      </c>
      <c r="L33" s="18">
        <v>1</v>
      </c>
      <c r="M33" s="19">
        <v>0.007407407407407408</v>
      </c>
      <c r="N33" s="18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417</v>
      </c>
      <c r="U33" s="19">
        <v>0.004026262431205948</v>
      </c>
    </row>
    <row r="34" spans="1:21" ht="16.5">
      <c r="A34" s="92" t="s">
        <v>142</v>
      </c>
      <c r="B34" s="18">
        <v>676</v>
      </c>
      <c r="C34" s="19">
        <v>0.0072598399828169465</v>
      </c>
      <c r="D34" s="18">
        <v>58</v>
      </c>
      <c r="E34" s="19">
        <v>0.010642201834862385</v>
      </c>
      <c r="F34" s="18">
        <v>33</v>
      </c>
      <c r="G34" s="19">
        <v>0.008854306412664341</v>
      </c>
      <c r="H34" s="18">
        <v>9</v>
      </c>
      <c r="I34" s="19">
        <v>0.009297520661157025</v>
      </c>
      <c r="J34" s="18">
        <v>1</v>
      </c>
      <c r="K34" s="19">
        <v>0.012987012987012988</v>
      </c>
      <c r="L34" s="18">
        <v>2</v>
      </c>
      <c r="M34" s="19">
        <v>0.014814814814814815</v>
      </c>
      <c r="N34" s="18">
        <v>0</v>
      </c>
      <c r="O34" s="19">
        <v>0</v>
      </c>
      <c r="P34" s="18">
        <v>0</v>
      </c>
      <c r="Q34" s="19">
        <v>0</v>
      </c>
      <c r="R34" s="18">
        <v>1</v>
      </c>
      <c r="S34" s="19">
        <v>0.02</v>
      </c>
      <c r="T34" s="18">
        <v>780</v>
      </c>
      <c r="U34" s="19">
        <v>0.007531138360529111</v>
      </c>
    </row>
    <row r="35" spans="1:21" ht="33">
      <c r="A35" s="92" t="s">
        <v>165</v>
      </c>
      <c r="B35" s="18">
        <v>2607</v>
      </c>
      <c r="C35" s="19">
        <v>0.027997637330183105</v>
      </c>
      <c r="D35" s="18">
        <v>141</v>
      </c>
      <c r="E35" s="19">
        <v>0.02587155963302752</v>
      </c>
      <c r="F35" s="18">
        <v>64</v>
      </c>
      <c r="G35" s="19">
        <v>0.017171988194258116</v>
      </c>
      <c r="H35" s="18">
        <v>14</v>
      </c>
      <c r="I35" s="19">
        <v>0.014462809917355372</v>
      </c>
      <c r="J35" s="18">
        <v>2</v>
      </c>
      <c r="K35" s="19">
        <v>0.025974025974025976</v>
      </c>
      <c r="L35" s="18">
        <v>4</v>
      </c>
      <c r="M35" s="19">
        <v>0.02962962962962963</v>
      </c>
      <c r="N35" s="18">
        <v>0</v>
      </c>
      <c r="O35" s="19">
        <v>0</v>
      </c>
      <c r="P35" s="18">
        <v>1</v>
      </c>
      <c r="Q35" s="19">
        <v>0.07142857142857142</v>
      </c>
      <c r="R35" s="18">
        <v>2</v>
      </c>
      <c r="S35" s="19">
        <v>0.04</v>
      </c>
      <c r="T35" s="18">
        <v>2835</v>
      </c>
      <c r="U35" s="19">
        <v>0.027372791348846192</v>
      </c>
    </row>
    <row r="36" spans="1:21" ht="16.5">
      <c r="A36" s="103" t="s">
        <v>143</v>
      </c>
      <c r="B36" s="18">
        <v>789</v>
      </c>
      <c r="C36" s="19">
        <v>0.008473393116039306</v>
      </c>
      <c r="D36" s="18">
        <v>72</v>
      </c>
      <c r="E36" s="19">
        <v>0.013211009174311927</v>
      </c>
      <c r="F36" s="18">
        <v>29</v>
      </c>
      <c r="G36" s="19">
        <v>0.007781057150523209</v>
      </c>
      <c r="H36" s="18">
        <v>8</v>
      </c>
      <c r="I36" s="19">
        <v>0.008264462809917356</v>
      </c>
      <c r="J36" s="18">
        <v>1</v>
      </c>
      <c r="K36" s="19">
        <v>0.012987012987012988</v>
      </c>
      <c r="L36" s="18">
        <v>2</v>
      </c>
      <c r="M36" s="19">
        <v>0.014814814814814815</v>
      </c>
      <c r="N36" s="18">
        <v>0</v>
      </c>
      <c r="O36" s="19">
        <v>0</v>
      </c>
      <c r="P36" s="18">
        <v>0</v>
      </c>
      <c r="Q36" s="19">
        <v>0</v>
      </c>
      <c r="R36" s="18">
        <v>1</v>
      </c>
      <c r="S36" s="19">
        <v>0.02</v>
      </c>
      <c r="T36" s="18">
        <v>902</v>
      </c>
      <c r="U36" s="19">
        <v>0.008709085642560586</v>
      </c>
    </row>
    <row r="37" spans="1:21" ht="16.5">
      <c r="A37" s="103" t="s">
        <v>144</v>
      </c>
      <c r="B37" s="18">
        <v>4750</v>
      </c>
      <c r="C37" s="19">
        <v>0.051012189228373514</v>
      </c>
      <c r="D37" s="18">
        <v>397</v>
      </c>
      <c r="E37" s="19">
        <v>0.0728440366972477</v>
      </c>
      <c r="F37" s="18">
        <v>268</v>
      </c>
      <c r="G37" s="19">
        <v>0.07190770056345586</v>
      </c>
      <c r="H37" s="18">
        <v>47</v>
      </c>
      <c r="I37" s="19">
        <v>0.04855371900826446</v>
      </c>
      <c r="J37" s="18">
        <v>4</v>
      </c>
      <c r="K37" s="19">
        <v>0.05194805194805195</v>
      </c>
      <c r="L37" s="18">
        <v>8</v>
      </c>
      <c r="M37" s="19">
        <v>0.05925925925925926</v>
      </c>
      <c r="N37" s="18">
        <v>0</v>
      </c>
      <c r="O37" s="19">
        <v>0</v>
      </c>
      <c r="P37" s="18">
        <v>2</v>
      </c>
      <c r="Q37" s="19">
        <v>0.14285714285714285</v>
      </c>
      <c r="R37" s="18">
        <v>2</v>
      </c>
      <c r="S37" s="19">
        <v>0.04</v>
      </c>
      <c r="T37" s="18">
        <v>5478</v>
      </c>
      <c r="U37" s="19">
        <v>0.05289176402433137</v>
      </c>
    </row>
    <row r="38" spans="1:21" ht="16.5">
      <c r="A38" s="103" t="s">
        <v>145</v>
      </c>
      <c r="B38" s="18">
        <v>432</v>
      </c>
      <c r="C38" s="19">
        <v>0.004639424367717339</v>
      </c>
      <c r="D38" s="18">
        <v>36</v>
      </c>
      <c r="E38" s="19">
        <v>0.0066055045871559635</v>
      </c>
      <c r="F38" s="18">
        <v>23</v>
      </c>
      <c r="G38" s="19">
        <v>0.006171183257311511</v>
      </c>
      <c r="H38" s="18">
        <v>4</v>
      </c>
      <c r="I38" s="19">
        <v>0.004132231404958678</v>
      </c>
      <c r="J38" s="18">
        <v>1</v>
      </c>
      <c r="K38" s="19">
        <v>0.012987012987012988</v>
      </c>
      <c r="L38" s="18">
        <v>4</v>
      </c>
      <c r="M38" s="19">
        <v>0.02962962962962963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18">
        <v>500</v>
      </c>
      <c r="U38" s="19">
        <v>0.004827652795210968</v>
      </c>
    </row>
    <row r="39" spans="1:21" ht="33">
      <c r="A39" s="103" t="s">
        <v>146</v>
      </c>
      <c r="B39" s="18">
        <v>1526</v>
      </c>
      <c r="C39" s="19">
        <v>0.016388337002631155</v>
      </c>
      <c r="D39" s="18">
        <v>105</v>
      </c>
      <c r="E39" s="19">
        <v>0.01926605504587156</v>
      </c>
      <c r="F39" s="18">
        <v>96</v>
      </c>
      <c r="G39" s="19">
        <v>0.025757982291387174</v>
      </c>
      <c r="H39" s="18">
        <v>18</v>
      </c>
      <c r="I39" s="19">
        <v>0.01859504132231405</v>
      </c>
      <c r="J39" s="18">
        <v>3</v>
      </c>
      <c r="K39" s="19">
        <v>0.03896103896103896</v>
      </c>
      <c r="L39" s="18">
        <v>3</v>
      </c>
      <c r="M39" s="19">
        <v>0.022222222222222223</v>
      </c>
      <c r="N39" s="18">
        <v>0</v>
      </c>
      <c r="O39" s="19">
        <v>0</v>
      </c>
      <c r="P39" s="18">
        <v>1</v>
      </c>
      <c r="Q39" s="19">
        <v>0.07142857142857142</v>
      </c>
      <c r="R39" s="18">
        <v>1</v>
      </c>
      <c r="S39" s="19">
        <v>0.02</v>
      </c>
      <c r="T39" s="18">
        <v>1753</v>
      </c>
      <c r="U39" s="19">
        <v>0.016925750700009654</v>
      </c>
    </row>
    <row r="40" spans="1:21" ht="49.5">
      <c r="A40" s="103" t="s">
        <v>147</v>
      </c>
      <c r="B40" s="18">
        <v>657</v>
      </c>
      <c r="C40" s="19">
        <v>0.007055791225903453</v>
      </c>
      <c r="D40" s="18">
        <v>40</v>
      </c>
      <c r="E40" s="19">
        <v>0.007339449541284404</v>
      </c>
      <c r="F40" s="18">
        <v>27</v>
      </c>
      <c r="G40" s="19">
        <v>0.007244432519452643</v>
      </c>
      <c r="H40" s="18">
        <v>8</v>
      </c>
      <c r="I40" s="19">
        <v>0.008264462809917356</v>
      </c>
      <c r="J40" s="18">
        <v>0</v>
      </c>
      <c r="K40" s="19">
        <v>0</v>
      </c>
      <c r="L40" s="18">
        <v>1</v>
      </c>
      <c r="M40" s="19">
        <v>0.007407407407407408</v>
      </c>
      <c r="N40" s="18">
        <v>0</v>
      </c>
      <c r="O40" s="19">
        <v>0</v>
      </c>
      <c r="P40" s="18">
        <v>1</v>
      </c>
      <c r="Q40" s="19">
        <v>0.07142857142857142</v>
      </c>
      <c r="R40" s="18">
        <v>0</v>
      </c>
      <c r="S40" s="19">
        <v>0</v>
      </c>
      <c r="T40" s="18">
        <v>734</v>
      </c>
      <c r="U40" s="19">
        <v>0.007086994303369702</v>
      </c>
    </row>
    <row r="41" spans="1:21" ht="16.5">
      <c r="A41" s="103" t="s">
        <v>148</v>
      </c>
      <c r="B41" s="18">
        <v>362</v>
      </c>
      <c r="C41" s="19">
        <v>0.003887665789614992</v>
      </c>
      <c r="D41" s="18">
        <v>27</v>
      </c>
      <c r="E41" s="19">
        <v>0.004954128440366972</v>
      </c>
      <c r="F41" s="18">
        <v>8</v>
      </c>
      <c r="G41" s="19">
        <v>0.0021464985242822645</v>
      </c>
      <c r="H41" s="18">
        <v>7</v>
      </c>
      <c r="I41" s="19">
        <v>0.007231404958677686</v>
      </c>
      <c r="J41" s="18">
        <v>0</v>
      </c>
      <c r="K41" s="19">
        <v>0</v>
      </c>
      <c r="L41" s="18">
        <v>2</v>
      </c>
      <c r="M41" s="19">
        <v>0.014814814814814815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19">
        <v>0</v>
      </c>
      <c r="T41" s="18">
        <v>406</v>
      </c>
      <c r="U41" s="19">
        <v>0.003920054069711306</v>
      </c>
    </row>
    <row r="42" spans="1:21" ht="16.5">
      <c r="A42" s="103" t="s">
        <v>149</v>
      </c>
      <c r="B42" s="18">
        <v>290</v>
      </c>
      <c r="C42" s="19">
        <v>0.003114428394995436</v>
      </c>
      <c r="D42" s="18">
        <v>19</v>
      </c>
      <c r="E42" s="19">
        <v>0.0034862385321100917</v>
      </c>
      <c r="F42" s="18">
        <v>19</v>
      </c>
      <c r="G42" s="19">
        <v>0.005097933995170378</v>
      </c>
      <c r="H42" s="18">
        <v>5</v>
      </c>
      <c r="I42" s="19">
        <v>0.005165289256198347</v>
      </c>
      <c r="J42" s="18">
        <v>0</v>
      </c>
      <c r="K42" s="19">
        <v>0</v>
      </c>
      <c r="L42" s="18">
        <v>1</v>
      </c>
      <c r="M42" s="19">
        <v>0.007407407407407408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19">
        <v>0</v>
      </c>
      <c r="T42" s="18">
        <v>334</v>
      </c>
      <c r="U42" s="19">
        <v>0.003224872067200927</v>
      </c>
    </row>
    <row r="43" spans="1:21" ht="33">
      <c r="A43" s="103" t="s">
        <v>150</v>
      </c>
      <c r="B43" s="18">
        <v>543</v>
      </c>
      <c r="C43" s="19">
        <v>0.005831498684422488</v>
      </c>
      <c r="D43" s="18">
        <v>45</v>
      </c>
      <c r="E43" s="19">
        <v>0.008256880733944955</v>
      </c>
      <c r="F43" s="18">
        <v>29</v>
      </c>
      <c r="G43" s="19">
        <v>0.007781057150523209</v>
      </c>
      <c r="H43" s="18">
        <v>5</v>
      </c>
      <c r="I43" s="19">
        <v>0.005165289256198347</v>
      </c>
      <c r="J43" s="18">
        <v>1</v>
      </c>
      <c r="K43" s="19">
        <v>0.012987012987012988</v>
      </c>
      <c r="L43" s="18">
        <v>2</v>
      </c>
      <c r="M43" s="19">
        <v>0.014814814814814815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19">
        <v>0</v>
      </c>
      <c r="T43" s="18">
        <v>625</v>
      </c>
      <c r="U43" s="19">
        <v>0.00603456599401371</v>
      </c>
    </row>
    <row r="44" spans="1:21" ht="16.5">
      <c r="A44" s="103" t="s">
        <v>151</v>
      </c>
      <c r="B44" s="18">
        <v>404</v>
      </c>
      <c r="C44" s="19">
        <v>0.0043387209364764</v>
      </c>
      <c r="D44" s="18">
        <v>33</v>
      </c>
      <c r="E44" s="19">
        <v>0.006055045871559633</v>
      </c>
      <c r="F44" s="18">
        <v>24</v>
      </c>
      <c r="G44" s="19">
        <v>0.006439495572846793</v>
      </c>
      <c r="H44" s="18">
        <v>6</v>
      </c>
      <c r="I44" s="19">
        <v>0.006198347107438017</v>
      </c>
      <c r="J44" s="18">
        <v>0</v>
      </c>
      <c r="K44" s="19">
        <v>0</v>
      </c>
      <c r="L44" s="18">
        <v>0</v>
      </c>
      <c r="M44" s="19">
        <v>0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467</v>
      </c>
      <c r="U44" s="19">
        <v>0.004509027710727045</v>
      </c>
    </row>
    <row r="45" spans="1:21" ht="16.5">
      <c r="A45" s="103" t="s">
        <v>152</v>
      </c>
      <c r="B45" s="18">
        <v>229</v>
      </c>
      <c r="C45" s="19">
        <v>0.0024593244912205336</v>
      </c>
      <c r="D45" s="18">
        <v>11</v>
      </c>
      <c r="E45" s="19">
        <v>0.002018348623853211</v>
      </c>
      <c r="F45" s="18">
        <v>9</v>
      </c>
      <c r="G45" s="19">
        <v>0.0024148108398175474</v>
      </c>
      <c r="H45" s="18">
        <v>0</v>
      </c>
      <c r="I45" s="19">
        <v>0</v>
      </c>
      <c r="J45" s="18">
        <v>1</v>
      </c>
      <c r="K45" s="19">
        <v>0.012987012987012988</v>
      </c>
      <c r="L45" s="18">
        <v>0</v>
      </c>
      <c r="M45" s="19">
        <v>0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19">
        <v>0</v>
      </c>
      <c r="T45" s="18">
        <v>250</v>
      </c>
      <c r="U45" s="19">
        <v>0.002413826397605484</v>
      </c>
    </row>
    <row r="46" spans="1:21" ht="16.5">
      <c r="A46" s="103" t="s">
        <v>153</v>
      </c>
      <c r="B46" s="18">
        <v>965</v>
      </c>
      <c r="C46" s="19">
        <v>0.010363528969553778</v>
      </c>
      <c r="D46" s="18">
        <v>59</v>
      </c>
      <c r="E46" s="19">
        <v>0.010825688073394495</v>
      </c>
      <c r="F46" s="18">
        <v>23</v>
      </c>
      <c r="G46" s="19">
        <v>0.006171183257311511</v>
      </c>
      <c r="H46" s="18">
        <v>10</v>
      </c>
      <c r="I46" s="19">
        <v>0.010330578512396695</v>
      </c>
      <c r="J46" s="18">
        <v>3</v>
      </c>
      <c r="K46" s="19">
        <v>0.03896103896103896</v>
      </c>
      <c r="L46" s="18">
        <v>0</v>
      </c>
      <c r="M46" s="19">
        <v>0</v>
      </c>
      <c r="N46" s="18">
        <v>0</v>
      </c>
      <c r="O46" s="19">
        <v>0</v>
      </c>
      <c r="P46" s="18">
        <v>0</v>
      </c>
      <c r="Q46" s="19">
        <v>0</v>
      </c>
      <c r="R46" s="18">
        <v>0</v>
      </c>
      <c r="S46" s="19">
        <v>0</v>
      </c>
      <c r="T46" s="18">
        <v>1060</v>
      </c>
      <c r="U46" s="19">
        <v>0.010234623925847253</v>
      </c>
    </row>
    <row r="47" spans="1:21" ht="16.5">
      <c r="A47" s="103" t="s">
        <v>154</v>
      </c>
      <c r="B47" s="18">
        <v>2278</v>
      </c>
      <c r="C47" s="19">
        <v>0.024464372013102077</v>
      </c>
      <c r="D47" s="18">
        <v>164</v>
      </c>
      <c r="E47" s="19">
        <v>0.030091743119266056</v>
      </c>
      <c r="F47" s="18">
        <v>93</v>
      </c>
      <c r="G47" s="19">
        <v>0.024953045344781325</v>
      </c>
      <c r="H47" s="18">
        <v>28</v>
      </c>
      <c r="I47" s="19">
        <v>0.028925619834710745</v>
      </c>
      <c r="J47" s="18">
        <v>1</v>
      </c>
      <c r="K47" s="19">
        <v>0.012987012987012988</v>
      </c>
      <c r="L47" s="18">
        <v>4</v>
      </c>
      <c r="M47" s="19">
        <v>0.02962962962962963</v>
      </c>
      <c r="N47" s="18">
        <v>1</v>
      </c>
      <c r="O47" s="19">
        <v>0.029411764705882353</v>
      </c>
      <c r="P47" s="18">
        <v>0</v>
      </c>
      <c r="Q47" s="19">
        <v>0</v>
      </c>
      <c r="R47" s="18">
        <v>2</v>
      </c>
      <c r="S47" s="19">
        <v>0.04</v>
      </c>
      <c r="T47" s="18">
        <v>2571</v>
      </c>
      <c r="U47" s="19">
        <v>0.0248237906729748</v>
      </c>
    </row>
    <row r="48" spans="1:21" ht="16.5">
      <c r="A48" s="103" t="s">
        <v>155</v>
      </c>
      <c r="B48" s="18">
        <v>299</v>
      </c>
      <c r="C48" s="19">
        <v>0.0032110830693228803</v>
      </c>
      <c r="D48" s="18">
        <v>33</v>
      </c>
      <c r="E48" s="19">
        <v>0.006055045871559633</v>
      </c>
      <c r="F48" s="18">
        <v>18</v>
      </c>
      <c r="G48" s="19">
        <v>0.004829621679635095</v>
      </c>
      <c r="H48" s="18">
        <v>8</v>
      </c>
      <c r="I48" s="19">
        <v>0.008264462809917356</v>
      </c>
      <c r="J48" s="18">
        <v>0</v>
      </c>
      <c r="K48" s="19">
        <v>0</v>
      </c>
      <c r="L48" s="18">
        <v>1</v>
      </c>
      <c r="M48" s="19">
        <v>0.007407407407407408</v>
      </c>
      <c r="N48" s="18">
        <v>0</v>
      </c>
      <c r="O48" s="19">
        <v>0</v>
      </c>
      <c r="P48" s="18">
        <v>1</v>
      </c>
      <c r="Q48" s="19">
        <v>0.07142857142857142</v>
      </c>
      <c r="R48" s="18">
        <v>0</v>
      </c>
      <c r="S48" s="19">
        <v>0</v>
      </c>
      <c r="T48" s="18">
        <v>360</v>
      </c>
      <c r="U48" s="19">
        <v>0.0034759100125518975</v>
      </c>
    </row>
    <row r="49" spans="1:21" ht="16.5">
      <c r="A49" s="103" t="s">
        <v>159</v>
      </c>
      <c r="B49" s="18">
        <v>54</v>
      </c>
      <c r="C49" s="19">
        <v>0.0005799280459646674</v>
      </c>
      <c r="D49" s="18">
        <v>0</v>
      </c>
      <c r="E49" s="19">
        <v>0</v>
      </c>
      <c r="F49" s="18">
        <v>0</v>
      </c>
      <c r="G49" s="19">
        <v>0</v>
      </c>
      <c r="H49" s="18">
        <v>0</v>
      </c>
      <c r="I49" s="19">
        <v>0</v>
      </c>
      <c r="J49" s="18">
        <v>0</v>
      </c>
      <c r="K49" s="19">
        <v>0</v>
      </c>
      <c r="L49" s="18">
        <v>0</v>
      </c>
      <c r="M49" s="19">
        <v>0</v>
      </c>
      <c r="N49" s="18">
        <v>0</v>
      </c>
      <c r="O49" s="19">
        <v>0</v>
      </c>
      <c r="P49" s="18">
        <v>0</v>
      </c>
      <c r="Q49" s="19">
        <v>0</v>
      </c>
      <c r="R49" s="18">
        <v>0</v>
      </c>
      <c r="S49" s="19">
        <v>0</v>
      </c>
      <c r="T49" s="18">
        <v>54</v>
      </c>
      <c r="U49" s="19">
        <v>0.0005213865018827846</v>
      </c>
    </row>
    <row r="50" spans="1:21" ht="16.5">
      <c r="A50" s="103" t="s">
        <v>156</v>
      </c>
      <c r="B50" s="18">
        <v>903</v>
      </c>
      <c r="C50" s="19">
        <v>0.00969768565752027</v>
      </c>
      <c r="D50" s="18">
        <v>69</v>
      </c>
      <c r="E50" s="19">
        <v>0.012660550458715596</v>
      </c>
      <c r="F50" s="18">
        <v>72</v>
      </c>
      <c r="G50" s="19">
        <v>0.01931848671854038</v>
      </c>
      <c r="H50" s="18">
        <v>27</v>
      </c>
      <c r="I50" s="19">
        <v>0.027892561983471075</v>
      </c>
      <c r="J50" s="18">
        <v>1</v>
      </c>
      <c r="K50" s="19">
        <v>0.012987012987012988</v>
      </c>
      <c r="L50" s="18">
        <v>3</v>
      </c>
      <c r="M50" s="19">
        <v>0.022222222222222223</v>
      </c>
      <c r="N50" s="18">
        <v>1</v>
      </c>
      <c r="O50" s="19">
        <v>0.029411764705882353</v>
      </c>
      <c r="P50" s="18">
        <v>0</v>
      </c>
      <c r="Q50" s="19">
        <v>0</v>
      </c>
      <c r="R50" s="18">
        <v>3</v>
      </c>
      <c r="S50" s="19">
        <v>0.06</v>
      </c>
      <c r="T50" s="18">
        <v>1079</v>
      </c>
      <c r="U50" s="19">
        <v>0.01041807473206527</v>
      </c>
    </row>
    <row r="51" spans="1:21" ht="17.25" thickBot="1">
      <c r="A51" s="112" t="s">
        <v>77</v>
      </c>
      <c r="B51" s="28">
        <v>83</v>
      </c>
      <c r="C51" s="29">
        <v>0.0008913708854642109</v>
      </c>
      <c r="D51" s="28">
        <v>4</v>
      </c>
      <c r="E51" s="29">
        <v>0.0007339449541284404</v>
      </c>
      <c r="F51" s="28">
        <v>7</v>
      </c>
      <c r="G51" s="29">
        <v>0.0018781862087469815</v>
      </c>
      <c r="H51" s="28">
        <v>1</v>
      </c>
      <c r="I51" s="29">
        <v>0.0010330578512396695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95</v>
      </c>
      <c r="U51" s="29">
        <v>0.000917254031090084</v>
      </c>
    </row>
    <row r="52" spans="1:21" ht="17.25" thickBot="1">
      <c r="A52" s="34" t="s">
        <v>65</v>
      </c>
      <c r="B52" s="39">
        <v>93115</v>
      </c>
      <c r="C52" s="36">
        <v>0.9999999999999999</v>
      </c>
      <c r="D52" s="39">
        <v>5450</v>
      </c>
      <c r="E52" s="36">
        <v>1</v>
      </c>
      <c r="F52" s="39">
        <v>3727</v>
      </c>
      <c r="G52" s="36">
        <v>1</v>
      </c>
      <c r="H52" s="39">
        <v>968</v>
      </c>
      <c r="I52" s="36">
        <v>1</v>
      </c>
      <c r="J52" s="39">
        <v>77</v>
      </c>
      <c r="K52" s="36">
        <v>1</v>
      </c>
      <c r="L52" s="39">
        <v>135</v>
      </c>
      <c r="M52" s="36">
        <v>1</v>
      </c>
      <c r="N52" s="39">
        <v>34</v>
      </c>
      <c r="O52" s="36">
        <v>1</v>
      </c>
      <c r="P52" s="39">
        <v>14</v>
      </c>
      <c r="Q52" s="36">
        <v>1</v>
      </c>
      <c r="R52" s="39">
        <v>50</v>
      </c>
      <c r="S52" s="36">
        <v>1</v>
      </c>
      <c r="T52" s="39">
        <v>103570</v>
      </c>
      <c r="U52" s="36">
        <v>0.9999999999999999</v>
      </c>
    </row>
  </sheetData>
  <sheetProtection/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A1" sqref="A1:W1"/>
    </sheetView>
  </sheetViews>
  <sheetFormatPr defaultColWidth="11.421875" defaultRowHeight="15"/>
  <cols>
    <col min="1" max="1" width="28.421875" style="41" customWidth="1"/>
    <col min="2" max="9" width="12.28125" style="3" customWidth="1"/>
    <col min="10" max="10" width="10.7109375" style="3" customWidth="1"/>
    <col min="11" max="11" width="11.421875" style="3" customWidth="1"/>
    <col min="12" max="12" width="10.57421875" style="3" customWidth="1"/>
    <col min="13" max="13" width="11.421875" style="3" customWidth="1"/>
    <col min="14" max="14" width="10.57421875" style="3" customWidth="1"/>
    <col min="15" max="15" width="9.140625" style="3" customWidth="1"/>
    <col min="16" max="16" width="10.57421875" style="3" customWidth="1"/>
    <col min="17" max="17" width="11.421875" style="3" customWidth="1"/>
    <col min="18" max="18" width="10.57421875" style="3" customWidth="1"/>
    <col min="19" max="19" width="11.421875" style="3" customWidth="1"/>
    <col min="20" max="20" width="10.57421875" style="3" customWidth="1"/>
    <col min="21" max="21" width="11.421875" style="3" customWidth="1"/>
    <col min="22" max="22" width="10.57421875" style="3" customWidth="1"/>
    <col min="23" max="16384" width="11.421875" style="3" customWidth="1"/>
  </cols>
  <sheetData>
    <row r="1" spans="1:23" ht="24.75" customHeight="1" thickBot="1" thickTop="1">
      <c r="A1" s="132" t="s">
        <v>157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4"/>
    </row>
    <row r="2" spans="1:23" ht="24.75" customHeight="1" thickBot="1" thickTop="1">
      <c r="A2" s="132" t="s">
        <v>181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</row>
    <row r="3" spans="1:23" ht="19.5" customHeight="1" thickBot="1" thickTop="1">
      <c r="A3" s="135" t="s">
        <v>17</v>
      </c>
      <c r="B3" s="127" t="s">
        <v>18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3" ht="19.5" customHeight="1">
      <c r="A4" s="135"/>
      <c r="B4" s="130">
        <v>2012</v>
      </c>
      <c r="C4" s="131"/>
      <c r="D4" s="130">
        <v>2013</v>
      </c>
      <c r="E4" s="131"/>
      <c r="F4" s="130">
        <v>2014</v>
      </c>
      <c r="G4" s="131"/>
      <c r="H4" s="130">
        <v>2015</v>
      </c>
      <c r="I4" s="131"/>
      <c r="J4" s="130">
        <v>2016</v>
      </c>
      <c r="K4" s="131"/>
      <c r="L4" s="130">
        <v>2017</v>
      </c>
      <c r="M4" s="131"/>
      <c r="N4" s="130">
        <v>2018</v>
      </c>
      <c r="O4" s="131"/>
      <c r="P4" s="130">
        <v>2019</v>
      </c>
      <c r="Q4" s="131"/>
      <c r="R4" s="130">
        <v>2020</v>
      </c>
      <c r="S4" s="131"/>
      <c r="T4" s="130">
        <v>2021</v>
      </c>
      <c r="U4" s="131"/>
      <c r="V4" s="130">
        <v>2022</v>
      </c>
      <c r="W4" s="131"/>
    </row>
    <row r="5" spans="1:23" ht="19.5" customHeight="1" thickBot="1">
      <c r="A5" s="136"/>
      <c r="B5" s="8" t="s">
        <v>19</v>
      </c>
      <c r="C5" s="9" t="s">
        <v>20</v>
      </c>
      <c r="D5" s="8" t="s">
        <v>19</v>
      </c>
      <c r="E5" s="9" t="s">
        <v>20</v>
      </c>
      <c r="F5" s="8" t="s">
        <v>19</v>
      </c>
      <c r="G5" s="9" t="s">
        <v>20</v>
      </c>
      <c r="H5" s="8" t="s">
        <v>19</v>
      </c>
      <c r="I5" s="9" t="s">
        <v>20</v>
      </c>
      <c r="J5" s="8" t="s">
        <v>19</v>
      </c>
      <c r="K5" s="9" t="s">
        <v>20</v>
      </c>
      <c r="L5" s="8" t="s">
        <v>19</v>
      </c>
      <c r="M5" s="9" t="s">
        <v>20</v>
      </c>
      <c r="N5" s="8" t="s">
        <v>19</v>
      </c>
      <c r="O5" s="9" t="s">
        <v>20</v>
      </c>
      <c r="P5" s="8" t="s">
        <v>19</v>
      </c>
      <c r="Q5" s="9" t="s">
        <v>20</v>
      </c>
      <c r="R5" s="8" t="s">
        <v>19</v>
      </c>
      <c r="S5" s="9" t="s">
        <v>20</v>
      </c>
      <c r="T5" s="8" t="s">
        <v>19</v>
      </c>
      <c r="U5" s="9" t="s">
        <v>20</v>
      </c>
      <c r="V5" s="8" t="s">
        <v>19</v>
      </c>
      <c r="W5" s="9" t="s">
        <v>20</v>
      </c>
    </row>
    <row r="6" spans="1:23" ht="16.5">
      <c r="A6" s="10" t="s">
        <v>21</v>
      </c>
      <c r="B6" s="11">
        <v>12889</v>
      </c>
      <c r="C6" s="12">
        <v>0.095</v>
      </c>
      <c r="D6" s="11">
        <v>11936</v>
      </c>
      <c r="E6" s="12">
        <v>0.094</v>
      </c>
      <c r="F6" s="11">
        <v>11347</v>
      </c>
      <c r="G6" s="12">
        <v>0.094</v>
      </c>
      <c r="H6" s="11">
        <v>11001</v>
      </c>
      <c r="I6" s="12">
        <v>0.094</v>
      </c>
      <c r="J6" s="13">
        <v>11051</v>
      </c>
      <c r="K6" s="14">
        <v>0.092</v>
      </c>
      <c r="L6" s="15">
        <v>11104</v>
      </c>
      <c r="M6" s="16">
        <v>0.092</v>
      </c>
      <c r="N6" s="15">
        <v>11453</v>
      </c>
      <c r="O6" s="16">
        <v>0.093</v>
      </c>
      <c r="P6" s="13">
        <v>11204</v>
      </c>
      <c r="Q6" s="14">
        <v>0.09330601775512584</v>
      </c>
      <c r="R6" s="13">
        <v>8943</v>
      </c>
      <c r="S6" s="14">
        <v>0.09299544537570452</v>
      </c>
      <c r="T6" s="13">
        <v>9898</v>
      </c>
      <c r="U6" s="14">
        <v>0.09401059969986512</v>
      </c>
      <c r="V6" s="13">
        <v>9519</v>
      </c>
      <c r="W6" s="14">
        <v>0.09190885391522642</v>
      </c>
    </row>
    <row r="7" spans="1:23" ht="16.5">
      <c r="A7" s="17" t="s">
        <v>22</v>
      </c>
      <c r="B7" s="18">
        <v>3970</v>
      </c>
      <c r="C7" s="19">
        <v>0.029</v>
      </c>
      <c r="D7" s="18">
        <v>3893</v>
      </c>
      <c r="E7" s="19">
        <v>0.031</v>
      </c>
      <c r="F7" s="18">
        <v>3797</v>
      </c>
      <c r="G7" s="19">
        <v>0.031</v>
      </c>
      <c r="H7" s="18">
        <v>3538</v>
      </c>
      <c r="I7" s="19">
        <v>0.03</v>
      </c>
      <c r="J7" s="13">
        <v>3607</v>
      </c>
      <c r="K7" s="12">
        <v>0.03</v>
      </c>
      <c r="L7" s="11">
        <v>3738</v>
      </c>
      <c r="M7" s="20">
        <v>0.031</v>
      </c>
      <c r="N7" s="11">
        <v>3653</v>
      </c>
      <c r="O7" s="20">
        <v>0.03</v>
      </c>
      <c r="P7" s="13">
        <v>3430</v>
      </c>
      <c r="Q7" s="12">
        <v>0.0285647662352804</v>
      </c>
      <c r="R7" s="13">
        <v>2744</v>
      </c>
      <c r="S7" s="12">
        <v>0.028533993303246474</v>
      </c>
      <c r="T7" s="13">
        <v>2955</v>
      </c>
      <c r="U7" s="12">
        <v>0.02806640958911916</v>
      </c>
      <c r="V7" s="13">
        <v>2807</v>
      </c>
      <c r="W7" s="12">
        <v>0.027102442792314378</v>
      </c>
    </row>
    <row r="8" spans="1:23" ht="16.5">
      <c r="A8" s="17" t="s">
        <v>23</v>
      </c>
      <c r="B8" s="18">
        <v>6339</v>
      </c>
      <c r="C8" s="19">
        <v>0.047</v>
      </c>
      <c r="D8" s="18">
        <v>5811</v>
      </c>
      <c r="E8" s="19">
        <v>0.046</v>
      </c>
      <c r="F8" s="18">
        <v>5589</v>
      </c>
      <c r="G8" s="19">
        <v>0.046</v>
      </c>
      <c r="H8" s="18">
        <v>5484</v>
      </c>
      <c r="I8" s="19">
        <v>0.047</v>
      </c>
      <c r="J8" s="13">
        <v>5750</v>
      </c>
      <c r="K8" s="12">
        <v>0.048</v>
      </c>
      <c r="L8" s="11">
        <v>5707</v>
      </c>
      <c r="M8" s="20">
        <v>0.047</v>
      </c>
      <c r="N8" s="11">
        <v>5927</v>
      </c>
      <c r="O8" s="20">
        <v>0.048</v>
      </c>
      <c r="P8" s="13">
        <v>5790</v>
      </c>
      <c r="Q8" s="12">
        <v>0.04821865787238295</v>
      </c>
      <c r="R8" s="13">
        <v>4744</v>
      </c>
      <c r="S8" s="12">
        <v>0.049331364515525236</v>
      </c>
      <c r="T8" s="13">
        <v>5030</v>
      </c>
      <c r="U8" s="12">
        <v>0.04777463290465969</v>
      </c>
      <c r="V8" s="13">
        <v>5058</v>
      </c>
      <c r="W8" s="12">
        <v>0.048836535676354154</v>
      </c>
    </row>
    <row r="9" spans="1:23" ht="28.5" customHeight="1">
      <c r="A9" s="17" t="s">
        <v>24</v>
      </c>
      <c r="B9" s="18">
        <v>7434</v>
      </c>
      <c r="C9" s="19">
        <v>0.055</v>
      </c>
      <c r="D9" s="18">
        <v>7017</v>
      </c>
      <c r="E9" s="19">
        <v>0.055</v>
      </c>
      <c r="F9" s="18">
        <v>6820</v>
      </c>
      <c r="G9" s="19">
        <v>0.056</v>
      </c>
      <c r="H9" s="18">
        <v>6374</v>
      </c>
      <c r="I9" s="19">
        <v>0.055</v>
      </c>
      <c r="J9" s="13">
        <v>6822</v>
      </c>
      <c r="K9" s="12">
        <v>0.057</v>
      </c>
      <c r="L9" s="11">
        <v>6806</v>
      </c>
      <c r="M9" s="20">
        <v>0.056</v>
      </c>
      <c r="N9" s="11">
        <v>6959</v>
      </c>
      <c r="O9" s="20">
        <v>0.057</v>
      </c>
      <c r="P9" s="13">
        <v>6834</v>
      </c>
      <c r="Q9" s="12">
        <v>0.056913006545745264</v>
      </c>
      <c r="R9" s="13">
        <v>4958</v>
      </c>
      <c r="S9" s="12">
        <v>0.05155668323523907</v>
      </c>
      <c r="T9" s="13">
        <v>5413</v>
      </c>
      <c r="U9" s="12">
        <v>0.05141234352145584</v>
      </c>
      <c r="V9" s="13">
        <v>5960</v>
      </c>
      <c r="W9" s="12">
        <v>0.05754562131891475</v>
      </c>
    </row>
    <row r="10" spans="1:23" ht="16.5">
      <c r="A10" s="17" t="s">
        <v>25</v>
      </c>
      <c r="B10" s="18">
        <v>5649</v>
      </c>
      <c r="C10" s="19">
        <v>0.042</v>
      </c>
      <c r="D10" s="18">
        <v>5424</v>
      </c>
      <c r="E10" s="19">
        <v>0.043</v>
      </c>
      <c r="F10" s="18">
        <v>5278</v>
      </c>
      <c r="G10" s="19">
        <v>0.044</v>
      </c>
      <c r="H10" s="18">
        <v>5102</v>
      </c>
      <c r="I10" s="19">
        <v>0.044</v>
      </c>
      <c r="J10" s="13">
        <v>5274</v>
      </c>
      <c r="K10" s="12">
        <v>0.044</v>
      </c>
      <c r="L10" s="11">
        <v>5263</v>
      </c>
      <c r="M10" s="20">
        <v>0.044</v>
      </c>
      <c r="N10" s="11">
        <v>5195</v>
      </c>
      <c r="O10" s="20">
        <v>0.042</v>
      </c>
      <c r="P10" s="13">
        <v>5114</v>
      </c>
      <c r="Q10" s="12">
        <v>0.042588983827179</v>
      </c>
      <c r="R10" s="13">
        <v>3933</v>
      </c>
      <c r="S10" s="12">
        <v>0.0408980304889462</v>
      </c>
      <c r="T10" s="13">
        <v>4166</v>
      </c>
      <c r="U10" s="12">
        <v>0.03956841365423703</v>
      </c>
      <c r="V10" s="13">
        <v>4259</v>
      </c>
      <c r="W10" s="12">
        <v>0.04112194650960703</v>
      </c>
    </row>
    <row r="11" spans="1:23" ht="16.5">
      <c r="A11" s="17" t="s">
        <v>26</v>
      </c>
      <c r="B11" s="18">
        <v>4928</v>
      </c>
      <c r="C11" s="19">
        <v>0.036</v>
      </c>
      <c r="D11" s="18">
        <v>4792</v>
      </c>
      <c r="E11" s="19">
        <v>0.038</v>
      </c>
      <c r="F11" s="18">
        <v>4537</v>
      </c>
      <c r="G11" s="19">
        <v>0.037</v>
      </c>
      <c r="H11" s="18">
        <v>4490</v>
      </c>
      <c r="I11" s="19">
        <v>0.039</v>
      </c>
      <c r="J11" s="13">
        <v>4651</v>
      </c>
      <c r="K11" s="12">
        <v>0.039</v>
      </c>
      <c r="L11" s="11">
        <v>4476</v>
      </c>
      <c r="M11" s="20">
        <v>0.037</v>
      </c>
      <c r="N11" s="11">
        <v>4540</v>
      </c>
      <c r="O11" s="20">
        <v>0.037</v>
      </c>
      <c r="P11" s="13">
        <v>4487</v>
      </c>
      <c r="Q11" s="12">
        <v>0.03736737787105048</v>
      </c>
      <c r="R11" s="13">
        <v>3541</v>
      </c>
      <c r="S11" s="12">
        <v>0.036821745731339554</v>
      </c>
      <c r="T11" s="13">
        <v>3754</v>
      </c>
      <c r="U11" s="12">
        <v>0.03565526280797067</v>
      </c>
      <c r="V11" s="13">
        <v>3771</v>
      </c>
      <c r="W11" s="12">
        <v>0.03641015738148112</v>
      </c>
    </row>
    <row r="12" spans="1:23" ht="16.5">
      <c r="A12" s="17" t="s">
        <v>27</v>
      </c>
      <c r="B12" s="18">
        <v>3063</v>
      </c>
      <c r="C12" s="19">
        <v>0.023</v>
      </c>
      <c r="D12" s="18">
        <v>2750</v>
      </c>
      <c r="E12" s="19">
        <v>0.022</v>
      </c>
      <c r="F12" s="18">
        <v>2651</v>
      </c>
      <c r="G12" s="19">
        <v>0.022</v>
      </c>
      <c r="H12" s="18">
        <v>2583</v>
      </c>
      <c r="I12" s="19">
        <v>0.022</v>
      </c>
      <c r="J12" s="13">
        <v>2619</v>
      </c>
      <c r="K12" s="12">
        <v>0.022</v>
      </c>
      <c r="L12" s="11">
        <v>2696</v>
      </c>
      <c r="M12" s="20">
        <v>0.022</v>
      </c>
      <c r="N12" s="11">
        <v>2695</v>
      </c>
      <c r="O12" s="20">
        <v>0.022</v>
      </c>
      <c r="P12" s="13">
        <v>2606</v>
      </c>
      <c r="Q12" s="12">
        <v>0.021702560002664933</v>
      </c>
      <c r="R12" s="13">
        <v>2049</v>
      </c>
      <c r="S12" s="12">
        <v>0.021306906806979598</v>
      </c>
      <c r="T12" s="13">
        <v>2300</v>
      </c>
      <c r="U12" s="12">
        <v>0.02184525957867143</v>
      </c>
      <c r="V12" s="13">
        <v>2258</v>
      </c>
      <c r="W12" s="12">
        <v>0.021801680023172735</v>
      </c>
    </row>
    <row r="13" spans="1:23" ht="16.5">
      <c r="A13" s="17" t="s">
        <v>28</v>
      </c>
      <c r="B13" s="18">
        <v>3672</v>
      </c>
      <c r="C13" s="19">
        <v>0.027</v>
      </c>
      <c r="D13" s="18">
        <v>3414</v>
      </c>
      <c r="E13" s="19">
        <v>0.027</v>
      </c>
      <c r="F13" s="18">
        <v>3286</v>
      </c>
      <c r="G13" s="19">
        <v>0.027</v>
      </c>
      <c r="H13" s="18">
        <v>3197</v>
      </c>
      <c r="I13" s="19">
        <v>0.027</v>
      </c>
      <c r="J13" s="13">
        <v>3210</v>
      </c>
      <c r="K13" s="12">
        <v>0.027</v>
      </c>
      <c r="L13" s="11">
        <v>3252</v>
      </c>
      <c r="M13" s="20">
        <v>0.027</v>
      </c>
      <c r="N13" s="11">
        <v>3344</v>
      </c>
      <c r="O13" s="20">
        <v>0.027</v>
      </c>
      <c r="P13" s="13">
        <v>3173</v>
      </c>
      <c r="Q13" s="12">
        <v>0.026424490747680676</v>
      </c>
      <c r="R13" s="13">
        <v>2598</v>
      </c>
      <c r="S13" s="12">
        <v>0.02701578520475012</v>
      </c>
      <c r="T13" s="13">
        <v>2956</v>
      </c>
      <c r="U13" s="12">
        <v>0.028075907528066414</v>
      </c>
      <c r="V13" s="13">
        <v>2731</v>
      </c>
      <c r="W13" s="12">
        <v>0.02636863956744231</v>
      </c>
    </row>
    <row r="14" spans="1:23" ht="16.5">
      <c r="A14" s="17" t="s">
        <v>29</v>
      </c>
      <c r="B14" s="18">
        <v>920</v>
      </c>
      <c r="C14" s="19">
        <v>0.007</v>
      </c>
      <c r="D14" s="18">
        <v>908</v>
      </c>
      <c r="E14" s="19">
        <v>0.007</v>
      </c>
      <c r="F14" s="18">
        <v>858</v>
      </c>
      <c r="G14" s="19">
        <v>0.007</v>
      </c>
      <c r="H14" s="18">
        <v>823</v>
      </c>
      <c r="I14" s="19">
        <v>0.007</v>
      </c>
      <c r="J14" s="13">
        <v>826</v>
      </c>
      <c r="K14" s="12">
        <v>0.007</v>
      </c>
      <c r="L14" s="11">
        <v>932</v>
      </c>
      <c r="M14" s="20">
        <v>0.008</v>
      </c>
      <c r="N14" s="11">
        <v>818</v>
      </c>
      <c r="O14" s="20">
        <v>0.007</v>
      </c>
      <c r="P14" s="13">
        <v>853</v>
      </c>
      <c r="Q14" s="12">
        <v>0.007103715917986642</v>
      </c>
      <c r="R14" s="13">
        <v>726</v>
      </c>
      <c r="S14" s="12">
        <v>0.007549445750057192</v>
      </c>
      <c r="T14" s="13">
        <v>784</v>
      </c>
      <c r="U14" s="12">
        <v>0.0074463841346427825</v>
      </c>
      <c r="V14" s="13">
        <v>731</v>
      </c>
      <c r="W14" s="12">
        <v>0.007058028386598436</v>
      </c>
    </row>
    <row r="15" spans="1:23" ht="16.5">
      <c r="A15" s="17" t="s">
        <v>30</v>
      </c>
      <c r="B15" s="18">
        <v>1951</v>
      </c>
      <c r="C15" s="19">
        <v>0.014</v>
      </c>
      <c r="D15" s="18">
        <v>1793</v>
      </c>
      <c r="E15" s="19">
        <v>0.014</v>
      </c>
      <c r="F15" s="18">
        <v>1696</v>
      </c>
      <c r="G15" s="19">
        <v>0.014</v>
      </c>
      <c r="H15" s="18">
        <v>1688</v>
      </c>
      <c r="I15" s="19">
        <v>0.014</v>
      </c>
      <c r="J15" s="13">
        <v>1764</v>
      </c>
      <c r="K15" s="12">
        <v>0.015</v>
      </c>
      <c r="L15" s="11">
        <v>1692</v>
      </c>
      <c r="M15" s="20">
        <v>0.014</v>
      </c>
      <c r="N15" s="11">
        <v>1752</v>
      </c>
      <c r="O15" s="20">
        <v>0.014</v>
      </c>
      <c r="P15" s="13">
        <v>1635</v>
      </c>
      <c r="Q15" s="12">
        <v>0.013616149502823164</v>
      </c>
      <c r="R15" s="13">
        <v>1413</v>
      </c>
      <c r="S15" s="12">
        <v>0.01469334276147495</v>
      </c>
      <c r="T15" s="13">
        <v>1546</v>
      </c>
      <c r="U15" s="12">
        <v>0.0146838136124461</v>
      </c>
      <c r="V15" s="13">
        <v>1577</v>
      </c>
      <c r="W15" s="12">
        <v>0.015226416916095395</v>
      </c>
    </row>
    <row r="16" spans="1:23" ht="16.5">
      <c r="A16" s="17" t="s">
        <v>31</v>
      </c>
      <c r="B16" s="18">
        <v>4689</v>
      </c>
      <c r="C16" s="19">
        <v>0.035</v>
      </c>
      <c r="D16" s="18">
        <v>4539</v>
      </c>
      <c r="E16" s="19">
        <v>0.036</v>
      </c>
      <c r="F16" s="18">
        <v>4347</v>
      </c>
      <c r="G16" s="19">
        <v>0.036</v>
      </c>
      <c r="H16" s="18">
        <v>4364</v>
      </c>
      <c r="I16" s="19">
        <v>0.037</v>
      </c>
      <c r="J16" s="13">
        <v>4431</v>
      </c>
      <c r="K16" s="12">
        <v>0.037</v>
      </c>
      <c r="L16" s="11">
        <v>4372</v>
      </c>
      <c r="M16" s="20">
        <v>0.036</v>
      </c>
      <c r="N16" s="11">
        <v>4520</v>
      </c>
      <c r="O16" s="20">
        <v>0.037</v>
      </c>
      <c r="P16" s="13">
        <v>4194</v>
      </c>
      <c r="Q16" s="12">
        <v>0.0349272972567831</v>
      </c>
      <c r="R16" s="13">
        <v>3510</v>
      </c>
      <c r="S16" s="12">
        <v>0.03649938647754924</v>
      </c>
      <c r="T16" s="13">
        <v>3663</v>
      </c>
      <c r="U16" s="12">
        <v>0.034790950363771056</v>
      </c>
      <c r="V16" s="13">
        <v>3497</v>
      </c>
      <c r="W16" s="12">
        <v>0.033764603649705516</v>
      </c>
    </row>
    <row r="17" spans="1:23" ht="16.5">
      <c r="A17" s="17" t="s">
        <v>32</v>
      </c>
      <c r="B17" s="18">
        <v>2052</v>
      </c>
      <c r="C17" s="19">
        <v>0.015</v>
      </c>
      <c r="D17" s="18">
        <v>2011</v>
      </c>
      <c r="E17" s="19">
        <v>0.016</v>
      </c>
      <c r="F17" s="18">
        <v>1858</v>
      </c>
      <c r="G17" s="19">
        <v>0.015</v>
      </c>
      <c r="H17" s="18">
        <v>1871</v>
      </c>
      <c r="I17" s="19">
        <v>0.016</v>
      </c>
      <c r="J17" s="13">
        <v>1857</v>
      </c>
      <c r="K17" s="12">
        <v>0.015</v>
      </c>
      <c r="L17" s="11">
        <v>1890</v>
      </c>
      <c r="M17" s="20">
        <v>0.016</v>
      </c>
      <c r="N17" s="11">
        <v>1886</v>
      </c>
      <c r="O17" s="20">
        <v>0.015</v>
      </c>
      <c r="P17" s="13">
        <v>1752</v>
      </c>
      <c r="Q17" s="12">
        <v>0.014590516164493078</v>
      </c>
      <c r="R17" s="13">
        <v>1507</v>
      </c>
      <c r="S17" s="12">
        <v>0.015670819208452053</v>
      </c>
      <c r="T17" s="13">
        <v>1634</v>
      </c>
      <c r="U17" s="12">
        <v>0.015519632239803967</v>
      </c>
      <c r="V17" s="13">
        <v>1641</v>
      </c>
      <c r="W17" s="12">
        <v>0.0158443564738824</v>
      </c>
    </row>
    <row r="18" spans="1:23" ht="16.5">
      <c r="A18" s="17" t="s">
        <v>33</v>
      </c>
      <c r="B18" s="18">
        <v>2656</v>
      </c>
      <c r="C18" s="19">
        <v>0.02</v>
      </c>
      <c r="D18" s="18">
        <v>2592</v>
      </c>
      <c r="E18" s="19">
        <v>0.02</v>
      </c>
      <c r="F18" s="18">
        <v>2494</v>
      </c>
      <c r="G18" s="19">
        <v>0.021</v>
      </c>
      <c r="H18" s="18">
        <v>2390</v>
      </c>
      <c r="I18" s="19">
        <v>0.021</v>
      </c>
      <c r="J18" s="13">
        <v>2569</v>
      </c>
      <c r="K18" s="12">
        <v>0.021</v>
      </c>
      <c r="L18" s="11">
        <v>2657</v>
      </c>
      <c r="M18" s="20">
        <v>0.022</v>
      </c>
      <c r="N18" s="11">
        <v>2620</v>
      </c>
      <c r="O18" s="20">
        <v>0.021</v>
      </c>
      <c r="P18" s="13">
        <v>2453</v>
      </c>
      <c r="Q18" s="12">
        <v>0.020428388214327353</v>
      </c>
      <c r="R18" s="13">
        <v>2106</v>
      </c>
      <c r="S18" s="12">
        <v>0.021899631886529543</v>
      </c>
      <c r="T18" s="13">
        <v>2215</v>
      </c>
      <c r="U18" s="12">
        <v>0.02103793476815531</v>
      </c>
      <c r="V18" s="13">
        <v>2363</v>
      </c>
      <c r="W18" s="12">
        <v>0.022815487110167038</v>
      </c>
    </row>
    <row r="19" spans="1:23" ht="16.5">
      <c r="A19" s="17" t="s">
        <v>34</v>
      </c>
      <c r="B19" s="18">
        <v>1511</v>
      </c>
      <c r="C19" s="19">
        <v>0.011</v>
      </c>
      <c r="D19" s="18">
        <v>1392</v>
      </c>
      <c r="E19" s="19">
        <v>0.011</v>
      </c>
      <c r="F19" s="18">
        <v>1360</v>
      </c>
      <c r="G19" s="19">
        <v>0.011</v>
      </c>
      <c r="H19" s="18">
        <v>1374</v>
      </c>
      <c r="I19" s="19">
        <v>0.012</v>
      </c>
      <c r="J19" s="13">
        <v>1509</v>
      </c>
      <c r="K19" s="12">
        <v>0.013</v>
      </c>
      <c r="L19" s="11">
        <v>1435</v>
      </c>
      <c r="M19" s="20">
        <v>0.012</v>
      </c>
      <c r="N19" s="11">
        <v>1421</v>
      </c>
      <c r="O19" s="20">
        <v>0.012</v>
      </c>
      <c r="P19" s="13">
        <v>1359</v>
      </c>
      <c r="Q19" s="12">
        <v>0.011317643531704393</v>
      </c>
      <c r="R19" s="13">
        <v>1195</v>
      </c>
      <c r="S19" s="12">
        <v>0.012426429299336563</v>
      </c>
      <c r="T19" s="13">
        <v>1263</v>
      </c>
      <c r="U19" s="12">
        <v>0.011995896890374788</v>
      </c>
      <c r="V19" s="13">
        <v>1134</v>
      </c>
      <c r="W19" s="12">
        <v>0.010949116539538476</v>
      </c>
    </row>
    <row r="20" spans="1:23" ht="16.5">
      <c r="A20" s="17" t="s">
        <v>35</v>
      </c>
      <c r="B20" s="18">
        <v>673</v>
      </c>
      <c r="C20" s="19">
        <v>0.005</v>
      </c>
      <c r="D20" s="18">
        <v>598</v>
      </c>
      <c r="E20" s="19">
        <v>0.005</v>
      </c>
      <c r="F20" s="18">
        <v>560</v>
      </c>
      <c r="G20" s="19">
        <v>0.005</v>
      </c>
      <c r="H20" s="18">
        <v>546</v>
      </c>
      <c r="I20" s="19">
        <v>0.005</v>
      </c>
      <c r="J20" s="13">
        <v>585</v>
      </c>
      <c r="K20" s="12">
        <v>0.005</v>
      </c>
      <c r="L20" s="11">
        <v>602</v>
      </c>
      <c r="M20" s="20">
        <v>0.005</v>
      </c>
      <c r="N20" s="11">
        <v>615</v>
      </c>
      <c r="O20" s="20">
        <v>0.005</v>
      </c>
      <c r="P20" s="13">
        <v>560</v>
      </c>
      <c r="Q20" s="12">
        <v>0.0046636353037192504</v>
      </c>
      <c r="R20" s="13">
        <v>492</v>
      </c>
      <c r="S20" s="12">
        <v>0.005116153318220577</v>
      </c>
      <c r="T20" s="13">
        <v>575</v>
      </c>
      <c r="U20" s="12">
        <v>0.005461314894667857</v>
      </c>
      <c r="V20" s="13">
        <v>476</v>
      </c>
      <c r="W20" s="12">
        <v>0.004595925461040842</v>
      </c>
    </row>
    <row r="21" spans="1:23" ht="16.5">
      <c r="A21" s="17" t="s">
        <v>36</v>
      </c>
      <c r="B21" s="18">
        <v>3489</v>
      </c>
      <c r="C21" s="19">
        <v>0.026</v>
      </c>
      <c r="D21" s="18">
        <v>3569</v>
      </c>
      <c r="E21" s="19">
        <v>0.028</v>
      </c>
      <c r="F21" s="18">
        <v>3283</v>
      </c>
      <c r="G21" s="19">
        <v>0.027</v>
      </c>
      <c r="H21" s="18">
        <v>3134</v>
      </c>
      <c r="I21" s="19">
        <v>0.027</v>
      </c>
      <c r="J21" s="13">
        <v>3128</v>
      </c>
      <c r="K21" s="12">
        <v>0.026</v>
      </c>
      <c r="L21" s="11">
        <v>3238</v>
      </c>
      <c r="M21" s="20">
        <v>0.027</v>
      </c>
      <c r="N21" s="11">
        <v>3303</v>
      </c>
      <c r="O21" s="20">
        <v>0.027</v>
      </c>
      <c r="P21" s="13">
        <v>3218</v>
      </c>
      <c r="Q21" s="12">
        <v>0.026799247156015258</v>
      </c>
      <c r="R21" s="13">
        <v>2583</v>
      </c>
      <c r="S21" s="12">
        <v>0.02685980492065803</v>
      </c>
      <c r="T21" s="13">
        <v>2840</v>
      </c>
      <c r="U21" s="12">
        <v>0.02697414661018559</v>
      </c>
      <c r="V21" s="13">
        <v>2735</v>
      </c>
      <c r="W21" s="12">
        <v>0.026407260789804</v>
      </c>
    </row>
    <row r="22" spans="1:23" ht="16.5">
      <c r="A22" s="17" t="s">
        <v>37</v>
      </c>
      <c r="B22" s="18">
        <v>2832</v>
      </c>
      <c r="C22" s="19">
        <v>0.021</v>
      </c>
      <c r="D22" s="18">
        <v>2741</v>
      </c>
      <c r="E22" s="19">
        <v>0.022</v>
      </c>
      <c r="F22" s="18">
        <v>2618</v>
      </c>
      <c r="G22" s="19">
        <v>0.022</v>
      </c>
      <c r="H22" s="18">
        <v>2469</v>
      </c>
      <c r="I22" s="19">
        <v>0.021</v>
      </c>
      <c r="J22" s="13">
        <v>2386</v>
      </c>
      <c r="K22" s="12">
        <v>0.02</v>
      </c>
      <c r="L22" s="11">
        <v>2444</v>
      </c>
      <c r="M22" s="20">
        <v>0.02</v>
      </c>
      <c r="N22" s="11">
        <v>2508</v>
      </c>
      <c r="O22" s="20">
        <v>0.02</v>
      </c>
      <c r="P22" s="13">
        <v>2537</v>
      </c>
      <c r="Q22" s="12">
        <v>0.02112793350988524</v>
      </c>
      <c r="R22" s="13">
        <v>2039</v>
      </c>
      <c r="S22" s="12">
        <v>0.021202919950918206</v>
      </c>
      <c r="T22" s="13">
        <v>2186</v>
      </c>
      <c r="U22" s="12">
        <v>0.020762494538685106</v>
      </c>
      <c r="V22" s="13">
        <v>2082</v>
      </c>
      <c r="W22" s="12">
        <v>0.020102346239258474</v>
      </c>
    </row>
    <row r="23" spans="1:23" ht="16.5">
      <c r="A23" s="17" t="s">
        <v>38</v>
      </c>
      <c r="B23" s="18">
        <v>1394</v>
      </c>
      <c r="C23" s="19">
        <v>0.01</v>
      </c>
      <c r="D23" s="18">
        <v>1263</v>
      </c>
      <c r="E23" s="19">
        <v>0.01</v>
      </c>
      <c r="F23" s="18">
        <v>1264</v>
      </c>
      <c r="G23" s="19">
        <v>0.01</v>
      </c>
      <c r="H23" s="18">
        <v>1207</v>
      </c>
      <c r="I23" s="19">
        <v>0.01</v>
      </c>
      <c r="J23" s="13">
        <v>1194</v>
      </c>
      <c r="K23" s="12">
        <v>0.01</v>
      </c>
      <c r="L23" s="11">
        <v>1225</v>
      </c>
      <c r="M23" s="20">
        <v>0.01</v>
      </c>
      <c r="N23" s="11">
        <v>1259</v>
      </c>
      <c r="O23" s="20">
        <v>0.01</v>
      </c>
      <c r="P23" s="13">
        <v>1225</v>
      </c>
      <c r="Q23" s="12">
        <v>0.010201702226885857</v>
      </c>
      <c r="R23" s="13">
        <v>1040</v>
      </c>
      <c r="S23" s="12">
        <v>0.010814633030384959</v>
      </c>
      <c r="T23" s="13">
        <v>1113</v>
      </c>
      <c r="U23" s="12">
        <v>0.01057120604828752</v>
      </c>
      <c r="V23" s="13">
        <v>1008</v>
      </c>
      <c r="W23" s="12">
        <v>0.009732548035145313</v>
      </c>
    </row>
    <row r="24" spans="1:23" ht="16.5">
      <c r="A24" s="17" t="s">
        <v>39</v>
      </c>
      <c r="B24" s="18">
        <v>6744</v>
      </c>
      <c r="C24" s="19">
        <v>0.05</v>
      </c>
      <c r="D24" s="18">
        <v>6406</v>
      </c>
      <c r="E24" s="19">
        <v>0.051</v>
      </c>
      <c r="F24" s="18">
        <v>6101</v>
      </c>
      <c r="G24" s="19">
        <v>0.05</v>
      </c>
      <c r="H24" s="18">
        <v>5651</v>
      </c>
      <c r="I24" s="19">
        <v>0.049</v>
      </c>
      <c r="J24" s="13">
        <v>5848</v>
      </c>
      <c r="K24" s="12">
        <v>0.049</v>
      </c>
      <c r="L24" s="11">
        <v>6012</v>
      </c>
      <c r="M24" s="20">
        <v>0.05</v>
      </c>
      <c r="N24" s="11">
        <v>5949</v>
      </c>
      <c r="O24" s="20">
        <v>0.048</v>
      </c>
      <c r="P24" s="13">
        <v>4763</v>
      </c>
      <c r="Q24" s="12">
        <v>0.03966588384216926</v>
      </c>
      <c r="R24" s="13">
        <v>3822</v>
      </c>
      <c r="S24" s="12">
        <v>0.03974377638666472</v>
      </c>
      <c r="T24" s="13">
        <v>4085</v>
      </c>
      <c r="U24" s="12">
        <v>0.03879908059950991</v>
      </c>
      <c r="V24" s="13">
        <v>4051</v>
      </c>
      <c r="W24" s="12">
        <v>0.03911364294679927</v>
      </c>
    </row>
    <row r="25" spans="1:23" ht="16.5">
      <c r="A25" s="17" t="s">
        <v>40</v>
      </c>
      <c r="B25" s="18">
        <v>1901</v>
      </c>
      <c r="C25" s="19">
        <v>0.014</v>
      </c>
      <c r="D25" s="18">
        <v>1759</v>
      </c>
      <c r="E25" s="19">
        <v>0.014</v>
      </c>
      <c r="F25" s="18">
        <v>1691</v>
      </c>
      <c r="G25" s="19">
        <v>0.014</v>
      </c>
      <c r="H25" s="18">
        <v>1610</v>
      </c>
      <c r="I25" s="19">
        <v>0.014</v>
      </c>
      <c r="J25" s="13">
        <v>1665</v>
      </c>
      <c r="K25" s="12">
        <v>0.014</v>
      </c>
      <c r="L25" s="11">
        <v>1722</v>
      </c>
      <c r="M25" s="20">
        <v>0.014</v>
      </c>
      <c r="N25" s="11">
        <v>1681</v>
      </c>
      <c r="O25" s="20">
        <v>0.014</v>
      </c>
      <c r="P25" s="13">
        <v>1441</v>
      </c>
      <c r="Q25" s="12">
        <v>0.012000532986891854</v>
      </c>
      <c r="R25" s="13">
        <v>1172</v>
      </c>
      <c r="S25" s="12">
        <v>0.012187259530395358</v>
      </c>
      <c r="T25" s="13">
        <v>1292</v>
      </c>
      <c r="U25" s="12">
        <v>0.012271337119844994</v>
      </c>
      <c r="V25" s="13">
        <v>1211</v>
      </c>
      <c r="W25" s="12">
        <v>0.011692575070000965</v>
      </c>
    </row>
    <row r="26" spans="1:23" ht="16.5">
      <c r="A26" s="17" t="s">
        <v>41</v>
      </c>
      <c r="B26" s="18">
        <v>3571</v>
      </c>
      <c r="C26" s="19">
        <v>0.026</v>
      </c>
      <c r="D26" s="18">
        <v>3402</v>
      </c>
      <c r="E26" s="19">
        <v>0.027</v>
      </c>
      <c r="F26" s="18">
        <v>3218</v>
      </c>
      <c r="G26" s="19">
        <v>0.027</v>
      </c>
      <c r="H26" s="18">
        <v>3165</v>
      </c>
      <c r="I26" s="19">
        <v>0.027</v>
      </c>
      <c r="J26" s="13">
        <v>3136</v>
      </c>
      <c r="K26" s="12">
        <v>0.026</v>
      </c>
      <c r="L26" s="11">
        <v>3210</v>
      </c>
      <c r="M26" s="20">
        <v>0.027</v>
      </c>
      <c r="N26" s="11">
        <v>3338</v>
      </c>
      <c r="O26" s="20">
        <v>0.027</v>
      </c>
      <c r="P26" s="13">
        <v>3163</v>
      </c>
      <c r="Q26" s="12">
        <v>0.026341211545828545</v>
      </c>
      <c r="R26" s="13">
        <v>2559</v>
      </c>
      <c r="S26" s="12">
        <v>0.026610236466110684</v>
      </c>
      <c r="T26" s="13">
        <v>2807</v>
      </c>
      <c r="U26" s="12">
        <v>0.02666071462492639</v>
      </c>
      <c r="V26" s="13">
        <v>2735</v>
      </c>
      <c r="W26" s="12">
        <v>0.026407260789804</v>
      </c>
    </row>
    <row r="27" spans="1:23" ht="16.5">
      <c r="A27" s="17" t="s">
        <v>42</v>
      </c>
      <c r="B27" s="18">
        <v>946</v>
      </c>
      <c r="C27" s="19">
        <v>0.007</v>
      </c>
      <c r="D27" s="18">
        <v>1014</v>
      </c>
      <c r="E27" s="19">
        <v>0.008</v>
      </c>
      <c r="F27" s="18">
        <v>916</v>
      </c>
      <c r="G27" s="19">
        <v>0.008</v>
      </c>
      <c r="H27" s="18">
        <v>793</v>
      </c>
      <c r="I27" s="19">
        <v>0.007</v>
      </c>
      <c r="J27" s="13">
        <v>863</v>
      </c>
      <c r="K27" s="12">
        <v>0.007</v>
      </c>
      <c r="L27" s="11">
        <v>933</v>
      </c>
      <c r="M27" s="20">
        <v>0.008</v>
      </c>
      <c r="N27" s="11">
        <v>949</v>
      </c>
      <c r="O27" s="20">
        <v>0.008</v>
      </c>
      <c r="P27" s="13">
        <v>1270</v>
      </c>
      <c r="Q27" s="12">
        <v>0.010576458635220441</v>
      </c>
      <c r="R27" s="13">
        <v>1011</v>
      </c>
      <c r="S27" s="12">
        <v>0.010513071147806917</v>
      </c>
      <c r="T27" s="13">
        <v>1149</v>
      </c>
      <c r="U27" s="12">
        <v>0.010913131850388468</v>
      </c>
      <c r="V27" s="13">
        <v>1110</v>
      </c>
      <c r="W27" s="12">
        <v>0.01071738920536835</v>
      </c>
    </row>
    <row r="28" spans="1:23" ht="16.5">
      <c r="A28" s="17" t="s">
        <v>43</v>
      </c>
      <c r="B28" s="18">
        <v>4920</v>
      </c>
      <c r="C28" s="19">
        <v>0.036</v>
      </c>
      <c r="D28" s="18">
        <v>4490</v>
      </c>
      <c r="E28" s="19">
        <v>0.035</v>
      </c>
      <c r="F28" s="18">
        <v>4374</v>
      </c>
      <c r="G28" s="19">
        <v>0.036</v>
      </c>
      <c r="H28" s="18">
        <v>4118</v>
      </c>
      <c r="I28" s="19">
        <v>0.035</v>
      </c>
      <c r="J28" s="13">
        <v>4313</v>
      </c>
      <c r="K28" s="12">
        <v>0.036</v>
      </c>
      <c r="L28" s="11">
        <v>4068</v>
      </c>
      <c r="M28" s="20">
        <v>0.034</v>
      </c>
      <c r="N28" s="11">
        <v>4293</v>
      </c>
      <c r="O28" s="20">
        <v>0.035</v>
      </c>
      <c r="P28" s="13">
        <v>3934</v>
      </c>
      <c r="Q28" s="12">
        <v>0.032762038008627724</v>
      </c>
      <c r="R28" s="13">
        <v>3027</v>
      </c>
      <c r="S28" s="12">
        <v>0.03147682132978392</v>
      </c>
      <c r="T28" s="13">
        <v>3492</v>
      </c>
      <c r="U28" s="12">
        <v>0.03316680280379158</v>
      </c>
      <c r="V28" s="13">
        <v>3531</v>
      </c>
      <c r="W28" s="12">
        <v>0.03409288403977986</v>
      </c>
    </row>
    <row r="29" spans="1:23" ht="16.5">
      <c r="A29" s="17" t="s">
        <v>44</v>
      </c>
      <c r="B29" s="18">
        <v>2521</v>
      </c>
      <c r="C29" s="19">
        <v>0.019</v>
      </c>
      <c r="D29" s="18">
        <v>2247</v>
      </c>
      <c r="E29" s="19">
        <v>0.018</v>
      </c>
      <c r="F29" s="18">
        <v>2208</v>
      </c>
      <c r="G29" s="19">
        <v>0.018</v>
      </c>
      <c r="H29" s="18">
        <v>2189</v>
      </c>
      <c r="I29" s="19">
        <v>0.019</v>
      </c>
      <c r="J29" s="13">
        <v>2197</v>
      </c>
      <c r="K29" s="12">
        <v>0.018</v>
      </c>
      <c r="L29" s="11">
        <v>2233</v>
      </c>
      <c r="M29" s="20">
        <v>0.018</v>
      </c>
      <c r="N29" s="11">
        <v>2232</v>
      </c>
      <c r="O29" s="20">
        <v>0.018</v>
      </c>
      <c r="P29" s="13">
        <v>2190</v>
      </c>
      <c r="Q29" s="12">
        <v>0.01823814520561635</v>
      </c>
      <c r="R29" s="13">
        <v>1757</v>
      </c>
      <c r="S29" s="12">
        <v>0.0182704906099869</v>
      </c>
      <c r="T29" s="13">
        <v>1973</v>
      </c>
      <c r="U29" s="12">
        <v>0.01873943354292119</v>
      </c>
      <c r="V29" s="13">
        <v>1891</v>
      </c>
      <c r="W29" s="12">
        <v>0.018258182871487883</v>
      </c>
    </row>
    <row r="30" spans="1:23" ht="16.5">
      <c r="A30" s="17" t="s">
        <v>160</v>
      </c>
      <c r="B30" s="21"/>
      <c r="C30" s="22"/>
      <c r="D30" s="21"/>
      <c r="E30" s="22"/>
      <c r="F30" s="21"/>
      <c r="G30" s="22"/>
      <c r="H30" s="21"/>
      <c r="I30" s="22"/>
      <c r="J30" s="23"/>
      <c r="K30" s="24"/>
      <c r="L30" s="25"/>
      <c r="M30" s="26"/>
      <c r="N30" s="25"/>
      <c r="O30" s="26"/>
      <c r="P30" s="13">
        <v>1336</v>
      </c>
      <c r="Q30" s="12">
        <v>0.011126101367444494</v>
      </c>
      <c r="R30" s="13">
        <v>956</v>
      </c>
      <c r="S30" s="12">
        <v>0.00994114343946925</v>
      </c>
      <c r="T30" s="13">
        <v>1088</v>
      </c>
      <c r="U30" s="12">
        <v>0.010333757574606311</v>
      </c>
      <c r="V30" s="13">
        <v>1151</v>
      </c>
      <c r="W30" s="12">
        <v>0.011113256734575649</v>
      </c>
    </row>
    <row r="31" spans="1:23" ht="16.5">
      <c r="A31" s="17" t="s">
        <v>45</v>
      </c>
      <c r="B31" s="18">
        <v>2416</v>
      </c>
      <c r="C31" s="19">
        <v>0.018</v>
      </c>
      <c r="D31" s="18">
        <v>2119</v>
      </c>
      <c r="E31" s="19">
        <v>0.017</v>
      </c>
      <c r="F31" s="18">
        <v>2024</v>
      </c>
      <c r="G31" s="19">
        <v>0.017</v>
      </c>
      <c r="H31" s="18">
        <v>1948</v>
      </c>
      <c r="I31" s="19">
        <v>0.017</v>
      </c>
      <c r="J31" s="13">
        <v>1930</v>
      </c>
      <c r="K31" s="12">
        <v>0.016</v>
      </c>
      <c r="L31" s="11">
        <v>1991</v>
      </c>
      <c r="M31" s="20">
        <v>0.016</v>
      </c>
      <c r="N31" s="11">
        <v>1909</v>
      </c>
      <c r="O31" s="20">
        <v>0.016</v>
      </c>
      <c r="P31" s="13">
        <v>1030</v>
      </c>
      <c r="Q31" s="12">
        <v>0.008577757790769334</v>
      </c>
      <c r="R31" s="13">
        <v>739</v>
      </c>
      <c r="S31" s="12">
        <v>0.0076846286629370045</v>
      </c>
      <c r="T31" s="13">
        <v>901</v>
      </c>
      <c r="U31" s="12">
        <v>0.00855764299147085</v>
      </c>
      <c r="V31" s="13">
        <v>846</v>
      </c>
      <c r="W31" s="12">
        <v>0.008168388529496959</v>
      </c>
    </row>
    <row r="32" spans="1:23" ht="16.5">
      <c r="A32" s="17" t="s">
        <v>46</v>
      </c>
      <c r="B32" s="18">
        <v>1774</v>
      </c>
      <c r="C32" s="19">
        <v>0.013</v>
      </c>
      <c r="D32" s="18">
        <v>1547</v>
      </c>
      <c r="E32" s="19">
        <v>0.012</v>
      </c>
      <c r="F32" s="18">
        <v>1489</v>
      </c>
      <c r="G32" s="19">
        <v>0.012</v>
      </c>
      <c r="H32" s="18">
        <v>1405</v>
      </c>
      <c r="I32" s="19">
        <v>0.012</v>
      </c>
      <c r="J32" s="13">
        <v>1450</v>
      </c>
      <c r="K32" s="12">
        <v>0.012</v>
      </c>
      <c r="L32" s="11">
        <v>1535</v>
      </c>
      <c r="M32" s="20">
        <v>0.013</v>
      </c>
      <c r="N32" s="11">
        <v>1483</v>
      </c>
      <c r="O32" s="20">
        <v>0.012</v>
      </c>
      <c r="P32" s="13">
        <v>834</v>
      </c>
      <c r="Q32" s="12">
        <v>0.006945485434467597</v>
      </c>
      <c r="R32" s="13">
        <v>678</v>
      </c>
      <c r="S32" s="12">
        <v>0.007050308840962503</v>
      </c>
      <c r="T32" s="13">
        <v>763</v>
      </c>
      <c r="U32" s="12">
        <v>0.007246927416750565</v>
      </c>
      <c r="V32" s="13">
        <v>713</v>
      </c>
      <c r="W32" s="12">
        <v>0.006884232885970841</v>
      </c>
    </row>
    <row r="33" spans="1:23" ht="16.5">
      <c r="A33" s="17" t="s">
        <v>161</v>
      </c>
      <c r="B33" s="18">
        <v>1739</v>
      </c>
      <c r="C33" s="19">
        <v>0.013</v>
      </c>
      <c r="D33" s="18">
        <v>1530</v>
      </c>
      <c r="E33" s="19">
        <v>0.012</v>
      </c>
      <c r="F33" s="18">
        <v>1589</v>
      </c>
      <c r="G33" s="19">
        <v>0.013</v>
      </c>
      <c r="H33" s="18">
        <v>1532</v>
      </c>
      <c r="I33" s="19">
        <v>0.013</v>
      </c>
      <c r="J33" s="13">
        <v>1611</v>
      </c>
      <c r="K33" s="12">
        <v>0.013</v>
      </c>
      <c r="L33" s="11">
        <v>1663</v>
      </c>
      <c r="M33" s="20">
        <v>0.014</v>
      </c>
      <c r="N33" s="11">
        <v>1655</v>
      </c>
      <c r="O33" s="20">
        <v>0.013</v>
      </c>
      <c r="P33" s="13">
        <v>2914</v>
      </c>
      <c r="Q33" s="12">
        <v>0.024267559419710524</v>
      </c>
      <c r="R33" s="13">
        <v>2205</v>
      </c>
      <c r="S33" s="12">
        <v>0.022929101761537344</v>
      </c>
      <c r="T33" s="13">
        <v>2477</v>
      </c>
      <c r="U33" s="12">
        <v>0.023526394772334404</v>
      </c>
      <c r="V33" s="13">
        <v>2503</v>
      </c>
      <c r="W33" s="12">
        <v>0.024167229892826107</v>
      </c>
    </row>
    <row r="34" spans="1:23" ht="16.5">
      <c r="A34" s="17" t="s">
        <v>47</v>
      </c>
      <c r="B34" s="18">
        <v>1253</v>
      </c>
      <c r="C34" s="19">
        <v>0.009</v>
      </c>
      <c r="D34" s="18">
        <v>1185</v>
      </c>
      <c r="E34" s="19">
        <v>0.009</v>
      </c>
      <c r="F34" s="18">
        <v>1112</v>
      </c>
      <c r="G34" s="19">
        <v>0.009</v>
      </c>
      <c r="H34" s="18">
        <v>1018</v>
      </c>
      <c r="I34" s="19">
        <v>0.009</v>
      </c>
      <c r="J34" s="13">
        <v>1088</v>
      </c>
      <c r="K34" s="12">
        <v>0.009</v>
      </c>
      <c r="L34" s="11">
        <v>1164</v>
      </c>
      <c r="M34" s="20">
        <v>0.01</v>
      </c>
      <c r="N34" s="11">
        <v>1141</v>
      </c>
      <c r="O34" s="20">
        <v>0.009</v>
      </c>
      <c r="P34" s="13">
        <v>1128</v>
      </c>
      <c r="Q34" s="12">
        <v>0.009393893968920201</v>
      </c>
      <c r="R34" s="13">
        <v>873</v>
      </c>
      <c r="S34" s="12">
        <v>0.009078052534159681</v>
      </c>
      <c r="T34" s="13">
        <v>1099</v>
      </c>
      <c r="U34" s="12">
        <v>0.010438234903026044</v>
      </c>
      <c r="V34" s="13">
        <v>976</v>
      </c>
      <c r="W34" s="12">
        <v>0.00942357825625181</v>
      </c>
    </row>
    <row r="35" spans="1:23" ht="16.5">
      <c r="A35" s="17" t="s">
        <v>48</v>
      </c>
      <c r="B35" s="18">
        <v>7772</v>
      </c>
      <c r="C35" s="19">
        <v>0.058</v>
      </c>
      <c r="D35" s="18">
        <v>7043</v>
      </c>
      <c r="E35" s="19">
        <v>0.056</v>
      </c>
      <c r="F35" s="18">
        <v>6602</v>
      </c>
      <c r="G35" s="19">
        <v>0.054</v>
      </c>
      <c r="H35" s="18">
        <v>6363</v>
      </c>
      <c r="I35" s="19">
        <v>0.055</v>
      </c>
      <c r="J35" s="13">
        <v>6514</v>
      </c>
      <c r="K35" s="12">
        <v>0.054</v>
      </c>
      <c r="L35" s="11">
        <v>6531</v>
      </c>
      <c r="M35" s="20">
        <v>0.054</v>
      </c>
      <c r="N35" s="11">
        <v>6668</v>
      </c>
      <c r="O35" s="20">
        <v>0.054</v>
      </c>
      <c r="P35" s="13">
        <v>6558</v>
      </c>
      <c r="Q35" s="12">
        <v>0.05461450057462651</v>
      </c>
      <c r="R35" s="13">
        <v>5115</v>
      </c>
      <c r="S35" s="12">
        <v>0.053189276875402945</v>
      </c>
      <c r="T35" s="13">
        <v>5797</v>
      </c>
      <c r="U35" s="12">
        <v>0.05505955207719924</v>
      </c>
      <c r="V35" s="13">
        <v>5773</v>
      </c>
      <c r="W35" s="12">
        <v>0.05574007917350584</v>
      </c>
    </row>
    <row r="36" spans="1:23" ht="16.5">
      <c r="A36" s="17" t="s">
        <v>49</v>
      </c>
      <c r="B36" s="18">
        <v>3577</v>
      </c>
      <c r="C36" s="19">
        <v>0.026</v>
      </c>
      <c r="D36" s="18">
        <v>3276</v>
      </c>
      <c r="E36" s="19">
        <v>0.026</v>
      </c>
      <c r="F36" s="18">
        <v>3043</v>
      </c>
      <c r="G36" s="19">
        <v>0.025</v>
      </c>
      <c r="H36" s="18">
        <v>2968</v>
      </c>
      <c r="I36" s="19">
        <v>0.025</v>
      </c>
      <c r="J36" s="13">
        <v>3099</v>
      </c>
      <c r="K36" s="12">
        <v>0.026</v>
      </c>
      <c r="L36" s="11">
        <v>2970</v>
      </c>
      <c r="M36" s="20">
        <v>0.025</v>
      </c>
      <c r="N36" s="11">
        <v>3113</v>
      </c>
      <c r="O36" s="20">
        <v>0.025</v>
      </c>
      <c r="P36" s="13">
        <v>3097</v>
      </c>
      <c r="Q36" s="12">
        <v>0.02579156881360449</v>
      </c>
      <c r="R36" s="13">
        <v>2372</v>
      </c>
      <c r="S36" s="12">
        <v>0.024665682257762618</v>
      </c>
      <c r="T36" s="13">
        <v>2665</v>
      </c>
      <c r="U36" s="12">
        <v>0.025312007294417113</v>
      </c>
      <c r="V36" s="13">
        <v>2590</v>
      </c>
      <c r="W36" s="12">
        <v>0.025007241479192817</v>
      </c>
    </row>
    <row r="37" spans="1:23" ht="16.5">
      <c r="A37" s="17" t="s">
        <v>50</v>
      </c>
      <c r="B37" s="18">
        <v>882</v>
      </c>
      <c r="C37" s="19">
        <v>0.007</v>
      </c>
      <c r="D37" s="18">
        <v>823</v>
      </c>
      <c r="E37" s="19">
        <v>0.006</v>
      </c>
      <c r="F37" s="18">
        <v>740</v>
      </c>
      <c r="G37" s="19">
        <v>0.006</v>
      </c>
      <c r="H37" s="18">
        <v>790</v>
      </c>
      <c r="I37" s="19">
        <v>0.007</v>
      </c>
      <c r="J37" s="13">
        <v>759</v>
      </c>
      <c r="K37" s="12">
        <v>0.006</v>
      </c>
      <c r="L37" s="11">
        <v>777</v>
      </c>
      <c r="M37" s="20">
        <v>0.006</v>
      </c>
      <c r="N37" s="11">
        <v>804</v>
      </c>
      <c r="O37" s="20">
        <v>0.007</v>
      </c>
      <c r="P37" s="13">
        <v>844</v>
      </c>
      <c r="Q37" s="12">
        <v>0.007028764636319727</v>
      </c>
      <c r="R37" s="13">
        <v>679</v>
      </c>
      <c r="S37" s="12">
        <v>0.007060707526568641</v>
      </c>
      <c r="T37" s="13">
        <v>683</v>
      </c>
      <c r="U37" s="12">
        <v>0.00648709230097069</v>
      </c>
      <c r="V37" s="13">
        <v>799</v>
      </c>
      <c r="W37" s="12">
        <v>0.007714589166747127</v>
      </c>
    </row>
    <row r="38" spans="1:23" ht="16.5">
      <c r="A38" s="17" t="s">
        <v>51</v>
      </c>
      <c r="B38" s="18">
        <v>5655</v>
      </c>
      <c r="C38" s="19">
        <v>0.042</v>
      </c>
      <c r="D38" s="18">
        <v>5298</v>
      </c>
      <c r="E38" s="19">
        <v>0.042</v>
      </c>
      <c r="F38" s="18">
        <v>4989</v>
      </c>
      <c r="G38" s="19">
        <v>0.041</v>
      </c>
      <c r="H38" s="18">
        <v>4578</v>
      </c>
      <c r="I38" s="19">
        <v>0.039</v>
      </c>
      <c r="J38" s="13">
        <v>4695</v>
      </c>
      <c r="K38" s="12">
        <v>0.039</v>
      </c>
      <c r="L38" s="11">
        <v>4774</v>
      </c>
      <c r="M38" s="20">
        <v>0.039</v>
      </c>
      <c r="N38" s="11">
        <v>4844</v>
      </c>
      <c r="O38" s="20">
        <v>0.039</v>
      </c>
      <c r="P38" s="13">
        <v>4607</v>
      </c>
      <c r="Q38" s="12">
        <v>0.03836672829327604</v>
      </c>
      <c r="R38" s="13">
        <v>3707</v>
      </c>
      <c r="S38" s="12">
        <v>0.038547927541958696</v>
      </c>
      <c r="T38" s="13">
        <v>4099</v>
      </c>
      <c r="U38" s="12">
        <v>0.03893205174477139</v>
      </c>
      <c r="V38" s="13">
        <v>3828</v>
      </c>
      <c r="W38" s="12">
        <v>0.036960509800135176</v>
      </c>
    </row>
    <row r="39" spans="1:23" ht="16.5">
      <c r="A39" s="17" t="s">
        <v>52</v>
      </c>
      <c r="B39" s="18">
        <v>3614</v>
      </c>
      <c r="C39" s="19">
        <v>0.027</v>
      </c>
      <c r="D39" s="18">
        <v>3421</v>
      </c>
      <c r="E39" s="19">
        <v>0.027</v>
      </c>
      <c r="F39" s="18">
        <v>3185</v>
      </c>
      <c r="G39" s="19">
        <v>0.026</v>
      </c>
      <c r="H39" s="18">
        <v>3087</v>
      </c>
      <c r="I39" s="19">
        <v>0.027</v>
      </c>
      <c r="J39" s="13">
        <v>3180</v>
      </c>
      <c r="K39" s="12">
        <v>0.027</v>
      </c>
      <c r="L39" s="11">
        <v>3065</v>
      </c>
      <c r="M39" s="20">
        <v>0.025</v>
      </c>
      <c r="N39" s="11">
        <v>3168</v>
      </c>
      <c r="O39" s="20">
        <v>0.026</v>
      </c>
      <c r="P39" s="13">
        <v>2512</v>
      </c>
      <c r="Q39" s="12">
        <v>0.020919735505254916</v>
      </c>
      <c r="R39" s="13">
        <v>2112</v>
      </c>
      <c r="S39" s="12">
        <v>0.021962024000166377</v>
      </c>
      <c r="T39" s="13">
        <v>2238</v>
      </c>
      <c r="U39" s="12">
        <v>0.021256387363942024</v>
      </c>
      <c r="V39" s="13">
        <v>2116</v>
      </c>
      <c r="W39" s="12">
        <v>0.02043062662933282</v>
      </c>
    </row>
    <row r="40" spans="1:23" ht="16.5">
      <c r="A40" s="17" t="s">
        <v>53</v>
      </c>
      <c r="B40" s="18">
        <v>2633</v>
      </c>
      <c r="C40" s="19">
        <v>0.019</v>
      </c>
      <c r="D40" s="18">
        <v>2343</v>
      </c>
      <c r="E40" s="19">
        <v>0.018</v>
      </c>
      <c r="F40" s="18">
        <v>2269</v>
      </c>
      <c r="G40" s="19">
        <v>0.019</v>
      </c>
      <c r="H40" s="18">
        <v>2114</v>
      </c>
      <c r="I40" s="19">
        <v>0.018</v>
      </c>
      <c r="J40" s="13">
        <v>2084</v>
      </c>
      <c r="K40" s="12">
        <v>0.017</v>
      </c>
      <c r="L40" s="11">
        <v>2111</v>
      </c>
      <c r="M40" s="20">
        <v>0.017</v>
      </c>
      <c r="N40" s="11">
        <v>2139</v>
      </c>
      <c r="O40" s="20">
        <v>0.017</v>
      </c>
      <c r="P40" s="13">
        <v>2136</v>
      </c>
      <c r="Q40" s="12">
        <v>0.01778843751561485</v>
      </c>
      <c r="R40" s="13">
        <v>1755</v>
      </c>
      <c r="S40" s="12">
        <v>0.01824969323877462</v>
      </c>
      <c r="T40" s="13">
        <v>1949</v>
      </c>
      <c r="U40" s="12">
        <v>0.018511483008187224</v>
      </c>
      <c r="V40" s="13">
        <v>1826</v>
      </c>
      <c r="W40" s="12">
        <v>0.017630588008110456</v>
      </c>
    </row>
    <row r="41" spans="1:23" ht="16.5">
      <c r="A41" s="17" t="s">
        <v>54</v>
      </c>
      <c r="B41" s="18">
        <v>210</v>
      </c>
      <c r="C41" s="19">
        <v>0.002</v>
      </c>
      <c r="D41" s="18">
        <v>173</v>
      </c>
      <c r="E41" s="19">
        <v>0.001</v>
      </c>
      <c r="F41" s="18">
        <v>149</v>
      </c>
      <c r="G41" s="19">
        <v>0.001</v>
      </c>
      <c r="H41" s="18">
        <v>152</v>
      </c>
      <c r="I41" s="19">
        <v>0.001</v>
      </c>
      <c r="J41" s="13">
        <v>142</v>
      </c>
      <c r="K41" s="12">
        <v>0.001</v>
      </c>
      <c r="L41" s="11">
        <v>172</v>
      </c>
      <c r="M41" s="20">
        <v>0.001</v>
      </c>
      <c r="N41" s="11">
        <v>159</v>
      </c>
      <c r="O41" s="20">
        <v>0.001</v>
      </c>
      <c r="P41" s="13">
        <v>170</v>
      </c>
      <c r="Q41" s="12">
        <v>0.0014157464314862006</v>
      </c>
      <c r="R41" s="13">
        <v>122</v>
      </c>
      <c r="S41" s="12">
        <v>0.0012686396439490046</v>
      </c>
      <c r="T41" s="13">
        <v>154</v>
      </c>
      <c r="U41" s="12">
        <v>0.001462682597876261</v>
      </c>
      <c r="V41" s="13">
        <v>134</v>
      </c>
      <c r="W41" s="12">
        <v>0.0012938109491165395</v>
      </c>
    </row>
    <row r="42" spans="1:23" ht="16.5">
      <c r="A42" s="17" t="s">
        <v>55</v>
      </c>
      <c r="B42" s="18">
        <v>366</v>
      </c>
      <c r="C42" s="19">
        <v>0.003</v>
      </c>
      <c r="D42" s="18">
        <v>329</v>
      </c>
      <c r="E42" s="19">
        <v>0.003</v>
      </c>
      <c r="F42" s="18">
        <v>301</v>
      </c>
      <c r="G42" s="19">
        <v>0.002</v>
      </c>
      <c r="H42" s="18">
        <v>330</v>
      </c>
      <c r="I42" s="19">
        <v>0.003</v>
      </c>
      <c r="J42" s="13">
        <v>328</v>
      </c>
      <c r="K42" s="12">
        <v>0.003</v>
      </c>
      <c r="L42" s="11">
        <v>343</v>
      </c>
      <c r="M42" s="20">
        <v>0.003</v>
      </c>
      <c r="N42" s="11">
        <v>312</v>
      </c>
      <c r="O42" s="20">
        <v>0.003</v>
      </c>
      <c r="P42" s="13">
        <v>355</v>
      </c>
      <c r="Q42" s="12">
        <v>0.0029564116657505956</v>
      </c>
      <c r="R42" s="13">
        <v>288</v>
      </c>
      <c r="S42" s="12">
        <v>0.002994821454568143</v>
      </c>
      <c r="T42" s="13">
        <v>311</v>
      </c>
      <c r="U42" s="12">
        <v>0.0029538590125942673</v>
      </c>
      <c r="V42" s="13">
        <v>293</v>
      </c>
      <c r="W42" s="12">
        <v>0.0028290045379936275</v>
      </c>
    </row>
    <row r="43" spans="1:23" ht="16.5">
      <c r="A43" s="17" t="s">
        <v>56</v>
      </c>
      <c r="B43" s="18">
        <v>583</v>
      </c>
      <c r="C43" s="19">
        <v>0.004</v>
      </c>
      <c r="D43" s="18">
        <v>570</v>
      </c>
      <c r="E43" s="19">
        <v>0.004</v>
      </c>
      <c r="F43" s="18">
        <v>481</v>
      </c>
      <c r="G43" s="19">
        <v>0.004</v>
      </c>
      <c r="H43" s="18">
        <v>561</v>
      </c>
      <c r="I43" s="19">
        <v>0.005</v>
      </c>
      <c r="J43" s="13">
        <v>543</v>
      </c>
      <c r="K43" s="12">
        <v>0.005</v>
      </c>
      <c r="L43" s="11">
        <v>592</v>
      </c>
      <c r="M43" s="20">
        <v>0.005</v>
      </c>
      <c r="N43" s="11">
        <v>618</v>
      </c>
      <c r="O43" s="20">
        <v>0.005</v>
      </c>
      <c r="P43" s="13">
        <v>634</v>
      </c>
      <c r="Q43" s="12">
        <v>0.005279901397425008</v>
      </c>
      <c r="R43" s="13">
        <v>554</v>
      </c>
      <c r="S43" s="12">
        <v>0.005760871825801219</v>
      </c>
      <c r="T43" s="13">
        <v>590</v>
      </c>
      <c r="U43" s="12">
        <v>0.005603783978876584</v>
      </c>
      <c r="V43" s="13">
        <v>537</v>
      </c>
      <c r="W43" s="12">
        <v>0.00518489910205658</v>
      </c>
    </row>
    <row r="44" spans="1:23" ht="16.5">
      <c r="A44" s="17" t="s">
        <v>57</v>
      </c>
      <c r="B44" s="18">
        <v>506</v>
      </c>
      <c r="C44" s="19">
        <v>0.004</v>
      </c>
      <c r="D44" s="18">
        <v>492</v>
      </c>
      <c r="E44" s="19">
        <v>0.004</v>
      </c>
      <c r="F44" s="18">
        <v>489</v>
      </c>
      <c r="G44" s="19">
        <v>0.004</v>
      </c>
      <c r="H44" s="18">
        <v>474</v>
      </c>
      <c r="I44" s="19">
        <v>0.004</v>
      </c>
      <c r="J44" s="13">
        <v>521</v>
      </c>
      <c r="K44" s="12">
        <v>0.004</v>
      </c>
      <c r="L44" s="11">
        <v>496</v>
      </c>
      <c r="M44" s="20">
        <v>0.004</v>
      </c>
      <c r="N44" s="11">
        <v>503</v>
      </c>
      <c r="O44" s="20">
        <v>0.004</v>
      </c>
      <c r="P44" s="13">
        <v>496</v>
      </c>
      <c r="Q44" s="12">
        <v>0.00413064841186562</v>
      </c>
      <c r="R44" s="13">
        <v>446</v>
      </c>
      <c r="S44" s="12">
        <v>0.004637813780338165</v>
      </c>
      <c r="T44" s="13">
        <v>476</v>
      </c>
      <c r="U44" s="12">
        <v>0.004521018938890261</v>
      </c>
      <c r="V44" s="13">
        <v>437</v>
      </c>
      <c r="W44" s="12">
        <v>0.004219368543014386</v>
      </c>
    </row>
    <row r="45" spans="1:23" ht="16.5">
      <c r="A45" s="17" t="s">
        <v>58</v>
      </c>
      <c r="B45" s="18">
        <v>263</v>
      </c>
      <c r="C45" s="19">
        <v>0.002</v>
      </c>
      <c r="D45" s="18">
        <v>267</v>
      </c>
      <c r="E45" s="19">
        <v>0.002</v>
      </c>
      <c r="F45" s="18">
        <v>241</v>
      </c>
      <c r="G45" s="19">
        <v>0.002</v>
      </c>
      <c r="H45" s="18">
        <v>259</v>
      </c>
      <c r="I45" s="19">
        <v>0.002</v>
      </c>
      <c r="J45" s="13">
        <v>293</v>
      </c>
      <c r="K45" s="12">
        <v>0.002</v>
      </c>
      <c r="L45" s="11">
        <v>276</v>
      </c>
      <c r="M45" s="20">
        <v>0.002</v>
      </c>
      <c r="N45" s="11">
        <v>291</v>
      </c>
      <c r="O45" s="20">
        <v>0.002</v>
      </c>
      <c r="P45" s="13">
        <v>282</v>
      </c>
      <c r="Q45" s="12">
        <v>0.0023484734922300503</v>
      </c>
      <c r="R45" s="13">
        <v>241</v>
      </c>
      <c r="S45" s="12">
        <v>0.0025060832310795918</v>
      </c>
      <c r="T45" s="13">
        <v>245</v>
      </c>
      <c r="U45" s="12">
        <v>0.0023269950420758694</v>
      </c>
      <c r="V45" s="13">
        <v>250</v>
      </c>
      <c r="W45" s="12">
        <v>0.002413826397605484</v>
      </c>
    </row>
    <row r="46" spans="1:23" ht="16.5">
      <c r="A46" s="17" t="s">
        <v>59</v>
      </c>
      <c r="B46" s="18">
        <v>1283</v>
      </c>
      <c r="C46" s="19">
        <v>0.009</v>
      </c>
      <c r="D46" s="18">
        <v>1214</v>
      </c>
      <c r="E46" s="19">
        <v>0.01</v>
      </c>
      <c r="F46" s="18">
        <v>1252</v>
      </c>
      <c r="G46" s="19">
        <v>0.01</v>
      </c>
      <c r="H46" s="18">
        <v>1074</v>
      </c>
      <c r="I46" s="19">
        <v>0.009</v>
      </c>
      <c r="J46" s="13">
        <v>1266</v>
      </c>
      <c r="K46" s="12">
        <v>0.011</v>
      </c>
      <c r="L46" s="11">
        <v>1245</v>
      </c>
      <c r="M46" s="20">
        <v>0.01</v>
      </c>
      <c r="N46" s="11">
        <v>1293</v>
      </c>
      <c r="O46" s="20">
        <v>0.011</v>
      </c>
      <c r="P46" s="13">
        <v>1214</v>
      </c>
      <c r="Q46" s="12">
        <v>0.010110095104848515</v>
      </c>
      <c r="R46" s="13">
        <v>1067</v>
      </c>
      <c r="S46" s="12">
        <v>0.011095397541750722</v>
      </c>
      <c r="T46" s="13">
        <v>1121</v>
      </c>
      <c r="U46" s="12">
        <v>0.01064718955986551</v>
      </c>
      <c r="V46" s="13">
        <v>1163</v>
      </c>
      <c r="W46" s="12">
        <v>0.011229120401660712</v>
      </c>
    </row>
    <row r="47" spans="1:23" ht="16.5">
      <c r="A47" s="17" t="s">
        <v>60</v>
      </c>
      <c r="B47" s="18">
        <v>3141</v>
      </c>
      <c r="C47" s="19">
        <v>0.023</v>
      </c>
      <c r="D47" s="18">
        <v>2974</v>
      </c>
      <c r="E47" s="19">
        <v>0.023</v>
      </c>
      <c r="F47" s="18">
        <v>2926</v>
      </c>
      <c r="G47" s="19">
        <v>0.024</v>
      </c>
      <c r="H47" s="18">
        <v>2740</v>
      </c>
      <c r="I47" s="19">
        <v>0.024</v>
      </c>
      <c r="J47" s="13">
        <v>2890</v>
      </c>
      <c r="K47" s="12">
        <v>0.024</v>
      </c>
      <c r="L47" s="11">
        <v>2897</v>
      </c>
      <c r="M47" s="20">
        <v>0.024</v>
      </c>
      <c r="N47" s="11">
        <v>3027</v>
      </c>
      <c r="O47" s="20">
        <v>0.025</v>
      </c>
      <c r="P47" s="13">
        <v>3005</v>
      </c>
      <c r="Q47" s="12">
        <v>0.0250254001565649</v>
      </c>
      <c r="R47" s="13">
        <v>2433</v>
      </c>
      <c r="S47" s="12">
        <v>0.02530000207973712</v>
      </c>
      <c r="T47" s="13">
        <v>2617</v>
      </c>
      <c r="U47" s="12">
        <v>0.024856106224949187</v>
      </c>
      <c r="V47" s="13">
        <v>2608</v>
      </c>
      <c r="W47" s="12">
        <v>0.025181036979820413</v>
      </c>
    </row>
    <row r="48" spans="1:23" ht="16.5">
      <c r="A48" s="17" t="s">
        <v>61</v>
      </c>
      <c r="B48" s="18">
        <v>744</v>
      </c>
      <c r="C48" s="19">
        <v>0.006</v>
      </c>
      <c r="D48" s="18">
        <v>659</v>
      </c>
      <c r="E48" s="19">
        <v>0.005</v>
      </c>
      <c r="F48" s="18">
        <v>709</v>
      </c>
      <c r="G48" s="19">
        <v>0.006</v>
      </c>
      <c r="H48" s="18">
        <v>671</v>
      </c>
      <c r="I48" s="19">
        <v>0.006</v>
      </c>
      <c r="J48" s="13">
        <v>668</v>
      </c>
      <c r="K48" s="12">
        <v>0.006</v>
      </c>
      <c r="L48" s="11">
        <v>676</v>
      </c>
      <c r="M48" s="20">
        <v>0.006</v>
      </c>
      <c r="N48" s="11">
        <v>652</v>
      </c>
      <c r="O48" s="20">
        <v>0.005</v>
      </c>
      <c r="P48" s="13">
        <v>654</v>
      </c>
      <c r="Q48" s="12">
        <v>0.005446459801129266</v>
      </c>
      <c r="R48" s="13">
        <v>539</v>
      </c>
      <c r="S48" s="12">
        <v>0.005604891541709128</v>
      </c>
      <c r="T48" s="13">
        <v>596</v>
      </c>
      <c r="U48" s="12">
        <v>0.005660771612560074</v>
      </c>
      <c r="V48" s="13">
        <v>576</v>
      </c>
      <c r="W48" s="12">
        <v>0.005561456020083035</v>
      </c>
    </row>
    <row r="49" spans="1:23" ht="16.5">
      <c r="A49" s="17" t="s">
        <v>162</v>
      </c>
      <c r="B49" s="18">
        <v>1193</v>
      </c>
      <c r="C49" s="19">
        <v>0.009</v>
      </c>
      <c r="D49" s="18">
        <v>1166</v>
      </c>
      <c r="E49" s="19">
        <v>0.009</v>
      </c>
      <c r="F49" s="18">
        <v>1167</v>
      </c>
      <c r="G49" s="19">
        <v>0.01</v>
      </c>
      <c r="H49" s="18">
        <v>1131</v>
      </c>
      <c r="I49" s="19">
        <v>0.01</v>
      </c>
      <c r="J49" s="13">
        <v>1171</v>
      </c>
      <c r="K49" s="12">
        <v>0.01</v>
      </c>
      <c r="L49" s="11">
        <v>1262</v>
      </c>
      <c r="M49" s="20">
        <v>0.01</v>
      </c>
      <c r="N49" s="11">
        <v>1248</v>
      </c>
      <c r="O49" s="20">
        <v>0.01</v>
      </c>
      <c r="P49" s="23"/>
      <c r="Q49" s="24"/>
      <c r="R49" s="23"/>
      <c r="S49" s="24"/>
      <c r="T49" s="23"/>
      <c r="U49" s="24"/>
      <c r="V49" s="23">
        <v>0</v>
      </c>
      <c r="W49" s="24">
        <v>0</v>
      </c>
    </row>
    <row r="50" spans="1:23" ht="16.5">
      <c r="A50" s="17" t="s">
        <v>62</v>
      </c>
      <c r="B50" s="18">
        <v>331</v>
      </c>
      <c r="C50" s="19">
        <v>0.002</v>
      </c>
      <c r="D50" s="18">
        <v>318</v>
      </c>
      <c r="E50" s="19">
        <v>0.003</v>
      </c>
      <c r="F50" s="18">
        <v>334</v>
      </c>
      <c r="G50" s="19">
        <v>0.003</v>
      </c>
      <c r="H50" s="18">
        <v>329</v>
      </c>
      <c r="I50" s="19">
        <v>0.003</v>
      </c>
      <c r="J50" s="13">
        <v>309</v>
      </c>
      <c r="K50" s="12">
        <v>0.003</v>
      </c>
      <c r="L50" s="11">
        <v>74</v>
      </c>
      <c r="M50" s="20">
        <v>0.001</v>
      </c>
      <c r="N50" s="11">
        <v>209</v>
      </c>
      <c r="O50" s="20">
        <v>0.002</v>
      </c>
      <c r="P50" s="13">
        <v>2509</v>
      </c>
      <c r="Q50" s="12">
        <v>0.020894751744699278</v>
      </c>
      <c r="R50" s="13">
        <v>2143</v>
      </c>
      <c r="S50" s="12">
        <v>0.0222843832539567</v>
      </c>
      <c r="T50" s="13">
        <v>2152</v>
      </c>
      <c r="U50" s="12">
        <v>0.02043956461447866</v>
      </c>
      <c r="V50" s="13">
        <v>2161</v>
      </c>
      <c r="W50" s="12">
        <v>0.020865115380901807</v>
      </c>
    </row>
    <row r="51" spans="1:23" ht="33">
      <c r="A51" s="17" t="s">
        <v>63</v>
      </c>
      <c r="B51" s="18">
        <v>1129</v>
      </c>
      <c r="C51" s="19">
        <v>0.008</v>
      </c>
      <c r="D51" s="18">
        <v>1063</v>
      </c>
      <c r="E51" s="19">
        <v>0.008</v>
      </c>
      <c r="F51" s="18">
        <v>948</v>
      </c>
      <c r="G51" s="19">
        <v>0.008</v>
      </c>
      <c r="H51" s="18">
        <v>878</v>
      </c>
      <c r="I51" s="19">
        <v>0.008</v>
      </c>
      <c r="J51" s="13">
        <v>898</v>
      </c>
      <c r="K51" s="12">
        <v>0.007</v>
      </c>
      <c r="L51" s="11">
        <v>1199</v>
      </c>
      <c r="M51" s="20">
        <v>0.01</v>
      </c>
      <c r="N51" s="11">
        <v>1268</v>
      </c>
      <c r="O51" s="20">
        <v>0.01</v>
      </c>
      <c r="P51" s="13">
        <v>1230</v>
      </c>
      <c r="Q51" s="12">
        <v>0.010243341827811923</v>
      </c>
      <c r="R51" s="13">
        <v>998</v>
      </c>
      <c r="S51" s="12">
        <v>0.010377888234927106</v>
      </c>
      <c r="T51" s="13">
        <v>1094</v>
      </c>
      <c r="U51" s="12">
        <v>0.010390745208289802</v>
      </c>
      <c r="V51" s="13">
        <v>1041</v>
      </c>
      <c r="W51" s="12">
        <v>0.010051173119629237</v>
      </c>
    </row>
    <row r="52" spans="1:23" ht="33.75" thickBot="1">
      <c r="A52" s="27" t="s">
        <v>64</v>
      </c>
      <c r="B52" s="28">
        <v>3340</v>
      </c>
      <c r="C52" s="29">
        <v>0.025</v>
      </c>
      <c r="D52" s="28">
        <v>3155</v>
      </c>
      <c r="E52" s="29">
        <v>0.025</v>
      </c>
      <c r="F52" s="28">
        <v>3005</v>
      </c>
      <c r="G52" s="29">
        <v>0.025</v>
      </c>
      <c r="H52" s="28">
        <v>2884</v>
      </c>
      <c r="I52" s="29">
        <v>0.025</v>
      </c>
      <c r="J52" s="30">
        <v>3188</v>
      </c>
      <c r="K52" s="31">
        <v>0.027</v>
      </c>
      <c r="L52" s="32">
        <v>3391</v>
      </c>
      <c r="M52" s="33">
        <v>0.028</v>
      </c>
      <c r="N52" s="32">
        <v>3321</v>
      </c>
      <c r="O52" s="33">
        <v>0.027</v>
      </c>
      <c r="P52" s="30">
        <v>3348</v>
      </c>
      <c r="Q52" s="31">
        <v>0.027881876780092938</v>
      </c>
      <c r="R52" s="30">
        <v>2675</v>
      </c>
      <c r="S52" s="31">
        <v>0.02781648399642285</v>
      </c>
      <c r="T52" s="30">
        <v>3082</v>
      </c>
      <c r="U52" s="31">
        <v>0.029272647835419715</v>
      </c>
      <c r="V52" s="30">
        <v>3113</v>
      </c>
      <c r="W52" s="31">
        <v>0.03005696630298349</v>
      </c>
    </row>
    <row r="53" spans="1:23" ht="17.25" thickBot="1">
      <c r="A53" s="34" t="s">
        <v>65</v>
      </c>
      <c r="B53" s="35">
        <v>135118</v>
      </c>
      <c r="C53" s="36">
        <v>1</v>
      </c>
      <c r="D53" s="35">
        <v>126726</v>
      </c>
      <c r="E53" s="36">
        <v>1</v>
      </c>
      <c r="F53" s="35">
        <v>121195</v>
      </c>
      <c r="G53" s="36">
        <v>1</v>
      </c>
      <c r="H53" s="35">
        <v>116447</v>
      </c>
      <c r="I53" s="36">
        <v>1</v>
      </c>
      <c r="J53" s="37">
        <v>119882</v>
      </c>
      <c r="K53" s="38">
        <v>1</v>
      </c>
      <c r="L53" s="39">
        <v>120911</v>
      </c>
      <c r="M53" s="40">
        <v>1</v>
      </c>
      <c r="N53" s="39">
        <v>122735</v>
      </c>
      <c r="O53" s="40">
        <v>1</v>
      </c>
      <c r="P53" s="37">
        <v>120078</v>
      </c>
      <c r="Q53" s="38">
        <v>1</v>
      </c>
      <c r="R53" s="37">
        <v>96166</v>
      </c>
      <c r="S53" s="38">
        <v>1</v>
      </c>
      <c r="T53" s="37">
        <v>105286</v>
      </c>
      <c r="U53" s="38">
        <v>1</v>
      </c>
      <c r="V53" s="37">
        <v>103570</v>
      </c>
      <c r="W53" s="38">
        <v>1.0000000000000002</v>
      </c>
    </row>
  </sheetData>
  <sheetProtection/>
  <mergeCells count="15">
    <mergeCell ref="T4:U4"/>
    <mergeCell ref="N4:O4"/>
    <mergeCell ref="H4:I4"/>
    <mergeCell ref="J4:K4"/>
    <mergeCell ref="L4:M4"/>
    <mergeCell ref="B3:W3"/>
    <mergeCell ref="R4:S4"/>
    <mergeCell ref="A1:W1"/>
    <mergeCell ref="A2:W2"/>
    <mergeCell ref="A3:A5"/>
    <mergeCell ref="V4:W4"/>
    <mergeCell ref="B4:C4"/>
    <mergeCell ref="D4:E4"/>
    <mergeCell ref="P4:Q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42.140625" style="41" bestFit="1" customWidth="1"/>
    <col min="2" max="11" width="15.00390625" style="3" customWidth="1"/>
    <col min="12" max="16384" width="11.421875" style="3" customWidth="1"/>
  </cols>
  <sheetData>
    <row r="1" spans="1:11" ht="24.75" customHeight="1" thickBot="1" thickTop="1">
      <c r="A1" s="132" t="s">
        <v>182</v>
      </c>
      <c r="B1" s="133"/>
      <c r="C1" s="133"/>
      <c r="D1" s="133"/>
      <c r="E1" s="133"/>
      <c r="F1" s="133"/>
      <c r="G1" s="133"/>
      <c r="H1" s="133"/>
      <c r="I1" s="133"/>
      <c r="J1" s="133"/>
      <c r="K1" s="137"/>
    </row>
    <row r="2" spans="1:11" ht="19.5" customHeight="1" thickBot="1" thickTop="1">
      <c r="A2" s="138" t="s">
        <v>66</v>
      </c>
      <c r="B2" s="141" t="s">
        <v>67</v>
      </c>
      <c r="C2" s="142"/>
      <c r="D2" s="142"/>
      <c r="E2" s="142"/>
      <c r="F2" s="142"/>
      <c r="G2" s="142"/>
      <c r="H2" s="142"/>
      <c r="I2" s="143"/>
      <c r="J2" s="144" t="s">
        <v>68</v>
      </c>
      <c r="K2" s="145"/>
    </row>
    <row r="3" spans="1:11" ht="19.5" customHeight="1">
      <c r="A3" s="139"/>
      <c r="B3" s="148" t="s">
        <v>69</v>
      </c>
      <c r="C3" s="149"/>
      <c r="D3" s="148" t="s">
        <v>70</v>
      </c>
      <c r="E3" s="150"/>
      <c r="F3" s="151" t="s">
        <v>71</v>
      </c>
      <c r="G3" s="149"/>
      <c r="H3" s="148" t="s">
        <v>72</v>
      </c>
      <c r="I3" s="150"/>
      <c r="J3" s="146"/>
      <c r="K3" s="147"/>
    </row>
    <row r="4" spans="1:11" ht="19.5" customHeight="1" thickBot="1">
      <c r="A4" s="140"/>
      <c r="B4" s="43" t="s">
        <v>73</v>
      </c>
      <c r="C4" s="44" t="s">
        <v>20</v>
      </c>
      <c r="D4" s="43" t="s">
        <v>73</v>
      </c>
      <c r="E4" s="44" t="s">
        <v>20</v>
      </c>
      <c r="F4" s="45" t="s">
        <v>73</v>
      </c>
      <c r="G4" s="46" t="s">
        <v>20</v>
      </c>
      <c r="H4" s="43" t="s">
        <v>73</v>
      </c>
      <c r="I4" s="44" t="s">
        <v>20</v>
      </c>
      <c r="J4" s="47" t="s">
        <v>73</v>
      </c>
      <c r="K4" s="48" t="s">
        <v>20</v>
      </c>
    </row>
    <row r="5" spans="1:11" ht="16.5">
      <c r="A5" s="10" t="s">
        <v>21</v>
      </c>
      <c r="B5" s="49">
        <v>4371</v>
      </c>
      <c r="C5" s="14">
        <v>0.10000686388907955</v>
      </c>
      <c r="D5" s="49">
        <v>4235</v>
      </c>
      <c r="E5" s="14">
        <v>0.0857148639896373</v>
      </c>
      <c r="F5" s="49">
        <v>909</v>
      </c>
      <c r="G5" s="14">
        <v>0.0873618452666987</v>
      </c>
      <c r="H5" s="50">
        <v>4</v>
      </c>
      <c r="I5" s="14">
        <v>0.08</v>
      </c>
      <c r="J5" s="49">
        <v>9519</v>
      </c>
      <c r="K5" s="14">
        <v>0.09190885391522642</v>
      </c>
    </row>
    <row r="6" spans="1:11" ht="16.5">
      <c r="A6" s="17" t="s">
        <v>22</v>
      </c>
      <c r="B6" s="51">
        <v>1259</v>
      </c>
      <c r="C6" s="19">
        <v>0.02880545450385522</v>
      </c>
      <c r="D6" s="51">
        <v>1306</v>
      </c>
      <c r="E6" s="19">
        <v>0.026432966321243524</v>
      </c>
      <c r="F6" s="51">
        <v>241</v>
      </c>
      <c r="G6" s="19">
        <v>0.02316194137433926</v>
      </c>
      <c r="H6" s="52">
        <v>1</v>
      </c>
      <c r="I6" s="19">
        <v>0.02</v>
      </c>
      <c r="J6" s="51">
        <v>2807</v>
      </c>
      <c r="K6" s="19">
        <v>0.027102442792314378</v>
      </c>
    </row>
    <row r="7" spans="1:11" ht="16.5">
      <c r="A7" s="17" t="s">
        <v>23</v>
      </c>
      <c r="B7" s="51">
        <v>2127</v>
      </c>
      <c r="C7" s="19">
        <v>0.04866497357402704</v>
      </c>
      <c r="D7" s="51">
        <v>2486</v>
      </c>
      <c r="E7" s="19">
        <v>0.05031573834196891</v>
      </c>
      <c r="F7" s="51">
        <v>443</v>
      </c>
      <c r="G7" s="19">
        <v>0.04257568476693897</v>
      </c>
      <c r="H7" s="52">
        <v>2</v>
      </c>
      <c r="I7" s="19">
        <v>0.04</v>
      </c>
      <c r="J7" s="51">
        <v>5058</v>
      </c>
      <c r="K7" s="19">
        <v>0.048836535676354154</v>
      </c>
    </row>
    <row r="8" spans="1:11" ht="16.5">
      <c r="A8" s="17" t="s">
        <v>24</v>
      </c>
      <c r="B8" s="51">
        <v>2427</v>
      </c>
      <c r="C8" s="19">
        <v>0.055528862653579515</v>
      </c>
      <c r="D8" s="51">
        <v>2791</v>
      </c>
      <c r="E8" s="19">
        <v>0.05648882772020725</v>
      </c>
      <c r="F8" s="51">
        <v>737</v>
      </c>
      <c r="G8" s="19">
        <v>0.07083133109082172</v>
      </c>
      <c r="H8" s="52">
        <v>5</v>
      </c>
      <c r="I8" s="19">
        <v>0.1</v>
      </c>
      <c r="J8" s="51">
        <v>5960</v>
      </c>
      <c r="K8" s="19">
        <v>0.05754562131891475</v>
      </c>
    </row>
    <row r="9" spans="1:11" ht="16.5">
      <c r="A9" s="17" t="s">
        <v>25</v>
      </c>
      <c r="B9" s="51">
        <v>1876</v>
      </c>
      <c r="C9" s="19">
        <v>0.04292218637746814</v>
      </c>
      <c r="D9" s="51">
        <v>1873</v>
      </c>
      <c r="E9" s="19">
        <v>0.03790884067357513</v>
      </c>
      <c r="F9" s="51">
        <v>508</v>
      </c>
      <c r="G9" s="19">
        <v>0.04882268140317155</v>
      </c>
      <c r="H9" s="52">
        <v>2</v>
      </c>
      <c r="I9" s="19">
        <v>0.04</v>
      </c>
      <c r="J9" s="51">
        <v>4259</v>
      </c>
      <c r="K9" s="19">
        <v>0.04112194650960703</v>
      </c>
    </row>
    <row r="10" spans="1:11" ht="16.5">
      <c r="A10" s="17" t="s">
        <v>26</v>
      </c>
      <c r="B10" s="51">
        <v>1821</v>
      </c>
      <c r="C10" s="19">
        <v>0.04166380671288352</v>
      </c>
      <c r="D10" s="51">
        <v>1581</v>
      </c>
      <c r="E10" s="19">
        <v>0.031998866580310883</v>
      </c>
      <c r="F10" s="51">
        <v>367</v>
      </c>
      <c r="G10" s="19">
        <v>0.035271504084574724</v>
      </c>
      <c r="H10" s="52">
        <v>2</v>
      </c>
      <c r="I10" s="19">
        <v>0.04</v>
      </c>
      <c r="J10" s="51">
        <v>3771</v>
      </c>
      <c r="K10" s="19">
        <v>0.03641015738148112</v>
      </c>
    </row>
    <row r="11" spans="1:11" ht="16.5">
      <c r="A11" s="17" t="s">
        <v>27</v>
      </c>
      <c r="B11" s="51">
        <v>1019</v>
      </c>
      <c r="C11" s="19">
        <v>0.02331434324021324</v>
      </c>
      <c r="D11" s="51">
        <v>1014</v>
      </c>
      <c r="E11" s="19">
        <v>0.020522992227979275</v>
      </c>
      <c r="F11" s="51">
        <v>224</v>
      </c>
      <c r="G11" s="19">
        <v>0.021528111484863048</v>
      </c>
      <c r="H11" s="52">
        <v>1</v>
      </c>
      <c r="I11" s="19">
        <v>0.02</v>
      </c>
      <c r="J11" s="51">
        <v>2258</v>
      </c>
      <c r="K11" s="19">
        <v>0.021801680023172735</v>
      </c>
    </row>
    <row r="12" spans="1:11" ht="16.5">
      <c r="A12" s="17" t="s">
        <v>28</v>
      </c>
      <c r="B12" s="51">
        <v>1213</v>
      </c>
      <c r="C12" s="19">
        <v>0.027752991511657173</v>
      </c>
      <c r="D12" s="51">
        <v>1285</v>
      </c>
      <c r="E12" s="19">
        <v>0.026007933937823833</v>
      </c>
      <c r="F12" s="51">
        <v>232</v>
      </c>
      <c r="G12" s="19">
        <v>0.02229697260932244</v>
      </c>
      <c r="H12" s="52">
        <v>1</v>
      </c>
      <c r="I12" s="19">
        <v>0.02</v>
      </c>
      <c r="J12" s="51">
        <v>2731</v>
      </c>
      <c r="K12" s="19">
        <v>0.02636863956744231</v>
      </c>
    </row>
    <row r="13" spans="1:11" ht="16.5">
      <c r="A13" s="17" t="s">
        <v>29</v>
      </c>
      <c r="B13" s="51">
        <v>329</v>
      </c>
      <c r="C13" s="19">
        <v>0.0075273983572425466</v>
      </c>
      <c r="D13" s="51">
        <v>349</v>
      </c>
      <c r="E13" s="19">
        <v>0.007063633419689119</v>
      </c>
      <c r="F13" s="51">
        <v>53</v>
      </c>
      <c r="G13" s="19">
        <v>0.005093704949543489</v>
      </c>
      <c r="H13" s="52">
        <v>0</v>
      </c>
      <c r="I13" s="19">
        <v>0</v>
      </c>
      <c r="J13" s="51">
        <v>731</v>
      </c>
      <c r="K13" s="19">
        <v>0.007058028386598436</v>
      </c>
    </row>
    <row r="14" spans="1:11" ht="16.5">
      <c r="A14" s="17" t="s">
        <v>30</v>
      </c>
      <c r="B14" s="51">
        <v>681</v>
      </c>
      <c r="C14" s="19">
        <v>0.015581028210584116</v>
      </c>
      <c r="D14" s="51">
        <v>780</v>
      </c>
      <c r="E14" s="19">
        <v>0.015786917098445596</v>
      </c>
      <c r="F14" s="51">
        <v>116</v>
      </c>
      <c r="G14" s="19">
        <v>0.01114848630466122</v>
      </c>
      <c r="H14" s="52">
        <v>0</v>
      </c>
      <c r="I14" s="19">
        <v>0</v>
      </c>
      <c r="J14" s="51">
        <v>1577</v>
      </c>
      <c r="K14" s="19">
        <v>0.015226416916095395</v>
      </c>
    </row>
    <row r="15" spans="1:11" ht="16.5">
      <c r="A15" s="17" t="s">
        <v>31</v>
      </c>
      <c r="B15" s="51">
        <v>1496</v>
      </c>
      <c r="C15" s="19">
        <v>0.034227926876701675</v>
      </c>
      <c r="D15" s="51">
        <v>1718</v>
      </c>
      <c r="E15" s="19">
        <v>0.03477169689119171</v>
      </c>
      <c r="F15" s="51">
        <v>281</v>
      </c>
      <c r="G15" s="19">
        <v>0.027006246996636233</v>
      </c>
      <c r="H15" s="52">
        <v>2</v>
      </c>
      <c r="I15" s="19">
        <v>0.04</v>
      </c>
      <c r="J15" s="51">
        <v>3497</v>
      </c>
      <c r="K15" s="19">
        <v>0.033764603649705516</v>
      </c>
    </row>
    <row r="16" spans="1:11" ht="16.5">
      <c r="A16" s="17" t="s">
        <v>32</v>
      </c>
      <c r="B16" s="51">
        <v>711</v>
      </c>
      <c r="C16" s="19">
        <v>0.016267417118539365</v>
      </c>
      <c r="D16" s="51">
        <v>807</v>
      </c>
      <c r="E16" s="19">
        <v>0.01633338730569948</v>
      </c>
      <c r="F16" s="51">
        <v>122</v>
      </c>
      <c r="G16" s="19">
        <v>0.011725132148005767</v>
      </c>
      <c r="H16" s="52">
        <v>1</v>
      </c>
      <c r="I16" s="19">
        <v>0.02</v>
      </c>
      <c r="J16" s="51">
        <v>1641</v>
      </c>
      <c r="K16" s="19">
        <v>0.0158443564738824</v>
      </c>
    </row>
    <row r="17" spans="1:11" ht="16.5">
      <c r="A17" s="17" t="s">
        <v>33</v>
      </c>
      <c r="B17" s="51">
        <v>1102</v>
      </c>
      <c r="C17" s="19">
        <v>0.025213352552222755</v>
      </c>
      <c r="D17" s="51">
        <v>1090</v>
      </c>
      <c r="E17" s="19">
        <v>0.022061204663212434</v>
      </c>
      <c r="F17" s="51">
        <v>169</v>
      </c>
      <c r="G17" s="19">
        <v>0.01624219125420471</v>
      </c>
      <c r="H17" s="52">
        <v>2</v>
      </c>
      <c r="I17" s="19">
        <v>0.04</v>
      </c>
      <c r="J17" s="51">
        <v>2363</v>
      </c>
      <c r="K17" s="19">
        <v>0.022815487110167038</v>
      </c>
    </row>
    <row r="18" spans="1:11" ht="16.5">
      <c r="A18" s="17" t="s">
        <v>34</v>
      </c>
      <c r="B18" s="51">
        <v>501</v>
      </c>
      <c r="C18" s="19">
        <v>0.011462694762852632</v>
      </c>
      <c r="D18" s="51">
        <v>519</v>
      </c>
      <c r="E18" s="19">
        <v>0.01050437176165803</v>
      </c>
      <c r="F18" s="51">
        <v>113</v>
      </c>
      <c r="G18" s="19">
        <v>0.010860163382988947</v>
      </c>
      <c r="H18" s="52">
        <v>1</v>
      </c>
      <c r="I18" s="19">
        <v>0.02</v>
      </c>
      <c r="J18" s="51">
        <v>1134</v>
      </c>
      <c r="K18" s="19">
        <v>0.010949116539538476</v>
      </c>
    </row>
    <row r="19" spans="1:11" ht="16.5">
      <c r="A19" s="17" t="s">
        <v>35</v>
      </c>
      <c r="B19" s="51">
        <v>246</v>
      </c>
      <c r="C19" s="19">
        <v>0.005628389045233029</v>
      </c>
      <c r="D19" s="51">
        <v>186</v>
      </c>
      <c r="E19" s="19">
        <v>0.0037645725388601036</v>
      </c>
      <c r="F19" s="51">
        <v>44</v>
      </c>
      <c r="G19" s="19">
        <v>0.00422873618452667</v>
      </c>
      <c r="H19" s="52">
        <v>0</v>
      </c>
      <c r="I19" s="19">
        <v>0</v>
      </c>
      <c r="J19" s="51">
        <v>476</v>
      </c>
      <c r="K19" s="19">
        <v>0.004595925461040842</v>
      </c>
    </row>
    <row r="20" spans="1:11" ht="16.5">
      <c r="A20" s="17" t="s">
        <v>36</v>
      </c>
      <c r="B20" s="51">
        <v>1217</v>
      </c>
      <c r="C20" s="19">
        <v>0.027844510032717873</v>
      </c>
      <c r="D20" s="51">
        <v>1269</v>
      </c>
      <c r="E20" s="19">
        <v>0.025684099740932644</v>
      </c>
      <c r="F20" s="51">
        <v>248</v>
      </c>
      <c r="G20" s="19">
        <v>0.02383469485824123</v>
      </c>
      <c r="H20" s="52">
        <v>1</v>
      </c>
      <c r="I20" s="19">
        <v>0.02</v>
      </c>
      <c r="J20" s="51">
        <v>2735</v>
      </c>
      <c r="K20" s="19">
        <v>0.026407260789804</v>
      </c>
    </row>
    <row r="21" spans="1:11" ht="16.5">
      <c r="A21" s="17" t="s">
        <v>37</v>
      </c>
      <c r="B21" s="51">
        <v>901</v>
      </c>
      <c r="C21" s="19">
        <v>0.020614546868922598</v>
      </c>
      <c r="D21" s="51">
        <v>958</v>
      </c>
      <c r="E21" s="19">
        <v>0.019389572538860103</v>
      </c>
      <c r="F21" s="51">
        <v>223</v>
      </c>
      <c r="G21" s="19">
        <v>0.021432003844305623</v>
      </c>
      <c r="H21" s="52">
        <v>0</v>
      </c>
      <c r="I21" s="19">
        <v>0</v>
      </c>
      <c r="J21" s="51">
        <v>2082</v>
      </c>
      <c r="K21" s="19">
        <v>0.020102346239258474</v>
      </c>
    </row>
    <row r="22" spans="1:11" ht="16.5">
      <c r="A22" s="17" t="s">
        <v>38</v>
      </c>
      <c r="B22" s="51">
        <v>441</v>
      </c>
      <c r="C22" s="19">
        <v>0.010089916946942137</v>
      </c>
      <c r="D22" s="51">
        <v>468</v>
      </c>
      <c r="E22" s="19">
        <v>0.009472150259067358</v>
      </c>
      <c r="F22" s="51">
        <v>99</v>
      </c>
      <c r="G22" s="19">
        <v>0.009514656415185008</v>
      </c>
      <c r="H22" s="52">
        <v>0</v>
      </c>
      <c r="I22" s="19">
        <v>0</v>
      </c>
      <c r="J22" s="51">
        <v>1008</v>
      </c>
      <c r="K22" s="19">
        <v>0.009732548035145313</v>
      </c>
    </row>
    <row r="23" spans="1:11" ht="16.5">
      <c r="A23" s="17" t="s">
        <v>39</v>
      </c>
      <c r="B23" s="51">
        <v>1971</v>
      </c>
      <c r="C23" s="19">
        <v>0.04509575125265976</v>
      </c>
      <c r="D23" s="51">
        <v>1754</v>
      </c>
      <c r="E23" s="19">
        <v>0.03550032383419689</v>
      </c>
      <c r="F23" s="51">
        <v>325</v>
      </c>
      <c r="G23" s="19">
        <v>0.0312349831811629</v>
      </c>
      <c r="H23" s="52">
        <v>1</v>
      </c>
      <c r="I23" s="19">
        <v>0.02</v>
      </c>
      <c r="J23" s="51">
        <v>4051</v>
      </c>
      <c r="K23" s="19">
        <v>0.03911364294679927</v>
      </c>
    </row>
    <row r="24" spans="1:11" ht="16.5">
      <c r="A24" s="17" t="s">
        <v>40</v>
      </c>
      <c r="B24" s="51">
        <v>534</v>
      </c>
      <c r="C24" s="19">
        <v>0.012217722561603405</v>
      </c>
      <c r="D24" s="51">
        <v>564</v>
      </c>
      <c r="E24" s="19">
        <v>0.011415155440414508</v>
      </c>
      <c r="F24" s="51">
        <v>113</v>
      </c>
      <c r="G24" s="19">
        <v>0.010860163382988947</v>
      </c>
      <c r="H24" s="52">
        <v>0</v>
      </c>
      <c r="I24" s="19">
        <v>0</v>
      </c>
      <c r="J24" s="51">
        <v>1211</v>
      </c>
      <c r="K24" s="19">
        <v>0.011692575070000965</v>
      </c>
    </row>
    <row r="25" spans="1:11" ht="16.5">
      <c r="A25" s="17" t="s">
        <v>41</v>
      </c>
      <c r="B25" s="51">
        <v>1229</v>
      </c>
      <c r="C25" s="19">
        <v>0.02811906559589997</v>
      </c>
      <c r="D25" s="51">
        <v>1258</v>
      </c>
      <c r="E25" s="19">
        <v>0.02546146373056995</v>
      </c>
      <c r="F25" s="51">
        <v>248</v>
      </c>
      <c r="G25" s="19">
        <v>0.02383469485824123</v>
      </c>
      <c r="H25" s="52">
        <v>0</v>
      </c>
      <c r="I25" s="19">
        <v>0</v>
      </c>
      <c r="J25" s="51">
        <v>2735</v>
      </c>
      <c r="K25" s="19">
        <v>0.026407260789804</v>
      </c>
    </row>
    <row r="26" spans="1:11" ht="16.5">
      <c r="A26" s="17" t="s">
        <v>42</v>
      </c>
      <c r="B26" s="51">
        <v>414</v>
      </c>
      <c r="C26" s="19">
        <v>0.009472166929782415</v>
      </c>
      <c r="D26" s="51">
        <v>552</v>
      </c>
      <c r="E26" s="19">
        <v>0.011172279792746114</v>
      </c>
      <c r="F26" s="51">
        <v>144</v>
      </c>
      <c r="G26" s="19">
        <v>0.0138395002402691</v>
      </c>
      <c r="H26" s="52">
        <v>0</v>
      </c>
      <c r="I26" s="19">
        <v>0</v>
      </c>
      <c r="J26" s="51">
        <v>1110</v>
      </c>
      <c r="K26" s="19">
        <v>0.01071738920536835</v>
      </c>
    </row>
    <row r="27" spans="1:11" ht="16.5">
      <c r="A27" s="17" t="s">
        <v>43</v>
      </c>
      <c r="B27" s="51">
        <v>1299</v>
      </c>
      <c r="C27" s="19">
        <v>0.029720639714462215</v>
      </c>
      <c r="D27" s="51">
        <v>1833</v>
      </c>
      <c r="E27" s="19">
        <v>0.03709925518134715</v>
      </c>
      <c r="F27" s="51">
        <v>398</v>
      </c>
      <c r="G27" s="19">
        <v>0.03825084094185488</v>
      </c>
      <c r="H27" s="52">
        <v>1</v>
      </c>
      <c r="I27" s="19">
        <v>0.02</v>
      </c>
      <c r="J27" s="51">
        <v>3531</v>
      </c>
      <c r="K27" s="19">
        <v>0.03409288403977986</v>
      </c>
    </row>
    <row r="28" spans="1:11" ht="16.5">
      <c r="A28" s="17" t="s">
        <v>44</v>
      </c>
      <c r="B28" s="51">
        <v>750</v>
      </c>
      <c r="C28" s="19">
        <v>0.017159722698881188</v>
      </c>
      <c r="D28" s="51">
        <v>916</v>
      </c>
      <c r="E28" s="19">
        <v>0.018539507772020725</v>
      </c>
      <c r="F28" s="51">
        <v>225</v>
      </c>
      <c r="G28" s="19">
        <v>0.02162421912542047</v>
      </c>
      <c r="H28" s="52">
        <v>0</v>
      </c>
      <c r="I28" s="19">
        <v>0</v>
      </c>
      <c r="J28" s="51">
        <v>1891</v>
      </c>
      <c r="K28" s="19">
        <v>0.018258182871487883</v>
      </c>
    </row>
    <row r="29" spans="1:11" ht="16.5">
      <c r="A29" s="17" t="s">
        <v>163</v>
      </c>
      <c r="B29" s="51">
        <v>483</v>
      </c>
      <c r="C29" s="19">
        <v>0.011050861418079485</v>
      </c>
      <c r="D29" s="51">
        <v>518</v>
      </c>
      <c r="E29" s="19">
        <v>0.010484132124352332</v>
      </c>
      <c r="F29" s="51">
        <v>150</v>
      </c>
      <c r="G29" s="19">
        <v>0.014416146083613647</v>
      </c>
      <c r="H29" s="52">
        <v>0</v>
      </c>
      <c r="I29" s="19">
        <v>0</v>
      </c>
      <c r="J29" s="51">
        <v>1151</v>
      </c>
      <c r="K29" s="19">
        <v>0.011113256734575649</v>
      </c>
    </row>
    <row r="30" spans="1:11" ht="16.5">
      <c r="A30" s="17" t="s">
        <v>45</v>
      </c>
      <c r="B30" s="51">
        <v>359</v>
      </c>
      <c r="C30" s="19">
        <v>0.008213787265197794</v>
      </c>
      <c r="D30" s="51">
        <v>395</v>
      </c>
      <c r="E30" s="19">
        <v>0.007994656735751296</v>
      </c>
      <c r="F30" s="51">
        <v>91</v>
      </c>
      <c r="G30" s="19">
        <v>0.008745795290725613</v>
      </c>
      <c r="H30" s="52">
        <v>1</v>
      </c>
      <c r="I30" s="19">
        <v>0.02</v>
      </c>
      <c r="J30" s="51">
        <v>846</v>
      </c>
      <c r="K30" s="19">
        <v>0.008168388529496959</v>
      </c>
    </row>
    <row r="31" spans="1:11" ht="16.5">
      <c r="A31" s="17" t="s">
        <v>46</v>
      </c>
      <c r="B31" s="51">
        <v>268</v>
      </c>
      <c r="C31" s="19">
        <v>0.006131740911066877</v>
      </c>
      <c r="D31" s="51">
        <v>369</v>
      </c>
      <c r="E31" s="19">
        <v>0.0074684261658031085</v>
      </c>
      <c r="F31" s="51">
        <v>76</v>
      </c>
      <c r="G31" s="19">
        <v>0.007304180682364248</v>
      </c>
      <c r="H31" s="52">
        <v>0</v>
      </c>
      <c r="I31" s="19">
        <v>0</v>
      </c>
      <c r="J31" s="51">
        <v>713</v>
      </c>
      <c r="K31" s="19">
        <v>0.006884232885970841</v>
      </c>
    </row>
    <row r="32" spans="1:11" ht="16.5">
      <c r="A32" s="17" t="s">
        <v>161</v>
      </c>
      <c r="B32" s="51">
        <v>960</v>
      </c>
      <c r="C32" s="19">
        <v>0.02196444505456792</v>
      </c>
      <c r="D32" s="51">
        <v>1353</v>
      </c>
      <c r="E32" s="19">
        <v>0.0273842292746114</v>
      </c>
      <c r="F32" s="51">
        <v>186</v>
      </c>
      <c r="G32" s="19">
        <v>0.017876021143680924</v>
      </c>
      <c r="H32" s="52">
        <v>4</v>
      </c>
      <c r="I32" s="19">
        <v>0.08</v>
      </c>
      <c r="J32" s="51">
        <v>2503</v>
      </c>
      <c r="K32" s="19">
        <v>0.024167229892826107</v>
      </c>
    </row>
    <row r="33" spans="1:11" ht="16.5">
      <c r="A33" s="17" t="s">
        <v>47</v>
      </c>
      <c r="B33" s="51">
        <v>405</v>
      </c>
      <c r="C33" s="19">
        <v>0.009266250257395841</v>
      </c>
      <c r="D33" s="51">
        <v>453</v>
      </c>
      <c r="E33" s="19">
        <v>0.009168555699481865</v>
      </c>
      <c r="F33" s="51">
        <v>117</v>
      </c>
      <c r="G33" s="19">
        <v>0.011244593945218645</v>
      </c>
      <c r="H33" s="52">
        <v>1</v>
      </c>
      <c r="I33" s="19">
        <v>0.02</v>
      </c>
      <c r="J33" s="51">
        <v>976</v>
      </c>
      <c r="K33" s="19">
        <v>0.00942357825625181</v>
      </c>
    </row>
    <row r="34" spans="1:11" ht="16.5">
      <c r="A34" s="17" t="s">
        <v>48</v>
      </c>
      <c r="B34" s="51">
        <v>2184</v>
      </c>
      <c r="C34" s="19">
        <v>0.049969112499142015</v>
      </c>
      <c r="D34" s="51">
        <v>2792</v>
      </c>
      <c r="E34" s="19">
        <v>0.05650906735751295</v>
      </c>
      <c r="F34" s="51">
        <v>795</v>
      </c>
      <c r="G34" s="19">
        <v>0.07640557424315234</v>
      </c>
      <c r="H34" s="52">
        <v>2</v>
      </c>
      <c r="I34" s="19">
        <v>0.04</v>
      </c>
      <c r="J34" s="51">
        <v>5773</v>
      </c>
      <c r="K34" s="19">
        <v>0.05574007917350584</v>
      </c>
    </row>
    <row r="35" spans="1:11" ht="16.5">
      <c r="A35" s="17" t="s">
        <v>49</v>
      </c>
      <c r="B35" s="51">
        <v>962</v>
      </c>
      <c r="C35" s="19">
        <v>0.02201020431509827</v>
      </c>
      <c r="D35" s="51">
        <v>1296</v>
      </c>
      <c r="E35" s="19">
        <v>0.026230569948186528</v>
      </c>
      <c r="F35" s="51">
        <v>331</v>
      </c>
      <c r="G35" s="19">
        <v>0.031811629024507446</v>
      </c>
      <c r="H35" s="52">
        <v>1</v>
      </c>
      <c r="I35" s="19">
        <v>0.02</v>
      </c>
      <c r="J35" s="51">
        <v>2590</v>
      </c>
      <c r="K35" s="19">
        <v>0.025007241479192817</v>
      </c>
    </row>
    <row r="36" spans="1:11" ht="16.5">
      <c r="A36" s="17" t="s">
        <v>50</v>
      </c>
      <c r="B36" s="51">
        <v>295</v>
      </c>
      <c r="C36" s="19">
        <v>0.0067494909282266</v>
      </c>
      <c r="D36" s="51">
        <v>391</v>
      </c>
      <c r="E36" s="19">
        <v>0.007913698186528498</v>
      </c>
      <c r="F36" s="51">
        <v>112</v>
      </c>
      <c r="G36" s="19">
        <v>0.010764055742431524</v>
      </c>
      <c r="H36" s="52">
        <v>1</v>
      </c>
      <c r="I36" s="19">
        <v>0.02</v>
      </c>
      <c r="J36" s="51">
        <v>799</v>
      </c>
      <c r="K36" s="19">
        <v>0.007714589166747127</v>
      </c>
    </row>
    <row r="37" spans="1:11" ht="16.5">
      <c r="A37" s="17" t="s">
        <v>51</v>
      </c>
      <c r="B37" s="51">
        <v>1550</v>
      </c>
      <c r="C37" s="19">
        <v>0.03546342691102112</v>
      </c>
      <c r="D37" s="51">
        <v>1923</v>
      </c>
      <c r="E37" s="19">
        <v>0.0389208225388601</v>
      </c>
      <c r="F37" s="51">
        <v>354</v>
      </c>
      <c r="G37" s="19">
        <v>0.034022104757328205</v>
      </c>
      <c r="H37" s="52">
        <v>1</v>
      </c>
      <c r="I37" s="19">
        <v>0.02</v>
      </c>
      <c r="J37" s="51">
        <v>3828</v>
      </c>
      <c r="K37" s="19">
        <v>0.036960509800135176</v>
      </c>
    </row>
    <row r="38" spans="1:11" ht="16.5">
      <c r="A38" s="17" t="s">
        <v>52</v>
      </c>
      <c r="B38" s="51">
        <v>779</v>
      </c>
      <c r="C38" s="19">
        <v>0.01782323197657126</v>
      </c>
      <c r="D38" s="51">
        <v>1161</v>
      </c>
      <c r="E38" s="19">
        <v>0.0234982189119171</v>
      </c>
      <c r="F38" s="51">
        <v>176</v>
      </c>
      <c r="G38" s="19">
        <v>0.01691494473810668</v>
      </c>
      <c r="H38" s="52">
        <v>0</v>
      </c>
      <c r="I38" s="19">
        <v>0</v>
      </c>
      <c r="J38" s="51">
        <v>2116</v>
      </c>
      <c r="K38" s="19">
        <v>0.02043062662933282</v>
      </c>
    </row>
    <row r="39" spans="1:11" ht="16.5">
      <c r="A39" s="17" t="s">
        <v>53</v>
      </c>
      <c r="B39" s="51">
        <v>688</v>
      </c>
      <c r="C39" s="19">
        <v>0.01574118562244034</v>
      </c>
      <c r="D39" s="51">
        <v>983</v>
      </c>
      <c r="E39" s="19">
        <v>0.019895563471502592</v>
      </c>
      <c r="F39" s="51">
        <v>155</v>
      </c>
      <c r="G39" s="19">
        <v>0.014896684286400768</v>
      </c>
      <c r="H39" s="52">
        <v>0</v>
      </c>
      <c r="I39" s="19">
        <v>0</v>
      </c>
      <c r="J39" s="51">
        <v>1826</v>
      </c>
      <c r="K39" s="19">
        <v>0.017630588008110456</v>
      </c>
    </row>
    <row r="40" spans="1:11" ht="16.5">
      <c r="A40" s="17" t="s">
        <v>54</v>
      </c>
      <c r="B40" s="51">
        <v>57</v>
      </c>
      <c r="C40" s="19">
        <v>0.0013041389251149701</v>
      </c>
      <c r="D40" s="51">
        <v>68</v>
      </c>
      <c r="E40" s="19">
        <v>0.0013762953367875647</v>
      </c>
      <c r="F40" s="51">
        <v>9</v>
      </c>
      <c r="G40" s="19">
        <v>0.0008649687650168188</v>
      </c>
      <c r="H40" s="52">
        <v>0</v>
      </c>
      <c r="I40" s="19">
        <v>0</v>
      </c>
      <c r="J40" s="51">
        <v>134</v>
      </c>
      <c r="K40" s="19">
        <v>0.0012938109491165395</v>
      </c>
    </row>
    <row r="41" spans="1:11" ht="16.5">
      <c r="A41" s="17" t="s">
        <v>55</v>
      </c>
      <c r="B41" s="51">
        <v>104</v>
      </c>
      <c r="C41" s="19">
        <v>0.0023794815475781913</v>
      </c>
      <c r="D41" s="51">
        <v>165</v>
      </c>
      <c r="E41" s="19">
        <v>0.0033395401554404147</v>
      </c>
      <c r="F41" s="51">
        <v>24</v>
      </c>
      <c r="G41" s="19">
        <v>0.0023065833733781835</v>
      </c>
      <c r="H41" s="52">
        <v>0</v>
      </c>
      <c r="I41" s="19">
        <v>0</v>
      </c>
      <c r="J41" s="51">
        <v>293</v>
      </c>
      <c r="K41" s="19">
        <v>0.0028290045379936275</v>
      </c>
    </row>
    <row r="42" spans="1:11" ht="16.5">
      <c r="A42" s="17" t="s">
        <v>56</v>
      </c>
      <c r="B42" s="51">
        <v>176</v>
      </c>
      <c r="C42" s="19">
        <v>0.004026814926670785</v>
      </c>
      <c r="D42" s="51">
        <v>296</v>
      </c>
      <c r="E42" s="19">
        <v>0.005990932642487046</v>
      </c>
      <c r="F42" s="51">
        <v>65</v>
      </c>
      <c r="G42" s="19">
        <v>0.006246996636232581</v>
      </c>
      <c r="H42" s="52">
        <v>0</v>
      </c>
      <c r="I42" s="19">
        <v>0</v>
      </c>
      <c r="J42" s="51">
        <v>537</v>
      </c>
      <c r="K42" s="19">
        <v>0.00518489910205658</v>
      </c>
    </row>
    <row r="43" spans="1:11" ht="16.5">
      <c r="A43" s="17" t="s">
        <v>57</v>
      </c>
      <c r="B43" s="51">
        <v>187</v>
      </c>
      <c r="C43" s="19">
        <v>0.004278490859587709</v>
      </c>
      <c r="D43" s="51">
        <v>203</v>
      </c>
      <c r="E43" s="19">
        <v>0.004108646373056995</v>
      </c>
      <c r="F43" s="51">
        <v>46</v>
      </c>
      <c r="G43" s="19">
        <v>0.004420951465641519</v>
      </c>
      <c r="H43" s="52">
        <v>1</v>
      </c>
      <c r="I43" s="19">
        <v>0.02</v>
      </c>
      <c r="J43" s="51">
        <v>437</v>
      </c>
      <c r="K43" s="19">
        <v>0.004219368543014386</v>
      </c>
    </row>
    <row r="44" spans="1:11" ht="16.5">
      <c r="A44" s="17" t="s">
        <v>58</v>
      </c>
      <c r="B44" s="51">
        <v>102</v>
      </c>
      <c r="C44" s="19">
        <v>0.002333722287047841</v>
      </c>
      <c r="D44" s="51">
        <v>123</v>
      </c>
      <c r="E44" s="19">
        <v>0.0024894753886010364</v>
      </c>
      <c r="F44" s="51">
        <v>25</v>
      </c>
      <c r="G44" s="19">
        <v>0.002402691013935608</v>
      </c>
      <c r="H44" s="52">
        <v>0</v>
      </c>
      <c r="I44" s="19">
        <v>0</v>
      </c>
      <c r="J44" s="51">
        <v>250</v>
      </c>
      <c r="K44" s="19">
        <v>0.002413826397605484</v>
      </c>
    </row>
    <row r="45" spans="1:11" ht="16.5">
      <c r="A45" s="17" t="s">
        <v>59</v>
      </c>
      <c r="B45" s="51">
        <v>452</v>
      </c>
      <c r="C45" s="19">
        <v>0.01034159287985906</v>
      </c>
      <c r="D45" s="51">
        <v>588</v>
      </c>
      <c r="E45" s="19">
        <v>0.011900906735751296</v>
      </c>
      <c r="F45" s="51">
        <v>123</v>
      </c>
      <c r="G45" s="19">
        <v>0.011821239788563191</v>
      </c>
      <c r="H45" s="52">
        <v>0</v>
      </c>
      <c r="I45" s="19">
        <v>0</v>
      </c>
      <c r="J45" s="51">
        <v>1163</v>
      </c>
      <c r="K45" s="19">
        <v>0.011229120401660712</v>
      </c>
    </row>
    <row r="46" spans="1:11" ht="16.5">
      <c r="A46" s="17" t="s">
        <v>60</v>
      </c>
      <c r="B46" s="51">
        <v>1051</v>
      </c>
      <c r="C46" s="19">
        <v>0.024046491408698835</v>
      </c>
      <c r="D46" s="51">
        <v>1274</v>
      </c>
      <c r="E46" s="19">
        <v>0.02578529792746114</v>
      </c>
      <c r="F46" s="51">
        <v>281</v>
      </c>
      <c r="G46" s="19">
        <v>0.027006246996636233</v>
      </c>
      <c r="H46" s="52">
        <v>2</v>
      </c>
      <c r="I46" s="19">
        <v>0.04</v>
      </c>
      <c r="J46" s="51">
        <v>2608</v>
      </c>
      <c r="K46" s="19">
        <v>0.025181036979820413</v>
      </c>
    </row>
    <row r="47" spans="1:11" ht="16.5">
      <c r="A47" s="17" t="s">
        <v>61</v>
      </c>
      <c r="B47" s="51">
        <v>211</v>
      </c>
      <c r="C47" s="19">
        <v>0.004827601985951907</v>
      </c>
      <c r="D47" s="51">
        <v>288</v>
      </c>
      <c r="E47" s="19">
        <v>0.005829015544041451</v>
      </c>
      <c r="F47" s="51">
        <v>75</v>
      </c>
      <c r="G47" s="19">
        <v>0.007208073041806823</v>
      </c>
      <c r="H47" s="52">
        <v>2</v>
      </c>
      <c r="I47" s="19">
        <v>0.04</v>
      </c>
      <c r="J47" s="51">
        <v>576</v>
      </c>
      <c r="K47" s="19">
        <v>0.005561456020083035</v>
      </c>
    </row>
    <row r="48" spans="1:11" ht="16.5">
      <c r="A48" s="17" t="s">
        <v>62</v>
      </c>
      <c r="B48" s="51">
        <v>971</v>
      </c>
      <c r="C48" s="19">
        <v>0.022216120987484843</v>
      </c>
      <c r="D48" s="51">
        <v>971</v>
      </c>
      <c r="E48" s="19">
        <v>0.019652687823834197</v>
      </c>
      <c r="F48" s="51">
        <v>215</v>
      </c>
      <c r="G48" s="19">
        <v>0.020663142719846227</v>
      </c>
      <c r="H48" s="52">
        <v>4</v>
      </c>
      <c r="I48" s="19">
        <v>0.08</v>
      </c>
      <c r="J48" s="51">
        <v>2161</v>
      </c>
      <c r="K48" s="19">
        <v>0.020865115380901807</v>
      </c>
    </row>
    <row r="49" spans="1:11" ht="33">
      <c r="A49" s="17" t="s">
        <v>63</v>
      </c>
      <c r="B49" s="51">
        <v>402</v>
      </c>
      <c r="C49" s="19">
        <v>0.009197611366600316</v>
      </c>
      <c r="D49" s="51">
        <v>523</v>
      </c>
      <c r="E49" s="19">
        <v>0.010585330310880828</v>
      </c>
      <c r="F49" s="51">
        <v>115</v>
      </c>
      <c r="G49" s="19">
        <v>0.011052378664103796</v>
      </c>
      <c r="H49" s="52">
        <v>1</v>
      </c>
      <c r="I49" s="19">
        <v>0.02</v>
      </c>
      <c r="J49" s="51">
        <v>1041</v>
      </c>
      <c r="K49" s="19">
        <v>0.010051173119629237</v>
      </c>
    </row>
    <row r="50" spans="1:11" ht="33.75" thickBot="1">
      <c r="A50" s="27" t="s">
        <v>64</v>
      </c>
      <c r="B50" s="53">
        <v>1126</v>
      </c>
      <c r="C50" s="29">
        <v>0.025762463678586953</v>
      </c>
      <c r="D50" s="53">
        <v>1683</v>
      </c>
      <c r="E50" s="29">
        <v>0.03406330958549223</v>
      </c>
      <c r="F50" s="53">
        <v>302</v>
      </c>
      <c r="G50" s="29">
        <v>0.029024507448342143</v>
      </c>
      <c r="H50" s="54">
        <v>2</v>
      </c>
      <c r="I50" s="29">
        <v>0.04</v>
      </c>
      <c r="J50" s="53">
        <v>3113</v>
      </c>
      <c r="K50" s="29">
        <v>0.03005696630298349</v>
      </c>
    </row>
    <row r="51" spans="1:11" ht="17.25" thickBot="1">
      <c r="A51" s="34" t="s">
        <v>65</v>
      </c>
      <c r="B51" s="35">
        <v>43707</v>
      </c>
      <c r="C51" s="36">
        <v>0.9999999999999999</v>
      </c>
      <c r="D51" s="35">
        <v>49408</v>
      </c>
      <c r="E51" s="36">
        <v>0.9999999999999997</v>
      </c>
      <c r="F51" s="35">
        <v>10405</v>
      </c>
      <c r="G51" s="36">
        <v>1</v>
      </c>
      <c r="H51" s="55">
        <v>50</v>
      </c>
      <c r="I51" s="36">
        <v>1.0000000000000002</v>
      </c>
      <c r="J51" s="35">
        <v>103570</v>
      </c>
      <c r="K51" s="36">
        <v>1.0000000000000002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A1" sqref="A1:W1"/>
    </sheetView>
  </sheetViews>
  <sheetFormatPr defaultColWidth="11.421875" defaultRowHeight="15"/>
  <cols>
    <col min="1" max="1" width="36.00390625" style="41" customWidth="1"/>
    <col min="2" max="23" width="12.140625" style="3" customWidth="1"/>
    <col min="24" max="16384" width="11.421875" style="3" customWidth="1"/>
  </cols>
  <sheetData>
    <row r="1" spans="1:23" ht="24.75" customHeight="1" thickBot="1" thickTop="1">
      <c r="A1" s="132" t="s">
        <v>183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4"/>
    </row>
    <row r="2" spans="1:23" ht="19.5" customHeight="1" thickBot="1" thickTop="1">
      <c r="A2" s="157" t="s">
        <v>17</v>
      </c>
      <c r="B2" s="160" t="s">
        <v>74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44" t="s">
        <v>68</v>
      </c>
      <c r="W2" s="161"/>
    </row>
    <row r="3" spans="1:23" ht="19.5" customHeight="1" thickBot="1">
      <c r="A3" s="158"/>
      <c r="B3" s="162" t="s">
        <v>75</v>
      </c>
      <c r="C3" s="162"/>
      <c r="D3" s="162"/>
      <c r="E3" s="162"/>
      <c r="F3" s="162"/>
      <c r="G3" s="162"/>
      <c r="H3" s="162"/>
      <c r="I3" s="162"/>
      <c r="J3" s="163"/>
      <c r="K3" s="164"/>
      <c r="L3" s="162" t="s">
        <v>76</v>
      </c>
      <c r="M3" s="163"/>
      <c r="N3" s="163"/>
      <c r="O3" s="163"/>
      <c r="P3" s="163"/>
      <c r="Q3" s="163"/>
      <c r="R3" s="163"/>
      <c r="S3" s="163"/>
      <c r="T3" s="165"/>
      <c r="U3" s="166"/>
      <c r="V3" s="144"/>
      <c r="W3" s="161"/>
    </row>
    <row r="4" spans="1:23" ht="19.5" customHeight="1" thickBot="1">
      <c r="A4" s="158"/>
      <c r="B4" s="162" t="s">
        <v>67</v>
      </c>
      <c r="C4" s="162"/>
      <c r="D4" s="162"/>
      <c r="E4" s="162"/>
      <c r="F4" s="162"/>
      <c r="G4" s="162"/>
      <c r="H4" s="162"/>
      <c r="I4" s="167"/>
      <c r="J4" s="168" t="s">
        <v>78</v>
      </c>
      <c r="K4" s="169"/>
      <c r="L4" s="172" t="s">
        <v>67</v>
      </c>
      <c r="M4" s="162"/>
      <c r="N4" s="162"/>
      <c r="O4" s="162"/>
      <c r="P4" s="162"/>
      <c r="Q4" s="162"/>
      <c r="R4" s="162"/>
      <c r="S4" s="167"/>
      <c r="T4" s="168" t="s">
        <v>79</v>
      </c>
      <c r="U4" s="169"/>
      <c r="V4" s="144"/>
      <c r="W4" s="161"/>
    </row>
    <row r="5" spans="1:23" ht="19.5" customHeight="1">
      <c r="A5" s="158"/>
      <c r="B5" s="155" t="s">
        <v>69</v>
      </c>
      <c r="C5" s="156"/>
      <c r="D5" s="153" t="s">
        <v>70</v>
      </c>
      <c r="E5" s="154"/>
      <c r="F5" s="148" t="s">
        <v>71</v>
      </c>
      <c r="G5" s="150"/>
      <c r="H5" s="152" t="s">
        <v>72</v>
      </c>
      <c r="I5" s="152"/>
      <c r="J5" s="170"/>
      <c r="K5" s="171"/>
      <c r="L5" s="155" t="s">
        <v>69</v>
      </c>
      <c r="M5" s="156"/>
      <c r="N5" s="153" t="s">
        <v>70</v>
      </c>
      <c r="O5" s="154"/>
      <c r="P5" s="148" t="s">
        <v>71</v>
      </c>
      <c r="Q5" s="150"/>
      <c r="R5" s="152" t="s">
        <v>72</v>
      </c>
      <c r="S5" s="152"/>
      <c r="T5" s="170"/>
      <c r="U5" s="171"/>
      <c r="V5" s="144"/>
      <c r="W5" s="161"/>
    </row>
    <row r="6" spans="1:23" ht="19.5" customHeight="1" thickBot="1">
      <c r="A6" s="159"/>
      <c r="B6" s="45" t="str">
        <f>'[1]15.1.3'!L6</f>
        <v>N</v>
      </c>
      <c r="C6" s="46" t="str">
        <f>'[1]15.1.3'!M6</f>
        <v>%</v>
      </c>
      <c r="D6" s="43" t="s">
        <v>19</v>
      </c>
      <c r="E6" s="44" t="s">
        <v>20</v>
      </c>
      <c r="F6" s="57" t="s">
        <v>19</v>
      </c>
      <c r="G6" s="58" t="s">
        <v>20</v>
      </c>
      <c r="H6" s="45" t="s">
        <v>19</v>
      </c>
      <c r="I6" s="59" t="s">
        <v>20</v>
      </c>
      <c r="J6" s="42" t="s">
        <v>19</v>
      </c>
      <c r="K6" s="59" t="s">
        <v>20</v>
      </c>
      <c r="L6" s="45" t="s">
        <v>19</v>
      </c>
      <c r="M6" s="46" t="s">
        <v>20</v>
      </c>
      <c r="N6" s="43" t="s">
        <v>19</v>
      </c>
      <c r="O6" s="44" t="s">
        <v>20</v>
      </c>
      <c r="P6" s="57" t="s">
        <v>19</v>
      </c>
      <c r="Q6" s="58" t="s">
        <v>20</v>
      </c>
      <c r="R6" s="45" t="s">
        <v>19</v>
      </c>
      <c r="S6" s="46" t="s">
        <v>20</v>
      </c>
      <c r="T6" s="42" t="s">
        <v>19</v>
      </c>
      <c r="U6" s="59" t="s">
        <v>20</v>
      </c>
      <c r="V6" s="57" t="s">
        <v>19</v>
      </c>
      <c r="W6" s="61" t="s">
        <v>20</v>
      </c>
    </row>
    <row r="7" spans="1:23" ht="16.5">
      <c r="A7" s="10" t="s">
        <v>21</v>
      </c>
      <c r="B7" s="118">
        <v>1645</v>
      </c>
      <c r="C7" s="119">
        <v>0.09771890222169419</v>
      </c>
      <c r="D7" s="118">
        <v>1120</v>
      </c>
      <c r="E7" s="119">
        <v>0.07687028140013727</v>
      </c>
      <c r="F7" s="118">
        <v>214</v>
      </c>
      <c r="G7" s="119">
        <v>0.08227604767397155</v>
      </c>
      <c r="H7" s="118">
        <v>0</v>
      </c>
      <c r="I7" s="119">
        <v>0</v>
      </c>
      <c r="J7" s="118">
        <v>2979</v>
      </c>
      <c r="K7" s="119">
        <v>0.0875970359915314</v>
      </c>
      <c r="L7" s="118">
        <v>2726</v>
      </c>
      <c r="M7" s="119">
        <v>0.1014401071707662</v>
      </c>
      <c r="N7" s="118">
        <v>3115</v>
      </c>
      <c r="O7" s="119">
        <v>0.08941385843044951</v>
      </c>
      <c r="P7" s="118">
        <v>695</v>
      </c>
      <c r="Q7" s="119">
        <v>0.08905689390056382</v>
      </c>
      <c r="R7" s="118">
        <v>4</v>
      </c>
      <c r="S7" s="119">
        <v>0.0851063829787234</v>
      </c>
      <c r="T7" s="118">
        <v>6540</v>
      </c>
      <c r="U7" s="119">
        <v>0.09401684827923291</v>
      </c>
      <c r="V7" s="118">
        <v>9519</v>
      </c>
      <c r="W7" s="119">
        <v>0.09190885391522642</v>
      </c>
    </row>
    <row r="8" spans="1:23" ht="16.5">
      <c r="A8" s="10" t="s">
        <v>22</v>
      </c>
      <c r="B8" s="120">
        <v>526</v>
      </c>
      <c r="C8" s="121">
        <v>0.031246287275751454</v>
      </c>
      <c r="D8" s="120">
        <v>410</v>
      </c>
      <c r="E8" s="121">
        <v>0.028140013726835965</v>
      </c>
      <c r="F8" s="120">
        <v>60</v>
      </c>
      <c r="G8" s="121">
        <v>0.02306805074971165</v>
      </c>
      <c r="H8" s="120">
        <v>0</v>
      </c>
      <c r="I8" s="121">
        <v>0</v>
      </c>
      <c r="J8" s="120">
        <v>996</v>
      </c>
      <c r="K8" s="121">
        <v>0.02928722653493296</v>
      </c>
      <c r="L8" s="120">
        <v>733</v>
      </c>
      <c r="M8" s="121">
        <v>0.027276448479886875</v>
      </c>
      <c r="N8" s="120">
        <v>896</v>
      </c>
      <c r="O8" s="121">
        <v>0.025719042424938287</v>
      </c>
      <c r="P8" s="120">
        <v>181</v>
      </c>
      <c r="Q8" s="121">
        <v>0.023193234238851872</v>
      </c>
      <c r="R8" s="120">
        <v>1</v>
      </c>
      <c r="S8" s="121">
        <v>0.02127659574468085</v>
      </c>
      <c r="T8" s="120">
        <v>1811</v>
      </c>
      <c r="U8" s="121">
        <v>0.02603432908772031</v>
      </c>
      <c r="V8" s="120">
        <v>2807</v>
      </c>
      <c r="W8" s="121">
        <v>0.027102442792314378</v>
      </c>
    </row>
    <row r="9" spans="1:23" ht="16.5">
      <c r="A9" s="10" t="s">
        <v>23</v>
      </c>
      <c r="B9" s="120">
        <v>850</v>
      </c>
      <c r="C9" s="121">
        <v>0.050493049780206724</v>
      </c>
      <c r="D9" s="120">
        <v>802</v>
      </c>
      <c r="E9" s="121">
        <v>0.05504461221688401</v>
      </c>
      <c r="F9" s="120">
        <v>106</v>
      </c>
      <c r="G9" s="121">
        <v>0.040753556324490584</v>
      </c>
      <c r="H9" s="120">
        <v>1</v>
      </c>
      <c r="I9" s="121">
        <v>0.3333333333333333</v>
      </c>
      <c r="J9" s="120">
        <v>1759</v>
      </c>
      <c r="K9" s="121">
        <v>0.05172312397083039</v>
      </c>
      <c r="L9" s="120">
        <v>1277</v>
      </c>
      <c r="M9" s="121">
        <v>0.04751981542812488</v>
      </c>
      <c r="N9" s="120">
        <v>1684</v>
      </c>
      <c r="O9" s="121">
        <v>0.048338021700442046</v>
      </c>
      <c r="P9" s="120">
        <v>337</v>
      </c>
      <c r="Q9" s="121">
        <v>0.04318298308559713</v>
      </c>
      <c r="R9" s="120">
        <v>1</v>
      </c>
      <c r="S9" s="121">
        <v>0.02127659574468085</v>
      </c>
      <c r="T9" s="120">
        <v>3299</v>
      </c>
      <c r="U9" s="121">
        <v>0.04742531842097697</v>
      </c>
      <c r="V9" s="120">
        <v>5058</v>
      </c>
      <c r="W9" s="121">
        <v>0.048836535676354154</v>
      </c>
    </row>
    <row r="10" spans="1:23" ht="28.5" customHeight="1">
      <c r="A10" s="10" t="s">
        <v>24</v>
      </c>
      <c r="B10" s="120">
        <v>1079</v>
      </c>
      <c r="C10" s="121">
        <v>0.06409647142687418</v>
      </c>
      <c r="D10" s="120">
        <v>904</v>
      </c>
      <c r="E10" s="121">
        <v>0.062045298558682224</v>
      </c>
      <c r="F10" s="120">
        <v>196</v>
      </c>
      <c r="G10" s="121">
        <v>0.07535563244905806</v>
      </c>
      <c r="H10" s="120">
        <v>0</v>
      </c>
      <c r="I10" s="121">
        <v>0</v>
      </c>
      <c r="J10" s="120">
        <v>2179</v>
      </c>
      <c r="K10" s="121">
        <v>0.0640731592566455</v>
      </c>
      <c r="L10" s="120">
        <v>1348</v>
      </c>
      <c r="M10" s="121">
        <v>0.05016187251144271</v>
      </c>
      <c r="N10" s="120">
        <v>1887</v>
      </c>
      <c r="O10" s="121">
        <v>0.05416499224984213</v>
      </c>
      <c r="P10" s="120">
        <v>541</v>
      </c>
      <c r="Q10" s="121">
        <v>0.06932342388518709</v>
      </c>
      <c r="R10" s="120">
        <v>5</v>
      </c>
      <c r="S10" s="121">
        <v>0.10638297872340426</v>
      </c>
      <c r="T10" s="120">
        <v>3781</v>
      </c>
      <c r="U10" s="121">
        <v>0.05435438889048619</v>
      </c>
      <c r="V10" s="120">
        <v>5960</v>
      </c>
      <c r="W10" s="121">
        <v>0.05754562131891475</v>
      </c>
    </row>
    <row r="11" spans="1:23" ht="28.5" customHeight="1">
      <c r="A11" s="10" t="s">
        <v>25</v>
      </c>
      <c r="B11" s="120">
        <v>810</v>
      </c>
      <c r="C11" s="121">
        <v>0.048116906261138175</v>
      </c>
      <c r="D11" s="120">
        <v>594</v>
      </c>
      <c r="E11" s="121">
        <v>0.04076870281400137</v>
      </c>
      <c r="F11" s="120">
        <v>149</v>
      </c>
      <c r="G11" s="121">
        <v>0.05728565936178393</v>
      </c>
      <c r="H11" s="120">
        <v>0</v>
      </c>
      <c r="I11" s="121">
        <v>0</v>
      </c>
      <c r="J11" s="120">
        <v>1553</v>
      </c>
      <c r="K11" s="121">
        <v>0.04566572571159727</v>
      </c>
      <c r="L11" s="120">
        <v>1066</v>
      </c>
      <c r="M11" s="121">
        <v>0.03966806832136345</v>
      </c>
      <c r="N11" s="120">
        <v>1279</v>
      </c>
      <c r="O11" s="121">
        <v>0.03671278489006258</v>
      </c>
      <c r="P11" s="120">
        <v>359</v>
      </c>
      <c r="Q11" s="121">
        <v>0.046002050230650945</v>
      </c>
      <c r="R11" s="120">
        <v>2</v>
      </c>
      <c r="S11" s="121">
        <v>0.0425531914893617</v>
      </c>
      <c r="T11" s="120">
        <v>2706</v>
      </c>
      <c r="U11" s="121">
        <v>0.03890054915039821</v>
      </c>
      <c r="V11" s="120">
        <v>4259</v>
      </c>
      <c r="W11" s="121">
        <v>0.04112194650960703</v>
      </c>
    </row>
    <row r="12" spans="1:23" ht="16.5">
      <c r="A12" s="10" t="s">
        <v>26</v>
      </c>
      <c r="B12" s="120">
        <v>857</v>
      </c>
      <c r="C12" s="121">
        <v>0.05090887489604372</v>
      </c>
      <c r="D12" s="120">
        <v>545</v>
      </c>
      <c r="E12" s="121">
        <v>0.03740562800274537</v>
      </c>
      <c r="F12" s="120">
        <v>122</v>
      </c>
      <c r="G12" s="121">
        <v>0.04690503652441369</v>
      </c>
      <c r="H12" s="120">
        <v>0</v>
      </c>
      <c r="I12" s="121">
        <v>0</v>
      </c>
      <c r="J12" s="120">
        <v>1524</v>
      </c>
      <c r="K12" s="121">
        <v>0.04481298517995766</v>
      </c>
      <c r="L12" s="120">
        <v>964</v>
      </c>
      <c r="M12" s="121">
        <v>0.03587243701856883</v>
      </c>
      <c r="N12" s="120">
        <v>1036</v>
      </c>
      <c r="O12" s="121">
        <v>0.029737642803834893</v>
      </c>
      <c r="P12" s="120">
        <v>245</v>
      </c>
      <c r="Q12" s="121">
        <v>0.0313941568426448</v>
      </c>
      <c r="R12" s="120">
        <v>2</v>
      </c>
      <c r="S12" s="121">
        <v>0.0425531914893617</v>
      </c>
      <c r="T12" s="120">
        <v>2247</v>
      </c>
      <c r="U12" s="121">
        <v>0.0323021189730025</v>
      </c>
      <c r="V12" s="120">
        <v>3771</v>
      </c>
      <c r="W12" s="121">
        <v>0.03641015738148112</v>
      </c>
    </row>
    <row r="13" spans="1:23" ht="16.5">
      <c r="A13" s="10" t="s">
        <v>27</v>
      </c>
      <c r="B13" s="120">
        <v>464</v>
      </c>
      <c r="C13" s="121">
        <v>0.0275632648211952</v>
      </c>
      <c r="D13" s="120">
        <v>360</v>
      </c>
      <c r="E13" s="121">
        <v>0.024708304735758406</v>
      </c>
      <c r="F13" s="120">
        <v>71</v>
      </c>
      <c r="G13" s="121">
        <v>0.027297193387158785</v>
      </c>
      <c r="H13" s="120">
        <v>0</v>
      </c>
      <c r="I13" s="121">
        <v>0</v>
      </c>
      <c r="J13" s="120">
        <v>895</v>
      </c>
      <c r="K13" s="121">
        <v>0.02631733709715361</v>
      </c>
      <c r="L13" s="120">
        <v>555</v>
      </c>
      <c r="M13" s="121">
        <v>0.02065269973579429</v>
      </c>
      <c r="N13" s="120">
        <v>654</v>
      </c>
      <c r="O13" s="121">
        <v>0.018772604627131293</v>
      </c>
      <c r="P13" s="120">
        <v>153</v>
      </c>
      <c r="Q13" s="121">
        <v>0.019605330599692466</v>
      </c>
      <c r="R13" s="120">
        <v>1</v>
      </c>
      <c r="S13" s="121">
        <v>0.02127659574468085</v>
      </c>
      <c r="T13" s="120">
        <v>1363</v>
      </c>
      <c r="U13" s="121">
        <v>0.019594031223944108</v>
      </c>
      <c r="V13" s="120">
        <v>2258</v>
      </c>
      <c r="W13" s="121">
        <v>0.021801680023172735</v>
      </c>
    </row>
    <row r="14" spans="1:23" ht="16.5">
      <c r="A14" s="10" t="s">
        <v>28</v>
      </c>
      <c r="B14" s="120">
        <v>484</v>
      </c>
      <c r="C14" s="121">
        <v>0.028751336580729477</v>
      </c>
      <c r="D14" s="120">
        <v>395</v>
      </c>
      <c r="E14" s="121">
        <v>0.027110501029512696</v>
      </c>
      <c r="F14" s="120">
        <v>69</v>
      </c>
      <c r="G14" s="121">
        <v>0.0265282583621684</v>
      </c>
      <c r="H14" s="120">
        <v>0</v>
      </c>
      <c r="I14" s="121">
        <v>0</v>
      </c>
      <c r="J14" s="120">
        <v>948</v>
      </c>
      <c r="K14" s="121">
        <v>0.027875793930839804</v>
      </c>
      <c r="L14" s="120">
        <v>729</v>
      </c>
      <c r="M14" s="121">
        <v>0.02712760019350277</v>
      </c>
      <c r="N14" s="120">
        <v>890</v>
      </c>
      <c r="O14" s="121">
        <v>0.025546816694414144</v>
      </c>
      <c r="P14" s="120">
        <v>163</v>
      </c>
      <c r="Q14" s="121">
        <v>0.02088672475653511</v>
      </c>
      <c r="R14" s="120">
        <v>1</v>
      </c>
      <c r="S14" s="121">
        <v>0.02127659574468085</v>
      </c>
      <c r="T14" s="120">
        <v>1783</v>
      </c>
      <c r="U14" s="121">
        <v>0.025631810471234296</v>
      </c>
      <c r="V14" s="120">
        <v>2731</v>
      </c>
      <c r="W14" s="121">
        <v>0.02636863956744231</v>
      </c>
    </row>
    <row r="15" spans="1:23" ht="16.5">
      <c r="A15" s="10" t="s">
        <v>29</v>
      </c>
      <c r="B15" s="120">
        <v>121</v>
      </c>
      <c r="C15" s="121">
        <v>0.007187834145182369</v>
      </c>
      <c r="D15" s="120">
        <v>108</v>
      </c>
      <c r="E15" s="121">
        <v>0.0074124914207275225</v>
      </c>
      <c r="F15" s="120">
        <v>11</v>
      </c>
      <c r="G15" s="121">
        <v>0.004229142637447136</v>
      </c>
      <c r="H15" s="120">
        <v>0</v>
      </c>
      <c r="I15" s="121">
        <v>0</v>
      </c>
      <c r="J15" s="120">
        <v>240</v>
      </c>
      <c r="K15" s="121">
        <v>0.007057163020465773</v>
      </c>
      <c r="L15" s="120">
        <v>208</v>
      </c>
      <c r="M15" s="121">
        <v>0.007740110891973356</v>
      </c>
      <c r="N15" s="120">
        <v>241</v>
      </c>
      <c r="O15" s="121">
        <v>0.006917733509386302</v>
      </c>
      <c r="P15" s="120">
        <v>42</v>
      </c>
      <c r="Q15" s="121">
        <v>0.005381855458739108</v>
      </c>
      <c r="R15" s="120">
        <v>0</v>
      </c>
      <c r="S15" s="121">
        <v>0</v>
      </c>
      <c r="T15" s="120">
        <v>491</v>
      </c>
      <c r="U15" s="121">
        <v>0.007058451453379719</v>
      </c>
      <c r="V15" s="120">
        <v>731</v>
      </c>
      <c r="W15" s="121">
        <v>0.007058028386598436</v>
      </c>
    </row>
    <row r="16" spans="1:23" ht="16.5">
      <c r="A16" s="10" t="s">
        <v>30</v>
      </c>
      <c r="B16" s="120">
        <v>258</v>
      </c>
      <c r="C16" s="121">
        <v>0.015326125697992158</v>
      </c>
      <c r="D16" s="120">
        <v>220</v>
      </c>
      <c r="E16" s="121">
        <v>0.015099519560741249</v>
      </c>
      <c r="F16" s="120">
        <v>23</v>
      </c>
      <c r="G16" s="121">
        <v>0.008842752787389465</v>
      </c>
      <c r="H16" s="120">
        <v>0</v>
      </c>
      <c r="I16" s="121">
        <v>0</v>
      </c>
      <c r="J16" s="120">
        <v>501</v>
      </c>
      <c r="K16" s="121">
        <v>0.014731827805222301</v>
      </c>
      <c r="L16" s="120">
        <v>423</v>
      </c>
      <c r="M16" s="121">
        <v>0.015740706285118894</v>
      </c>
      <c r="N16" s="120">
        <v>560</v>
      </c>
      <c r="O16" s="121">
        <v>0.01607440151558643</v>
      </c>
      <c r="P16" s="120">
        <v>93</v>
      </c>
      <c r="Q16" s="121">
        <v>0.011916965658636597</v>
      </c>
      <c r="R16" s="120">
        <v>0</v>
      </c>
      <c r="S16" s="121">
        <v>0</v>
      </c>
      <c r="T16" s="120">
        <v>1076</v>
      </c>
      <c r="U16" s="121">
        <v>0.015468215404962479</v>
      </c>
      <c r="V16" s="120">
        <v>1577</v>
      </c>
      <c r="W16" s="121">
        <v>0.015226416916095395</v>
      </c>
    </row>
    <row r="17" spans="1:23" ht="16.5">
      <c r="A17" s="10" t="s">
        <v>31</v>
      </c>
      <c r="B17" s="120">
        <v>558</v>
      </c>
      <c r="C17" s="121">
        <v>0.03314720209100629</v>
      </c>
      <c r="D17" s="120">
        <v>510</v>
      </c>
      <c r="E17" s="121">
        <v>0.035003431708991076</v>
      </c>
      <c r="F17" s="120">
        <v>73</v>
      </c>
      <c r="G17" s="121">
        <v>0.028066128412149175</v>
      </c>
      <c r="H17" s="120">
        <v>0</v>
      </c>
      <c r="I17" s="121">
        <v>0</v>
      </c>
      <c r="J17" s="120">
        <v>1141</v>
      </c>
      <c r="K17" s="121">
        <v>0.033550929193131025</v>
      </c>
      <c r="L17" s="120">
        <v>938</v>
      </c>
      <c r="M17" s="121">
        <v>0.03490492315707215</v>
      </c>
      <c r="N17" s="120">
        <v>1208</v>
      </c>
      <c r="O17" s="121">
        <v>0.03467478041219358</v>
      </c>
      <c r="P17" s="120">
        <v>208</v>
      </c>
      <c r="Q17" s="121">
        <v>0.02665299846232701</v>
      </c>
      <c r="R17" s="120">
        <v>2</v>
      </c>
      <c r="S17" s="121">
        <v>0.0425531914893617</v>
      </c>
      <c r="T17" s="120">
        <v>2356</v>
      </c>
      <c r="U17" s="121">
        <v>0.03386906644432305</v>
      </c>
      <c r="V17" s="120">
        <v>3497</v>
      </c>
      <c r="W17" s="121">
        <v>0.033764603649705516</v>
      </c>
    </row>
    <row r="18" spans="1:23" ht="16.5">
      <c r="A18" s="10" t="s">
        <v>32</v>
      </c>
      <c r="B18" s="120">
        <v>268</v>
      </c>
      <c r="C18" s="121">
        <v>0.015920161577759297</v>
      </c>
      <c r="D18" s="120">
        <v>235</v>
      </c>
      <c r="E18" s="121">
        <v>0.016129032258064516</v>
      </c>
      <c r="F18" s="120">
        <v>26</v>
      </c>
      <c r="G18" s="121">
        <v>0.009996155324875048</v>
      </c>
      <c r="H18" s="120">
        <v>0</v>
      </c>
      <c r="I18" s="121">
        <v>0</v>
      </c>
      <c r="J18" s="120">
        <v>529</v>
      </c>
      <c r="K18" s="121">
        <v>0.015555163490943307</v>
      </c>
      <c r="L18" s="120">
        <v>443</v>
      </c>
      <c r="M18" s="121">
        <v>0.016484947717039407</v>
      </c>
      <c r="N18" s="120">
        <v>572</v>
      </c>
      <c r="O18" s="121">
        <v>0.01641885297663471</v>
      </c>
      <c r="P18" s="120">
        <v>96</v>
      </c>
      <c r="Q18" s="121">
        <v>0.01230138390568939</v>
      </c>
      <c r="R18" s="120">
        <v>1</v>
      </c>
      <c r="S18" s="121">
        <v>0.02127659574468085</v>
      </c>
      <c r="T18" s="120">
        <v>1112</v>
      </c>
      <c r="U18" s="121">
        <v>0.015985739340444494</v>
      </c>
      <c r="V18" s="120">
        <v>1641</v>
      </c>
      <c r="W18" s="121">
        <v>0.0158443564738824</v>
      </c>
    </row>
    <row r="19" spans="1:23" ht="16.5">
      <c r="A19" s="10" t="s">
        <v>33</v>
      </c>
      <c r="B19" s="120">
        <v>403</v>
      </c>
      <c r="C19" s="121">
        <v>0.02393964595461566</v>
      </c>
      <c r="D19" s="120">
        <v>303</v>
      </c>
      <c r="E19" s="121">
        <v>0.020796156485929994</v>
      </c>
      <c r="F19" s="120">
        <v>46</v>
      </c>
      <c r="G19" s="121">
        <v>0.01768550557477893</v>
      </c>
      <c r="H19" s="120">
        <v>0</v>
      </c>
      <c r="I19" s="121">
        <v>0</v>
      </c>
      <c r="J19" s="120">
        <v>752</v>
      </c>
      <c r="K19" s="121">
        <v>0.022112444130792754</v>
      </c>
      <c r="L19" s="120">
        <v>699</v>
      </c>
      <c r="M19" s="121">
        <v>0.026011238045621998</v>
      </c>
      <c r="N19" s="120">
        <v>787</v>
      </c>
      <c r="O19" s="121">
        <v>0.02259027498708307</v>
      </c>
      <c r="P19" s="120">
        <v>123</v>
      </c>
      <c r="Q19" s="121">
        <v>0.015761148129164532</v>
      </c>
      <c r="R19" s="120">
        <v>2</v>
      </c>
      <c r="S19" s="121">
        <v>0.0425531914893617</v>
      </c>
      <c r="T19" s="120">
        <v>1611</v>
      </c>
      <c r="U19" s="121">
        <v>0.02315919611282022</v>
      </c>
      <c r="V19" s="120">
        <v>2363</v>
      </c>
      <c r="W19" s="121">
        <v>0.022815487110167038</v>
      </c>
    </row>
    <row r="20" spans="1:23" ht="16.5">
      <c r="A20" s="10" t="s">
        <v>34</v>
      </c>
      <c r="B20" s="120">
        <v>206</v>
      </c>
      <c r="C20" s="121">
        <v>0.01223713912320304</v>
      </c>
      <c r="D20" s="120">
        <v>155</v>
      </c>
      <c r="E20" s="121">
        <v>0.010638297872340425</v>
      </c>
      <c r="F20" s="120">
        <v>26</v>
      </c>
      <c r="G20" s="121">
        <v>0.009996155324875048</v>
      </c>
      <c r="H20" s="120">
        <v>0</v>
      </c>
      <c r="I20" s="121">
        <v>0</v>
      </c>
      <c r="J20" s="120">
        <v>387</v>
      </c>
      <c r="K20" s="121">
        <v>0.01137967537050106</v>
      </c>
      <c r="L20" s="120">
        <v>295</v>
      </c>
      <c r="M20" s="121">
        <v>0.010977561120827596</v>
      </c>
      <c r="N20" s="120">
        <v>364</v>
      </c>
      <c r="O20" s="121">
        <v>0.010448360985131178</v>
      </c>
      <c r="P20" s="120">
        <v>87</v>
      </c>
      <c r="Q20" s="121">
        <v>0.01114812916453101</v>
      </c>
      <c r="R20" s="120">
        <v>1</v>
      </c>
      <c r="S20" s="121">
        <v>0.02127659574468085</v>
      </c>
      <c r="T20" s="120">
        <v>747</v>
      </c>
      <c r="U20" s="121">
        <v>0.010738621661251833</v>
      </c>
      <c r="V20" s="120">
        <v>1134</v>
      </c>
      <c r="W20" s="121">
        <v>0.010949116539538476</v>
      </c>
    </row>
    <row r="21" spans="1:23" ht="16.5">
      <c r="A21" s="10" t="s">
        <v>35</v>
      </c>
      <c r="B21" s="120">
        <v>90</v>
      </c>
      <c r="C21" s="121">
        <v>0.005346322917904241</v>
      </c>
      <c r="D21" s="120">
        <v>52</v>
      </c>
      <c r="E21" s="121">
        <v>0.0035689773507206588</v>
      </c>
      <c r="F21" s="120">
        <v>13</v>
      </c>
      <c r="G21" s="121">
        <v>0.004998077662437524</v>
      </c>
      <c r="H21" s="120">
        <v>0</v>
      </c>
      <c r="I21" s="121">
        <v>0</v>
      </c>
      <c r="J21" s="120">
        <v>155</v>
      </c>
      <c r="K21" s="121">
        <v>0.004557751117384145</v>
      </c>
      <c r="L21" s="120">
        <v>156</v>
      </c>
      <c r="M21" s="121">
        <v>0.005805083168980017</v>
      </c>
      <c r="N21" s="120">
        <v>134</v>
      </c>
      <c r="O21" s="121">
        <v>0.003846374648372467</v>
      </c>
      <c r="P21" s="120">
        <v>31</v>
      </c>
      <c r="Q21" s="121">
        <v>0.003972321886212199</v>
      </c>
      <c r="R21" s="120">
        <v>0</v>
      </c>
      <c r="S21" s="121">
        <v>0</v>
      </c>
      <c r="T21" s="120">
        <v>321</v>
      </c>
      <c r="U21" s="121">
        <v>0.004614588424714643</v>
      </c>
      <c r="V21" s="120">
        <v>476</v>
      </c>
      <c r="W21" s="121">
        <v>0.004595925461040842</v>
      </c>
    </row>
    <row r="22" spans="1:23" ht="16.5">
      <c r="A22" s="10" t="s">
        <v>36</v>
      </c>
      <c r="B22" s="120">
        <v>510</v>
      </c>
      <c r="C22" s="121">
        <v>0.030295829868124034</v>
      </c>
      <c r="D22" s="120">
        <v>406</v>
      </c>
      <c r="E22" s="121">
        <v>0.02786547700754976</v>
      </c>
      <c r="F22" s="120">
        <v>53</v>
      </c>
      <c r="G22" s="121">
        <v>0.020376778162245292</v>
      </c>
      <c r="H22" s="120">
        <v>0</v>
      </c>
      <c r="I22" s="121">
        <v>0</v>
      </c>
      <c r="J22" s="120">
        <v>969</v>
      </c>
      <c r="K22" s="121">
        <v>0.02849329569513056</v>
      </c>
      <c r="L22" s="120">
        <v>707</v>
      </c>
      <c r="M22" s="121">
        <v>0.026308934618390206</v>
      </c>
      <c r="N22" s="120">
        <v>863</v>
      </c>
      <c r="O22" s="121">
        <v>0.024771800907055514</v>
      </c>
      <c r="P22" s="120">
        <v>195</v>
      </c>
      <c r="Q22" s="121">
        <v>0.024987186058431574</v>
      </c>
      <c r="R22" s="120">
        <v>1</v>
      </c>
      <c r="S22" s="121">
        <v>0.02127659574468085</v>
      </c>
      <c r="T22" s="120">
        <v>1766</v>
      </c>
      <c r="U22" s="121">
        <v>0.025387424168367787</v>
      </c>
      <c r="V22" s="120">
        <v>2735</v>
      </c>
      <c r="W22" s="121">
        <v>0.026407260789804</v>
      </c>
    </row>
    <row r="23" spans="1:23" ht="16.5">
      <c r="A23" s="10" t="s">
        <v>37</v>
      </c>
      <c r="B23" s="120">
        <v>368</v>
      </c>
      <c r="C23" s="121">
        <v>0.021860520375430677</v>
      </c>
      <c r="D23" s="120">
        <v>306</v>
      </c>
      <c r="E23" s="121">
        <v>0.021002059025394648</v>
      </c>
      <c r="F23" s="120">
        <v>65</v>
      </c>
      <c r="G23" s="121">
        <v>0.024990388312187622</v>
      </c>
      <c r="H23" s="120">
        <v>0</v>
      </c>
      <c r="I23" s="121">
        <v>0</v>
      </c>
      <c r="J23" s="120">
        <v>739</v>
      </c>
      <c r="K23" s="121">
        <v>0.02173018113385086</v>
      </c>
      <c r="L23" s="120">
        <v>533</v>
      </c>
      <c r="M23" s="121">
        <v>0.019834034160681725</v>
      </c>
      <c r="N23" s="120">
        <v>652</v>
      </c>
      <c r="O23" s="121">
        <v>0.018715196050289915</v>
      </c>
      <c r="P23" s="120">
        <v>158</v>
      </c>
      <c r="Q23" s="121">
        <v>0.020246027678113787</v>
      </c>
      <c r="R23" s="120">
        <v>0</v>
      </c>
      <c r="S23" s="121">
        <v>0</v>
      </c>
      <c r="T23" s="120">
        <v>1343</v>
      </c>
      <c r="U23" s="121">
        <v>0.0193065179264541</v>
      </c>
      <c r="V23" s="120">
        <v>2082</v>
      </c>
      <c r="W23" s="121">
        <v>0.020102346239258474</v>
      </c>
    </row>
    <row r="24" spans="1:23" ht="16.5">
      <c r="A24" s="10" t="s">
        <v>38</v>
      </c>
      <c r="B24" s="120">
        <v>170</v>
      </c>
      <c r="C24" s="121">
        <v>0.010098609956041345</v>
      </c>
      <c r="D24" s="120">
        <v>149</v>
      </c>
      <c r="E24" s="121">
        <v>0.010226492793411118</v>
      </c>
      <c r="F24" s="120">
        <v>27</v>
      </c>
      <c r="G24" s="121">
        <v>0.010380622837370242</v>
      </c>
      <c r="H24" s="120">
        <v>0</v>
      </c>
      <c r="I24" s="121">
        <v>0</v>
      </c>
      <c r="J24" s="120">
        <v>346</v>
      </c>
      <c r="K24" s="121">
        <v>0.010174076687838155</v>
      </c>
      <c r="L24" s="120">
        <v>271</v>
      </c>
      <c r="M24" s="121">
        <v>0.010084471402522978</v>
      </c>
      <c r="N24" s="120">
        <v>319</v>
      </c>
      <c r="O24" s="121">
        <v>0.009156668006200127</v>
      </c>
      <c r="P24" s="120">
        <v>72</v>
      </c>
      <c r="Q24" s="121">
        <v>0.009226037929267043</v>
      </c>
      <c r="R24" s="120">
        <v>0</v>
      </c>
      <c r="S24" s="121">
        <v>0</v>
      </c>
      <c r="T24" s="120">
        <v>662</v>
      </c>
      <c r="U24" s="121">
        <v>0.009516690146919296</v>
      </c>
      <c r="V24" s="120">
        <v>1008</v>
      </c>
      <c r="W24" s="121">
        <v>0.009732548035145313</v>
      </c>
    </row>
    <row r="25" spans="1:23" ht="16.5">
      <c r="A25" s="10" t="s">
        <v>39</v>
      </c>
      <c r="B25" s="120">
        <v>778</v>
      </c>
      <c r="C25" s="121">
        <v>0.04621599144588333</v>
      </c>
      <c r="D25" s="120">
        <v>562</v>
      </c>
      <c r="E25" s="121">
        <v>0.03857240905971174</v>
      </c>
      <c r="F25" s="120">
        <v>92</v>
      </c>
      <c r="G25" s="121">
        <v>0.03537101114955786</v>
      </c>
      <c r="H25" s="120">
        <v>0</v>
      </c>
      <c r="I25" s="121">
        <v>0</v>
      </c>
      <c r="J25" s="120">
        <v>1432</v>
      </c>
      <c r="K25" s="121">
        <v>0.042107739355445775</v>
      </c>
      <c r="L25" s="120">
        <v>1193</v>
      </c>
      <c r="M25" s="121">
        <v>0.04439400141405872</v>
      </c>
      <c r="N25" s="120">
        <v>1192</v>
      </c>
      <c r="O25" s="121">
        <v>0.03421551179746254</v>
      </c>
      <c r="P25" s="120">
        <v>233</v>
      </c>
      <c r="Q25" s="121">
        <v>0.029856483854433624</v>
      </c>
      <c r="R25" s="120">
        <v>1</v>
      </c>
      <c r="S25" s="121">
        <v>0.02127659574468085</v>
      </c>
      <c r="T25" s="120">
        <v>2619</v>
      </c>
      <c r="U25" s="121">
        <v>0.03764986630631667</v>
      </c>
      <c r="V25" s="120">
        <v>4051</v>
      </c>
      <c r="W25" s="121">
        <v>0.03911364294679927</v>
      </c>
    </row>
    <row r="26" spans="1:23" ht="16.5">
      <c r="A26" s="10" t="s">
        <v>40</v>
      </c>
      <c r="B26" s="120">
        <v>229</v>
      </c>
      <c r="C26" s="121">
        <v>0.013603421646667458</v>
      </c>
      <c r="D26" s="120">
        <v>154</v>
      </c>
      <c r="E26" s="121">
        <v>0.010569663692518874</v>
      </c>
      <c r="F26" s="120">
        <v>25</v>
      </c>
      <c r="G26" s="121">
        <v>0.009611687812379853</v>
      </c>
      <c r="H26" s="120">
        <v>0</v>
      </c>
      <c r="I26" s="121">
        <v>0</v>
      </c>
      <c r="J26" s="120">
        <v>408</v>
      </c>
      <c r="K26" s="121">
        <v>0.011997177134791814</v>
      </c>
      <c r="L26" s="120">
        <v>305</v>
      </c>
      <c r="M26" s="121">
        <v>0.011349681836787855</v>
      </c>
      <c r="N26" s="120">
        <v>410</v>
      </c>
      <c r="O26" s="121">
        <v>0.01176875825248292</v>
      </c>
      <c r="P26" s="120">
        <v>88</v>
      </c>
      <c r="Q26" s="121">
        <v>0.011276268580215274</v>
      </c>
      <c r="R26" s="120">
        <v>0</v>
      </c>
      <c r="S26" s="121">
        <v>0</v>
      </c>
      <c r="T26" s="120">
        <v>803</v>
      </c>
      <c r="U26" s="121">
        <v>0.011543658894223858</v>
      </c>
      <c r="V26" s="120">
        <v>1211</v>
      </c>
      <c r="W26" s="121">
        <v>0.011692575070000965</v>
      </c>
    </row>
    <row r="27" spans="1:23" ht="16.5">
      <c r="A27" s="10" t="s">
        <v>41</v>
      </c>
      <c r="B27" s="120">
        <v>438</v>
      </c>
      <c r="C27" s="121">
        <v>0.026018771533800642</v>
      </c>
      <c r="D27" s="120">
        <v>362</v>
      </c>
      <c r="E27" s="121">
        <v>0.02484557309540151</v>
      </c>
      <c r="F27" s="120">
        <v>77</v>
      </c>
      <c r="G27" s="121">
        <v>0.02960399846212995</v>
      </c>
      <c r="H27" s="120">
        <v>0</v>
      </c>
      <c r="I27" s="121">
        <v>0</v>
      </c>
      <c r="J27" s="120">
        <v>877</v>
      </c>
      <c r="K27" s="121">
        <v>0.025788049870618678</v>
      </c>
      <c r="L27" s="120">
        <v>791</v>
      </c>
      <c r="M27" s="121">
        <v>0.02943474863245637</v>
      </c>
      <c r="N27" s="120">
        <v>896</v>
      </c>
      <c r="O27" s="121">
        <v>0.025719042424938287</v>
      </c>
      <c r="P27" s="120">
        <v>171</v>
      </c>
      <c r="Q27" s="121">
        <v>0.021911840082009228</v>
      </c>
      <c r="R27" s="120">
        <v>0</v>
      </c>
      <c r="S27" s="121">
        <v>0</v>
      </c>
      <c r="T27" s="120">
        <v>1858</v>
      </c>
      <c r="U27" s="121">
        <v>0.02670998533682183</v>
      </c>
      <c r="V27" s="120">
        <v>2735</v>
      </c>
      <c r="W27" s="121">
        <v>0.026407260789804</v>
      </c>
    </row>
    <row r="28" spans="1:23" ht="16.5">
      <c r="A28" s="10" t="s">
        <v>42</v>
      </c>
      <c r="B28" s="120">
        <v>165</v>
      </c>
      <c r="C28" s="121">
        <v>0.009801592016157776</v>
      </c>
      <c r="D28" s="120">
        <v>175</v>
      </c>
      <c r="E28" s="121">
        <v>0.012010981468771447</v>
      </c>
      <c r="F28" s="120">
        <v>30</v>
      </c>
      <c r="G28" s="121">
        <v>0.011534025374855825</v>
      </c>
      <c r="H28" s="120">
        <v>0</v>
      </c>
      <c r="I28" s="121">
        <v>0</v>
      </c>
      <c r="J28" s="120">
        <v>370</v>
      </c>
      <c r="K28" s="121">
        <v>0.010879792989884732</v>
      </c>
      <c r="L28" s="120">
        <v>249</v>
      </c>
      <c r="M28" s="121">
        <v>0.009265805827410411</v>
      </c>
      <c r="N28" s="120">
        <v>377</v>
      </c>
      <c r="O28" s="121">
        <v>0.01082151673460015</v>
      </c>
      <c r="P28" s="120">
        <v>114</v>
      </c>
      <c r="Q28" s="121">
        <v>0.01460789338800615</v>
      </c>
      <c r="R28" s="120">
        <v>0</v>
      </c>
      <c r="S28" s="121">
        <v>0</v>
      </c>
      <c r="T28" s="120">
        <v>740</v>
      </c>
      <c r="U28" s="121">
        <v>0.01063799200713033</v>
      </c>
      <c r="V28" s="120">
        <v>1110</v>
      </c>
      <c r="W28" s="121">
        <v>0.01071738920536835</v>
      </c>
    </row>
    <row r="29" spans="1:23" ht="16.5">
      <c r="A29" s="10" t="s">
        <v>43</v>
      </c>
      <c r="B29" s="120">
        <v>472</v>
      </c>
      <c r="C29" s="121">
        <v>0.02803849352500891</v>
      </c>
      <c r="D29" s="120">
        <v>514</v>
      </c>
      <c r="E29" s="121">
        <v>0.03527796842827728</v>
      </c>
      <c r="F29" s="120">
        <v>91</v>
      </c>
      <c r="G29" s="121">
        <v>0.03498654363706267</v>
      </c>
      <c r="H29" s="120">
        <v>0</v>
      </c>
      <c r="I29" s="121">
        <v>0</v>
      </c>
      <c r="J29" s="120">
        <v>1077</v>
      </c>
      <c r="K29" s="121">
        <v>0.03166901905434016</v>
      </c>
      <c r="L29" s="120">
        <v>827</v>
      </c>
      <c r="M29" s="121">
        <v>0.030774383209913297</v>
      </c>
      <c r="N29" s="120">
        <v>1319</v>
      </c>
      <c r="O29" s="121">
        <v>0.03786095642689018</v>
      </c>
      <c r="P29" s="120">
        <v>307</v>
      </c>
      <c r="Q29" s="121">
        <v>0.0393388006150692</v>
      </c>
      <c r="R29" s="120">
        <v>1</v>
      </c>
      <c r="S29" s="121">
        <v>0.02127659574468085</v>
      </c>
      <c r="T29" s="120">
        <v>2454</v>
      </c>
      <c r="U29" s="121">
        <v>0.035277881602024094</v>
      </c>
      <c r="V29" s="120">
        <v>3531</v>
      </c>
      <c r="W29" s="121">
        <v>0.03409288403977986</v>
      </c>
    </row>
    <row r="30" spans="1:23" ht="16.5">
      <c r="A30" s="10" t="s">
        <v>44</v>
      </c>
      <c r="B30" s="120">
        <v>269</v>
      </c>
      <c r="C30" s="121">
        <v>0.01597956516573601</v>
      </c>
      <c r="D30" s="120">
        <v>276</v>
      </c>
      <c r="E30" s="121">
        <v>0.01894303363074811</v>
      </c>
      <c r="F30" s="120">
        <v>58</v>
      </c>
      <c r="G30" s="121">
        <v>0.02229911572472126</v>
      </c>
      <c r="H30" s="120">
        <v>0</v>
      </c>
      <c r="I30" s="121">
        <v>0</v>
      </c>
      <c r="J30" s="120">
        <v>603</v>
      </c>
      <c r="K30" s="121">
        <v>0.017731122088920255</v>
      </c>
      <c r="L30" s="120">
        <v>481</v>
      </c>
      <c r="M30" s="121">
        <v>0.017899006437688388</v>
      </c>
      <c r="N30" s="120">
        <v>640</v>
      </c>
      <c r="O30" s="121">
        <v>0.018370744589241633</v>
      </c>
      <c r="P30" s="120">
        <v>167</v>
      </c>
      <c r="Q30" s="121">
        <v>0.021399282419272168</v>
      </c>
      <c r="R30" s="120">
        <v>0</v>
      </c>
      <c r="S30" s="121">
        <v>0</v>
      </c>
      <c r="T30" s="120">
        <v>1288</v>
      </c>
      <c r="U30" s="121">
        <v>0.018515856358356574</v>
      </c>
      <c r="V30" s="120">
        <v>1891</v>
      </c>
      <c r="W30" s="121">
        <v>0.018258182871487883</v>
      </c>
    </row>
    <row r="31" spans="1:23" ht="16.5">
      <c r="A31" s="10" t="s">
        <v>163</v>
      </c>
      <c r="B31" s="120">
        <v>177</v>
      </c>
      <c r="C31" s="121">
        <v>0.010514435071878341</v>
      </c>
      <c r="D31" s="120">
        <v>151</v>
      </c>
      <c r="E31" s="121">
        <v>0.010363761153054221</v>
      </c>
      <c r="F31" s="120">
        <v>35</v>
      </c>
      <c r="G31" s="121">
        <v>0.013456362937331795</v>
      </c>
      <c r="H31" s="120">
        <v>0</v>
      </c>
      <c r="I31" s="121">
        <v>0</v>
      </c>
      <c r="J31" s="120">
        <v>363</v>
      </c>
      <c r="K31" s="121">
        <v>0.010673959068454482</v>
      </c>
      <c r="L31" s="120">
        <v>306</v>
      </c>
      <c r="M31" s="121">
        <v>0.011386893908383879</v>
      </c>
      <c r="N31" s="120">
        <v>367</v>
      </c>
      <c r="O31" s="121">
        <v>0.010534473850393248</v>
      </c>
      <c r="P31" s="120">
        <v>115</v>
      </c>
      <c r="Q31" s="121">
        <v>0.014736032803690416</v>
      </c>
      <c r="R31" s="120">
        <v>0</v>
      </c>
      <c r="S31" s="121">
        <v>0</v>
      </c>
      <c r="T31" s="120">
        <v>788</v>
      </c>
      <c r="U31" s="121">
        <v>0.01132802392110635</v>
      </c>
      <c r="V31" s="120">
        <v>1151</v>
      </c>
      <c r="W31" s="121">
        <v>0.011113256734575649</v>
      </c>
    </row>
    <row r="32" spans="1:23" ht="16.5">
      <c r="A32" s="10" t="s">
        <v>45</v>
      </c>
      <c r="B32" s="120">
        <v>133</v>
      </c>
      <c r="C32" s="121">
        <v>0.007900677200902935</v>
      </c>
      <c r="D32" s="120">
        <v>116</v>
      </c>
      <c r="E32" s="121">
        <v>0.00796156485929993</v>
      </c>
      <c r="F32" s="120">
        <v>13</v>
      </c>
      <c r="G32" s="121">
        <v>0.004998077662437524</v>
      </c>
      <c r="H32" s="120">
        <v>0</v>
      </c>
      <c r="I32" s="121">
        <v>0</v>
      </c>
      <c r="J32" s="120">
        <v>262</v>
      </c>
      <c r="K32" s="121">
        <v>0.007704069630675135</v>
      </c>
      <c r="L32" s="120">
        <v>226</v>
      </c>
      <c r="M32" s="121">
        <v>0.00840992818070182</v>
      </c>
      <c r="N32" s="120">
        <v>279</v>
      </c>
      <c r="O32" s="121">
        <v>0.008008496469372524</v>
      </c>
      <c r="P32" s="120">
        <v>78</v>
      </c>
      <c r="Q32" s="121">
        <v>0.00999487442337263</v>
      </c>
      <c r="R32" s="120">
        <v>1</v>
      </c>
      <c r="S32" s="121">
        <v>0.02127659574468085</v>
      </c>
      <c r="T32" s="120">
        <v>584</v>
      </c>
      <c r="U32" s="121">
        <v>0.00839538828670826</v>
      </c>
      <c r="V32" s="120">
        <v>846</v>
      </c>
      <c r="W32" s="121">
        <v>0.008168388529496959</v>
      </c>
    </row>
    <row r="33" spans="1:23" ht="16.5">
      <c r="A33" s="10" t="s">
        <v>46</v>
      </c>
      <c r="B33" s="120">
        <v>101</v>
      </c>
      <c r="C33" s="121">
        <v>0.005999762385648093</v>
      </c>
      <c r="D33" s="120">
        <v>116</v>
      </c>
      <c r="E33" s="121">
        <v>0.00796156485929993</v>
      </c>
      <c r="F33" s="120">
        <v>20</v>
      </c>
      <c r="G33" s="121">
        <v>0.007689350249903883</v>
      </c>
      <c r="H33" s="120">
        <v>0</v>
      </c>
      <c r="I33" s="121">
        <v>0</v>
      </c>
      <c r="J33" s="120">
        <v>237</v>
      </c>
      <c r="K33" s="121">
        <v>0.006968948482709951</v>
      </c>
      <c r="L33" s="120">
        <v>167</v>
      </c>
      <c r="M33" s="121">
        <v>0.006214415956536301</v>
      </c>
      <c r="N33" s="120">
        <v>253</v>
      </c>
      <c r="O33" s="121">
        <v>0.007262184970434583</v>
      </c>
      <c r="P33" s="120">
        <v>56</v>
      </c>
      <c r="Q33" s="121">
        <v>0.007175807278318811</v>
      </c>
      <c r="R33" s="120">
        <v>0</v>
      </c>
      <c r="S33" s="121">
        <v>0</v>
      </c>
      <c r="T33" s="120">
        <v>476</v>
      </c>
      <c r="U33" s="121">
        <v>0.006842816480262212</v>
      </c>
      <c r="V33" s="120">
        <v>713</v>
      </c>
      <c r="W33" s="121">
        <v>0.006884232885970841</v>
      </c>
    </row>
    <row r="34" spans="1:23" ht="16.5">
      <c r="A34" s="10" t="s">
        <v>161</v>
      </c>
      <c r="B34" s="120">
        <v>326</v>
      </c>
      <c r="C34" s="121">
        <v>0.019365569680408697</v>
      </c>
      <c r="D34" s="120">
        <v>386</v>
      </c>
      <c r="E34" s="121">
        <v>0.026492793411118737</v>
      </c>
      <c r="F34" s="120">
        <v>49</v>
      </c>
      <c r="G34" s="121">
        <v>0.018838908112264515</v>
      </c>
      <c r="H34" s="120">
        <v>1</v>
      </c>
      <c r="I34" s="121">
        <v>0.3333333333333333</v>
      </c>
      <c r="J34" s="120">
        <v>762</v>
      </c>
      <c r="K34" s="121">
        <v>0.02240649258997883</v>
      </c>
      <c r="L34" s="120">
        <v>634</v>
      </c>
      <c r="M34" s="121">
        <v>0.023592453391880326</v>
      </c>
      <c r="N34" s="120">
        <v>967</v>
      </c>
      <c r="O34" s="121">
        <v>0.02775704690280728</v>
      </c>
      <c r="P34" s="120">
        <v>137</v>
      </c>
      <c r="Q34" s="121">
        <v>0.017555099948744234</v>
      </c>
      <c r="R34" s="120">
        <v>3</v>
      </c>
      <c r="S34" s="121">
        <v>0.06382978723404255</v>
      </c>
      <c r="T34" s="120">
        <v>1741</v>
      </c>
      <c r="U34" s="121">
        <v>0.025028032546505277</v>
      </c>
      <c r="V34" s="120">
        <v>2503</v>
      </c>
      <c r="W34" s="121">
        <v>0.024167229892826107</v>
      </c>
    </row>
    <row r="35" spans="1:23" ht="16.5">
      <c r="A35" s="10" t="s">
        <v>47</v>
      </c>
      <c r="B35" s="120">
        <v>130</v>
      </c>
      <c r="C35" s="121">
        <v>0.007722466436972793</v>
      </c>
      <c r="D35" s="120">
        <v>130</v>
      </c>
      <c r="E35" s="121">
        <v>0.008922443376801648</v>
      </c>
      <c r="F35" s="120">
        <v>33</v>
      </c>
      <c r="G35" s="121">
        <v>0.012687427912341407</v>
      </c>
      <c r="H35" s="120">
        <v>0</v>
      </c>
      <c r="I35" s="121">
        <v>0</v>
      </c>
      <c r="J35" s="120">
        <v>293</v>
      </c>
      <c r="K35" s="121">
        <v>0.008615619854151964</v>
      </c>
      <c r="L35" s="120">
        <v>275</v>
      </c>
      <c r="M35" s="121">
        <v>0.010233319688907082</v>
      </c>
      <c r="N35" s="120">
        <v>323</v>
      </c>
      <c r="O35" s="121">
        <v>0.009271485159882886</v>
      </c>
      <c r="P35" s="120">
        <v>84</v>
      </c>
      <c r="Q35" s="121">
        <v>0.010763710917478216</v>
      </c>
      <c r="R35" s="120">
        <v>1</v>
      </c>
      <c r="S35" s="121">
        <v>0.02127659574468085</v>
      </c>
      <c r="T35" s="120">
        <v>683</v>
      </c>
      <c r="U35" s="121">
        <v>0.009818579109283805</v>
      </c>
      <c r="V35" s="120">
        <v>976</v>
      </c>
      <c r="W35" s="121">
        <v>0.00942357825625181</v>
      </c>
    </row>
    <row r="36" spans="1:23" ht="16.5">
      <c r="A36" s="10" t="s">
        <v>48</v>
      </c>
      <c r="B36" s="120">
        <v>675</v>
      </c>
      <c r="C36" s="121">
        <v>0.04009742188428181</v>
      </c>
      <c r="D36" s="120">
        <v>726</v>
      </c>
      <c r="E36" s="121">
        <v>0.04982841455044612</v>
      </c>
      <c r="F36" s="120">
        <v>175</v>
      </c>
      <c r="G36" s="121">
        <v>0.06728181468665898</v>
      </c>
      <c r="H36" s="120">
        <v>0</v>
      </c>
      <c r="I36" s="121">
        <v>0</v>
      </c>
      <c r="J36" s="120">
        <v>1576</v>
      </c>
      <c r="K36" s="121">
        <v>0.04634203716772524</v>
      </c>
      <c r="L36" s="120">
        <v>1509</v>
      </c>
      <c r="M36" s="121">
        <v>0.05615301603840286</v>
      </c>
      <c r="N36" s="120">
        <v>2066</v>
      </c>
      <c r="O36" s="121">
        <v>0.059303059877145646</v>
      </c>
      <c r="P36" s="120">
        <v>620</v>
      </c>
      <c r="Q36" s="121">
        <v>0.07944643772424398</v>
      </c>
      <c r="R36" s="120">
        <v>2</v>
      </c>
      <c r="S36" s="121">
        <v>0.0425531914893617</v>
      </c>
      <c r="T36" s="120">
        <v>4197</v>
      </c>
      <c r="U36" s="121">
        <v>0.06033466547827837</v>
      </c>
      <c r="V36" s="120">
        <v>5773</v>
      </c>
      <c r="W36" s="121">
        <v>0.05574007917350584</v>
      </c>
    </row>
    <row r="37" spans="1:23" ht="16.5">
      <c r="A37" s="10" t="s">
        <v>49</v>
      </c>
      <c r="B37" s="120">
        <v>304</v>
      </c>
      <c r="C37" s="121">
        <v>0.01805869074492099</v>
      </c>
      <c r="D37" s="120">
        <v>321</v>
      </c>
      <c r="E37" s="121">
        <v>0.022031571722717913</v>
      </c>
      <c r="F37" s="120">
        <v>62</v>
      </c>
      <c r="G37" s="121">
        <v>0.023836985774702037</v>
      </c>
      <c r="H37" s="120">
        <v>0</v>
      </c>
      <c r="I37" s="121">
        <v>0</v>
      </c>
      <c r="J37" s="120">
        <v>687</v>
      </c>
      <c r="K37" s="121">
        <v>0.020201129146083276</v>
      </c>
      <c r="L37" s="120">
        <v>658</v>
      </c>
      <c r="M37" s="121">
        <v>0.024485543110184943</v>
      </c>
      <c r="N37" s="120">
        <v>975</v>
      </c>
      <c r="O37" s="121">
        <v>0.0279866812101728</v>
      </c>
      <c r="P37" s="120">
        <v>269</v>
      </c>
      <c r="Q37" s="121">
        <v>0.034469502819067147</v>
      </c>
      <c r="R37" s="120">
        <v>1</v>
      </c>
      <c r="S37" s="121">
        <v>0.02127659574468085</v>
      </c>
      <c r="T37" s="120">
        <v>1903</v>
      </c>
      <c r="U37" s="121">
        <v>0.027356890256174347</v>
      </c>
      <c r="V37" s="120">
        <v>2590</v>
      </c>
      <c r="W37" s="121">
        <v>0.025007241479192817</v>
      </c>
    </row>
    <row r="38" spans="1:23" ht="16.5">
      <c r="A38" s="10" t="s">
        <v>50</v>
      </c>
      <c r="B38" s="120">
        <v>98</v>
      </c>
      <c r="C38" s="121">
        <v>0.005821551621717952</v>
      </c>
      <c r="D38" s="120">
        <v>122</v>
      </c>
      <c r="E38" s="121">
        <v>0.008373369938229238</v>
      </c>
      <c r="F38" s="120">
        <v>31</v>
      </c>
      <c r="G38" s="121">
        <v>0.011918492887351018</v>
      </c>
      <c r="H38" s="120">
        <v>0</v>
      </c>
      <c r="I38" s="121">
        <v>0</v>
      </c>
      <c r="J38" s="120">
        <v>251</v>
      </c>
      <c r="K38" s="121">
        <v>0.007380616325570454</v>
      </c>
      <c r="L38" s="120">
        <v>197</v>
      </c>
      <c r="M38" s="121">
        <v>0.007330778104417073</v>
      </c>
      <c r="N38" s="120">
        <v>269</v>
      </c>
      <c r="O38" s="121">
        <v>0.007721453585165624</v>
      </c>
      <c r="P38" s="120">
        <v>81</v>
      </c>
      <c r="Q38" s="121">
        <v>0.010379292670425424</v>
      </c>
      <c r="R38" s="120">
        <v>1</v>
      </c>
      <c r="S38" s="121">
        <v>0.02127659574468085</v>
      </c>
      <c r="T38" s="120">
        <v>548</v>
      </c>
      <c r="U38" s="121">
        <v>0.007877864351226244</v>
      </c>
      <c r="V38" s="120">
        <v>799</v>
      </c>
      <c r="W38" s="121">
        <v>0.007714589166747127</v>
      </c>
    </row>
    <row r="39" spans="1:23" ht="16.5">
      <c r="A39" s="10" t="s">
        <v>51</v>
      </c>
      <c r="B39" s="120">
        <v>590</v>
      </c>
      <c r="C39" s="121">
        <v>0.03504811690626114</v>
      </c>
      <c r="D39" s="120">
        <v>589</v>
      </c>
      <c r="E39" s="121">
        <v>0.04042553191489362</v>
      </c>
      <c r="F39" s="120">
        <v>88</v>
      </c>
      <c r="G39" s="121">
        <v>0.03383314109957709</v>
      </c>
      <c r="H39" s="120">
        <v>0</v>
      </c>
      <c r="I39" s="121">
        <v>0</v>
      </c>
      <c r="J39" s="120">
        <v>1267</v>
      </c>
      <c r="K39" s="121">
        <v>0.037255939778875556</v>
      </c>
      <c r="L39" s="120">
        <v>960</v>
      </c>
      <c r="M39" s="121">
        <v>0.03572358873218472</v>
      </c>
      <c r="N39" s="120">
        <v>1334</v>
      </c>
      <c r="O39" s="121">
        <v>0.038291520753200525</v>
      </c>
      <c r="P39" s="120">
        <v>266</v>
      </c>
      <c r="Q39" s="121">
        <v>0.034085084572014354</v>
      </c>
      <c r="R39" s="120">
        <v>1</v>
      </c>
      <c r="S39" s="121">
        <v>0.02127659574468085</v>
      </c>
      <c r="T39" s="120">
        <v>2561</v>
      </c>
      <c r="U39" s="121">
        <v>0.03681607774359564</v>
      </c>
      <c r="V39" s="120">
        <v>3828</v>
      </c>
      <c r="W39" s="121">
        <v>0.036960509800135176</v>
      </c>
    </row>
    <row r="40" spans="1:23" ht="16.5">
      <c r="A40" s="10" t="s">
        <v>52</v>
      </c>
      <c r="B40" s="120">
        <v>288</v>
      </c>
      <c r="C40" s="121">
        <v>0.017108233337293572</v>
      </c>
      <c r="D40" s="120">
        <v>335</v>
      </c>
      <c r="E40" s="121">
        <v>0.02299245024021963</v>
      </c>
      <c r="F40" s="120">
        <v>45</v>
      </c>
      <c r="G40" s="121">
        <v>0.01730103806228374</v>
      </c>
      <c r="H40" s="120">
        <v>0</v>
      </c>
      <c r="I40" s="121">
        <v>0</v>
      </c>
      <c r="J40" s="120">
        <v>668</v>
      </c>
      <c r="K40" s="121">
        <v>0.019642437073629733</v>
      </c>
      <c r="L40" s="120">
        <v>491</v>
      </c>
      <c r="M40" s="121">
        <v>0.018271127153648644</v>
      </c>
      <c r="N40" s="120">
        <v>826</v>
      </c>
      <c r="O40" s="121">
        <v>0.02370974223548998</v>
      </c>
      <c r="P40" s="120">
        <v>131</v>
      </c>
      <c r="Q40" s="121">
        <v>0.016786263454638645</v>
      </c>
      <c r="R40" s="120">
        <v>0</v>
      </c>
      <c r="S40" s="121">
        <v>0</v>
      </c>
      <c r="T40" s="120">
        <v>1448</v>
      </c>
      <c r="U40" s="121">
        <v>0.020815962738276645</v>
      </c>
      <c r="V40" s="120">
        <v>2116</v>
      </c>
      <c r="W40" s="121">
        <v>0.02043062662933282</v>
      </c>
    </row>
    <row r="41" spans="1:23" ht="16.5">
      <c r="A41" s="10" t="s">
        <v>53</v>
      </c>
      <c r="B41" s="120">
        <v>246</v>
      </c>
      <c r="C41" s="121">
        <v>0.014613282642271594</v>
      </c>
      <c r="D41" s="120">
        <v>288</v>
      </c>
      <c r="E41" s="121">
        <v>0.019766643788606725</v>
      </c>
      <c r="F41" s="120">
        <v>34</v>
      </c>
      <c r="G41" s="121">
        <v>0.013071895424836602</v>
      </c>
      <c r="H41" s="120">
        <v>0</v>
      </c>
      <c r="I41" s="121">
        <v>0</v>
      </c>
      <c r="J41" s="120">
        <v>568</v>
      </c>
      <c r="K41" s="121">
        <v>0.016701952481768995</v>
      </c>
      <c r="L41" s="120">
        <v>442</v>
      </c>
      <c r="M41" s="121">
        <v>0.01644773564544338</v>
      </c>
      <c r="N41" s="120">
        <v>695</v>
      </c>
      <c r="O41" s="121">
        <v>0.019949480452379584</v>
      </c>
      <c r="P41" s="120">
        <v>121</v>
      </c>
      <c r="Q41" s="121">
        <v>0.015504869297796002</v>
      </c>
      <c r="R41" s="120">
        <v>0</v>
      </c>
      <c r="S41" s="121">
        <v>0</v>
      </c>
      <c r="T41" s="120">
        <v>1258</v>
      </c>
      <c r="U41" s="121">
        <v>0.018084586412121562</v>
      </c>
      <c r="V41" s="120">
        <v>1826</v>
      </c>
      <c r="W41" s="121">
        <v>0.017630588008110456</v>
      </c>
    </row>
    <row r="42" spans="1:23" ht="16.5">
      <c r="A42" s="10" t="s">
        <v>54</v>
      </c>
      <c r="B42" s="120">
        <v>24</v>
      </c>
      <c r="C42" s="121">
        <v>0.001425686111441131</v>
      </c>
      <c r="D42" s="120">
        <v>21</v>
      </c>
      <c r="E42" s="121">
        <v>0.0014413177762525738</v>
      </c>
      <c r="F42" s="120">
        <v>6</v>
      </c>
      <c r="G42" s="121">
        <v>0.002306805074971165</v>
      </c>
      <c r="H42" s="120">
        <v>0</v>
      </c>
      <c r="I42" s="121">
        <v>0</v>
      </c>
      <c r="J42" s="120">
        <v>51</v>
      </c>
      <c r="K42" s="121">
        <v>0.0014996471418489768</v>
      </c>
      <c r="L42" s="120">
        <v>33</v>
      </c>
      <c r="M42" s="121">
        <v>0.0012279983626688497</v>
      </c>
      <c r="N42" s="120">
        <v>47</v>
      </c>
      <c r="O42" s="121">
        <v>0.0013491015557724323</v>
      </c>
      <c r="P42" s="120">
        <v>3</v>
      </c>
      <c r="Q42" s="121">
        <v>0.00038441824705279346</v>
      </c>
      <c r="R42" s="120">
        <v>0</v>
      </c>
      <c r="S42" s="121">
        <v>0</v>
      </c>
      <c r="T42" s="120">
        <v>83</v>
      </c>
      <c r="U42" s="121">
        <v>0.0011931801845835369</v>
      </c>
      <c r="V42" s="120">
        <v>134</v>
      </c>
      <c r="W42" s="121">
        <v>0.0012938109491165395</v>
      </c>
    </row>
    <row r="43" spans="1:23" ht="16.5">
      <c r="A43" s="10" t="s">
        <v>55</v>
      </c>
      <c r="B43" s="120">
        <v>32</v>
      </c>
      <c r="C43" s="121">
        <v>0.0019009148152548414</v>
      </c>
      <c r="D43" s="120">
        <v>36</v>
      </c>
      <c r="E43" s="121">
        <v>0.0024708304735758407</v>
      </c>
      <c r="F43" s="120">
        <v>9</v>
      </c>
      <c r="G43" s="121">
        <v>0.0034602076124567475</v>
      </c>
      <c r="H43" s="120">
        <v>0</v>
      </c>
      <c r="I43" s="121">
        <v>0</v>
      </c>
      <c r="J43" s="120">
        <v>77</v>
      </c>
      <c r="K43" s="121">
        <v>0.0022641731357327687</v>
      </c>
      <c r="L43" s="120">
        <v>72</v>
      </c>
      <c r="M43" s="121">
        <v>0.002679269154913854</v>
      </c>
      <c r="N43" s="120">
        <v>129</v>
      </c>
      <c r="O43" s="121">
        <v>0.0037028532062690165</v>
      </c>
      <c r="P43" s="120">
        <v>15</v>
      </c>
      <c r="Q43" s="121">
        <v>0.0019220912352639673</v>
      </c>
      <c r="R43" s="120">
        <v>0</v>
      </c>
      <c r="S43" s="121">
        <v>0</v>
      </c>
      <c r="T43" s="120">
        <v>216</v>
      </c>
      <c r="U43" s="121">
        <v>0.0031051436128920963</v>
      </c>
      <c r="V43" s="120">
        <v>293</v>
      </c>
      <c r="W43" s="121">
        <v>0.0028290045379936275</v>
      </c>
    </row>
    <row r="44" spans="1:23" ht="16.5">
      <c r="A44" s="10" t="s">
        <v>56</v>
      </c>
      <c r="B44" s="120">
        <v>64</v>
      </c>
      <c r="C44" s="121">
        <v>0.0038018296305096827</v>
      </c>
      <c r="D44" s="120">
        <v>69</v>
      </c>
      <c r="E44" s="121">
        <v>0.004735758407687028</v>
      </c>
      <c r="F44" s="120">
        <v>8</v>
      </c>
      <c r="G44" s="121">
        <v>0.0030757400999615533</v>
      </c>
      <c r="H44" s="120">
        <v>0</v>
      </c>
      <c r="I44" s="121">
        <v>0</v>
      </c>
      <c r="J44" s="120">
        <v>141</v>
      </c>
      <c r="K44" s="121">
        <v>0.004146083274523642</v>
      </c>
      <c r="L44" s="120">
        <v>112</v>
      </c>
      <c r="M44" s="121">
        <v>0.004167752018754884</v>
      </c>
      <c r="N44" s="120">
        <v>227</v>
      </c>
      <c r="O44" s="121">
        <v>0.006515873471496641</v>
      </c>
      <c r="P44" s="120">
        <v>57</v>
      </c>
      <c r="Q44" s="121">
        <v>0.007303946694003075</v>
      </c>
      <c r="R44" s="120">
        <v>0</v>
      </c>
      <c r="S44" s="121">
        <v>0</v>
      </c>
      <c r="T44" s="120">
        <v>396</v>
      </c>
      <c r="U44" s="121">
        <v>0.005692763290302176</v>
      </c>
      <c r="V44" s="120">
        <v>537</v>
      </c>
      <c r="W44" s="121">
        <v>0.00518489910205658</v>
      </c>
    </row>
    <row r="45" spans="1:23" ht="16.5">
      <c r="A45" s="10" t="s">
        <v>57</v>
      </c>
      <c r="B45" s="120">
        <v>70</v>
      </c>
      <c r="C45" s="121">
        <v>0.0041582511583699655</v>
      </c>
      <c r="D45" s="120">
        <v>52</v>
      </c>
      <c r="E45" s="121">
        <v>0.0035689773507206588</v>
      </c>
      <c r="F45" s="120">
        <v>15</v>
      </c>
      <c r="G45" s="121">
        <v>0.0057670126874279125</v>
      </c>
      <c r="H45" s="120">
        <v>1</v>
      </c>
      <c r="I45" s="121">
        <v>0.3333333333333333</v>
      </c>
      <c r="J45" s="120">
        <v>138</v>
      </c>
      <c r="K45" s="121">
        <v>0.0040578687367678196</v>
      </c>
      <c r="L45" s="120">
        <v>117</v>
      </c>
      <c r="M45" s="121">
        <v>0.004353812376735012</v>
      </c>
      <c r="N45" s="120">
        <v>151</v>
      </c>
      <c r="O45" s="121">
        <v>0.0043343475515241975</v>
      </c>
      <c r="P45" s="120">
        <v>31</v>
      </c>
      <c r="Q45" s="121">
        <v>0.003972321886212199</v>
      </c>
      <c r="R45" s="120">
        <v>0</v>
      </c>
      <c r="S45" s="121">
        <v>0</v>
      </c>
      <c r="T45" s="120">
        <v>299</v>
      </c>
      <c r="U45" s="121">
        <v>0.004298323797475633</v>
      </c>
      <c r="V45" s="120">
        <v>437</v>
      </c>
      <c r="W45" s="121">
        <v>0.004219368543014386</v>
      </c>
    </row>
    <row r="46" spans="1:23" ht="16.5">
      <c r="A46" s="10" t="s">
        <v>58</v>
      </c>
      <c r="B46" s="120">
        <v>38</v>
      </c>
      <c r="C46" s="121">
        <v>0.002257336343115124</v>
      </c>
      <c r="D46" s="120">
        <v>31</v>
      </c>
      <c r="E46" s="121">
        <v>0.002127659574468085</v>
      </c>
      <c r="F46" s="120">
        <v>7</v>
      </c>
      <c r="G46" s="121">
        <v>0.002691272587466359</v>
      </c>
      <c r="H46" s="120">
        <v>0</v>
      </c>
      <c r="I46" s="121">
        <v>0</v>
      </c>
      <c r="J46" s="120">
        <v>76</v>
      </c>
      <c r="K46" s="121">
        <v>0.002234768289814161</v>
      </c>
      <c r="L46" s="120">
        <v>64</v>
      </c>
      <c r="M46" s="121">
        <v>0.002381572582145648</v>
      </c>
      <c r="N46" s="120">
        <v>92</v>
      </c>
      <c r="O46" s="121">
        <v>0.0026407945347034847</v>
      </c>
      <c r="P46" s="120">
        <v>18</v>
      </c>
      <c r="Q46" s="121">
        <v>0.0023065094823167607</v>
      </c>
      <c r="R46" s="120">
        <v>0</v>
      </c>
      <c r="S46" s="121">
        <v>0</v>
      </c>
      <c r="T46" s="120">
        <v>174</v>
      </c>
      <c r="U46" s="121">
        <v>0.0025013656881630775</v>
      </c>
      <c r="V46" s="120">
        <v>250</v>
      </c>
      <c r="W46" s="121">
        <v>0.002413826397605484</v>
      </c>
    </row>
    <row r="47" spans="1:23" ht="16.5">
      <c r="A47" s="10" t="s">
        <v>59</v>
      </c>
      <c r="B47" s="120">
        <v>201</v>
      </c>
      <c r="C47" s="121">
        <v>0.011940121183319472</v>
      </c>
      <c r="D47" s="120">
        <v>217</v>
      </c>
      <c r="E47" s="121">
        <v>0.014893617021276596</v>
      </c>
      <c r="F47" s="120">
        <v>35</v>
      </c>
      <c r="G47" s="121">
        <v>0.013456362937331795</v>
      </c>
      <c r="H47" s="120">
        <v>0</v>
      </c>
      <c r="I47" s="121">
        <v>0</v>
      </c>
      <c r="J47" s="120">
        <v>453</v>
      </c>
      <c r="K47" s="121">
        <v>0.013320395201129147</v>
      </c>
      <c r="L47" s="120">
        <v>251</v>
      </c>
      <c r="M47" s="121">
        <v>0.009340229970602463</v>
      </c>
      <c r="N47" s="120">
        <v>371</v>
      </c>
      <c r="O47" s="121">
        <v>0.010649291004076009</v>
      </c>
      <c r="P47" s="120">
        <v>88</v>
      </c>
      <c r="Q47" s="121">
        <v>0.011276268580215274</v>
      </c>
      <c r="R47" s="120">
        <v>0</v>
      </c>
      <c r="S47" s="121">
        <v>0</v>
      </c>
      <c r="T47" s="120">
        <v>710</v>
      </c>
      <c r="U47" s="121">
        <v>0.010206722060895316</v>
      </c>
      <c r="V47" s="120">
        <v>1163</v>
      </c>
      <c r="W47" s="121">
        <v>0.011229120401660712</v>
      </c>
    </row>
    <row r="48" spans="1:23" ht="16.5">
      <c r="A48" s="10" t="s">
        <v>60</v>
      </c>
      <c r="B48" s="120">
        <v>468</v>
      </c>
      <c r="C48" s="121">
        <v>0.027800879173102054</v>
      </c>
      <c r="D48" s="120">
        <v>417</v>
      </c>
      <c r="E48" s="121">
        <v>0.02862045298558682</v>
      </c>
      <c r="F48" s="120">
        <v>61</v>
      </c>
      <c r="G48" s="121">
        <v>0.023452518262206845</v>
      </c>
      <c r="H48" s="120">
        <v>0</v>
      </c>
      <c r="I48" s="121">
        <v>0</v>
      </c>
      <c r="J48" s="120">
        <v>946</v>
      </c>
      <c r="K48" s="121">
        <v>0.027816984239002588</v>
      </c>
      <c r="L48" s="120">
        <v>583</v>
      </c>
      <c r="M48" s="121">
        <v>0.02169463774048301</v>
      </c>
      <c r="N48" s="120">
        <v>857</v>
      </c>
      <c r="O48" s="121">
        <v>0.024599575176531375</v>
      </c>
      <c r="P48" s="120">
        <v>220</v>
      </c>
      <c r="Q48" s="121">
        <v>0.028190671450538187</v>
      </c>
      <c r="R48" s="120">
        <v>2</v>
      </c>
      <c r="S48" s="121">
        <v>0.0425531914893617</v>
      </c>
      <c r="T48" s="120">
        <v>1662</v>
      </c>
      <c r="U48" s="121">
        <v>0.02389235502141974</v>
      </c>
      <c r="V48" s="120">
        <v>2608</v>
      </c>
      <c r="W48" s="121">
        <v>0.025181036979820413</v>
      </c>
    </row>
    <row r="49" spans="1:23" ht="16.5">
      <c r="A49" s="10" t="s">
        <v>61</v>
      </c>
      <c r="B49" s="120">
        <v>68</v>
      </c>
      <c r="C49" s="121">
        <v>0.004039443982416538</v>
      </c>
      <c r="D49" s="120">
        <v>91</v>
      </c>
      <c r="E49" s="121">
        <v>0.006245710363761153</v>
      </c>
      <c r="F49" s="120">
        <v>24</v>
      </c>
      <c r="G49" s="121">
        <v>0.00922722029988466</v>
      </c>
      <c r="H49" s="120">
        <v>0</v>
      </c>
      <c r="I49" s="121">
        <v>0</v>
      </c>
      <c r="J49" s="120">
        <v>183</v>
      </c>
      <c r="K49" s="121">
        <v>0.005381086803105152</v>
      </c>
      <c r="L49" s="120">
        <v>143</v>
      </c>
      <c r="M49" s="121">
        <v>0.005321326238231682</v>
      </c>
      <c r="N49" s="120">
        <v>197</v>
      </c>
      <c r="O49" s="121">
        <v>0.00565474481887594</v>
      </c>
      <c r="P49" s="120">
        <v>51</v>
      </c>
      <c r="Q49" s="121">
        <v>0.0065351101998974885</v>
      </c>
      <c r="R49" s="120">
        <v>2</v>
      </c>
      <c r="S49" s="121">
        <v>0.0425531914893617</v>
      </c>
      <c r="T49" s="120">
        <v>393</v>
      </c>
      <c r="U49" s="121">
        <v>0.0056496362956786755</v>
      </c>
      <c r="V49" s="120">
        <v>576</v>
      </c>
      <c r="W49" s="121">
        <v>0.005561456020083035</v>
      </c>
    </row>
    <row r="50" spans="1:23" ht="16.5">
      <c r="A50" s="10" t="s">
        <v>62</v>
      </c>
      <c r="B50" s="120">
        <v>368</v>
      </c>
      <c r="C50" s="121">
        <v>0.021860520375430677</v>
      </c>
      <c r="D50" s="120">
        <v>289</v>
      </c>
      <c r="E50" s="121">
        <v>0.019835277968428277</v>
      </c>
      <c r="F50" s="120">
        <v>57</v>
      </c>
      <c r="G50" s="121">
        <v>0.02191464821222607</v>
      </c>
      <c r="H50" s="120">
        <v>0</v>
      </c>
      <c r="I50" s="121">
        <v>0</v>
      </c>
      <c r="J50" s="120">
        <v>714</v>
      </c>
      <c r="K50" s="121">
        <v>0.020995059985885675</v>
      </c>
      <c r="L50" s="120">
        <v>603</v>
      </c>
      <c r="M50" s="121">
        <v>0.022438879172403527</v>
      </c>
      <c r="N50" s="120">
        <v>682</v>
      </c>
      <c r="O50" s="121">
        <v>0.019576324702910614</v>
      </c>
      <c r="P50" s="120">
        <v>158</v>
      </c>
      <c r="Q50" s="121">
        <v>0.020246027678113787</v>
      </c>
      <c r="R50" s="120">
        <v>4</v>
      </c>
      <c r="S50" s="121">
        <v>0.0851063829787234</v>
      </c>
      <c r="T50" s="120">
        <v>1447</v>
      </c>
      <c r="U50" s="121">
        <v>0.020801587073402145</v>
      </c>
      <c r="V50" s="120">
        <v>2161</v>
      </c>
      <c r="W50" s="121">
        <v>0.020865115380901807</v>
      </c>
    </row>
    <row r="51" spans="1:23" ht="33">
      <c r="A51" s="10" t="s">
        <v>63</v>
      </c>
      <c r="B51" s="120">
        <v>125</v>
      </c>
      <c r="C51" s="121">
        <v>0.007425448497089224</v>
      </c>
      <c r="D51" s="120">
        <v>108</v>
      </c>
      <c r="E51" s="121">
        <v>0.0074124914207275225</v>
      </c>
      <c r="F51" s="120">
        <v>20</v>
      </c>
      <c r="G51" s="121">
        <v>0.007689350249903883</v>
      </c>
      <c r="H51" s="120">
        <v>0</v>
      </c>
      <c r="I51" s="121">
        <v>0</v>
      </c>
      <c r="J51" s="120">
        <v>253</v>
      </c>
      <c r="K51" s="121">
        <v>0.007439426017407669</v>
      </c>
      <c r="L51" s="120">
        <v>277</v>
      </c>
      <c r="M51" s="121">
        <v>0.010307743832099134</v>
      </c>
      <c r="N51" s="120">
        <v>415</v>
      </c>
      <c r="O51" s="121">
        <v>0.01191227969458637</v>
      </c>
      <c r="P51" s="120">
        <v>95</v>
      </c>
      <c r="Q51" s="121">
        <v>0.012173244490005125</v>
      </c>
      <c r="R51" s="120">
        <v>1</v>
      </c>
      <c r="S51" s="121">
        <v>0.02127659574468085</v>
      </c>
      <c r="T51" s="120">
        <v>788</v>
      </c>
      <c r="U51" s="121">
        <v>0.01132802392110635</v>
      </c>
      <c r="V51" s="120">
        <v>1041</v>
      </c>
      <c r="W51" s="121">
        <v>0.010051173119629237</v>
      </c>
    </row>
    <row r="52" spans="1:23" ht="33.75" thickBot="1">
      <c r="A52" s="62" t="s">
        <v>64</v>
      </c>
      <c r="B52" s="122">
        <v>290</v>
      </c>
      <c r="C52" s="123">
        <v>0.017227040513247</v>
      </c>
      <c r="D52" s="122">
        <v>342</v>
      </c>
      <c r="E52" s="123">
        <v>0.023472889498970487</v>
      </c>
      <c r="F52" s="122">
        <v>51</v>
      </c>
      <c r="G52" s="123">
        <v>0.0196078431372549</v>
      </c>
      <c r="H52" s="122">
        <v>0</v>
      </c>
      <c r="I52" s="123">
        <v>0</v>
      </c>
      <c r="J52" s="122">
        <v>683</v>
      </c>
      <c r="K52" s="123">
        <v>0.020083509762408844</v>
      </c>
      <c r="L52" s="122">
        <v>836</v>
      </c>
      <c r="M52" s="123">
        <v>0.031109291854277528</v>
      </c>
      <c r="N52" s="122">
        <v>1341</v>
      </c>
      <c r="O52" s="123">
        <v>0.03849245077214536</v>
      </c>
      <c r="P52" s="122">
        <v>251</v>
      </c>
      <c r="Q52" s="123">
        <v>0.032162993336750385</v>
      </c>
      <c r="R52" s="122">
        <v>2</v>
      </c>
      <c r="S52" s="123">
        <v>0.0425531914893617</v>
      </c>
      <c r="T52" s="122">
        <v>2430</v>
      </c>
      <c r="U52" s="123">
        <v>0.03493286564503608</v>
      </c>
      <c r="V52" s="122">
        <v>3113</v>
      </c>
      <c r="W52" s="123">
        <v>0.03005696630298349</v>
      </c>
    </row>
    <row r="53" spans="1:23" ht="17.25" thickBot="1">
      <c r="A53" s="34" t="s">
        <v>65</v>
      </c>
      <c r="B53" s="35">
        <v>16834</v>
      </c>
      <c r="C53" s="36">
        <v>0.9999999999999999</v>
      </c>
      <c r="D53" s="35">
        <v>14570</v>
      </c>
      <c r="E53" s="36">
        <v>1</v>
      </c>
      <c r="F53" s="35">
        <v>2601</v>
      </c>
      <c r="G53" s="36">
        <v>1.0000000000000002</v>
      </c>
      <c r="H53" s="35">
        <v>3</v>
      </c>
      <c r="I53" s="36">
        <v>1</v>
      </c>
      <c r="J53" s="35">
        <v>34008</v>
      </c>
      <c r="K53" s="36">
        <v>0.9999999999999999</v>
      </c>
      <c r="L53" s="35">
        <v>26873</v>
      </c>
      <c r="M53" s="36">
        <v>1</v>
      </c>
      <c r="N53" s="35">
        <v>34838</v>
      </c>
      <c r="O53" s="36">
        <v>0.9999999999999999</v>
      </c>
      <c r="P53" s="35">
        <v>7804</v>
      </c>
      <c r="Q53" s="36">
        <v>1</v>
      </c>
      <c r="R53" s="35">
        <v>47</v>
      </c>
      <c r="S53" s="36">
        <v>1</v>
      </c>
      <c r="T53" s="35">
        <v>69562</v>
      </c>
      <c r="U53" s="36">
        <v>1</v>
      </c>
      <c r="V53" s="35">
        <v>103570</v>
      </c>
      <c r="W53" s="36">
        <v>1.0000000000000002</v>
      </c>
    </row>
  </sheetData>
  <sheetProtection/>
  <mergeCells count="18">
    <mergeCell ref="T4:U5"/>
    <mergeCell ref="L5:M5"/>
    <mergeCell ref="A2:A6"/>
    <mergeCell ref="H5:I5"/>
    <mergeCell ref="A1:W1"/>
    <mergeCell ref="B2:U2"/>
    <mergeCell ref="V2:W5"/>
    <mergeCell ref="B3:K3"/>
    <mergeCell ref="L3:U3"/>
    <mergeCell ref="B4:I4"/>
    <mergeCell ref="J4:K5"/>
    <mergeCell ref="L4:S4"/>
    <mergeCell ref="P5:Q5"/>
    <mergeCell ref="R5:S5"/>
    <mergeCell ref="N5:O5"/>
    <mergeCell ref="B5:C5"/>
    <mergeCell ref="D5:E5"/>
    <mergeCell ref="F5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37.00390625" style="41" customWidth="1"/>
    <col min="2" max="15" width="13.421875" style="3" customWidth="1"/>
    <col min="16" max="16384" width="11.421875" style="3" customWidth="1"/>
  </cols>
  <sheetData>
    <row r="1" spans="1:15" ht="24.75" customHeight="1" thickBot="1" thickTop="1">
      <c r="A1" s="173" t="s">
        <v>184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</row>
    <row r="2" spans="1:15" ht="19.5" customHeight="1" thickBot="1" thickTop="1">
      <c r="A2" s="135" t="s">
        <v>66</v>
      </c>
      <c r="B2" s="176" t="s">
        <v>80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 t="s">
        <v>81</v>
      </c>
      <c r="O2" s="178"/>
    </row>
    <row r="3" spans="1:15" ht="19.5" customHeight="1">
      <c r="A3" s="135"/>
      <c r="B3" s="179" t="s">
        <v>82</v>
      </c>
      <c r="C3" s="180"/>
      <c r="D3" s="179" t="s">
        <v>83</v>
      </c>
      <c r="E3" s="180"/>
      <c r="F3" s="181" t="s">
        <v>84</v>
      </c>
      <c r="G3" s="182"/>
      <c r="H3" s="181" t="s">
        <v>85</v>
      </c>
      <c r="I3" s="182"/>
      <c r="J3" s="181" t="s">
        <v>86</v>
      </c>
      <c r="K3" s="182"/>
      <c r="L3" s="181" t="s">
        <v>87</v>
      </c>
      <c r="M3" s="182"/>
      <c r="N3" s="177"/>
      <c r="O3" s="178"/>
    </row>
    <row r="4" spans="1:15" ht="19.5" customHeight="1" thickBot="1">
      <c r="A4" s="136"/>
      <c r="B4" s="8" t="s">
        <v>73</v>
      </c>
      <c r="C4" s="9" t="s">
        <v>20</v>
      </c>
      <c r="D4" s="8" t="s">
        <v>73</v>
      </c>
      <c r="E4" s="9" t="s">
        <v>20</v>
      </c>
      <c r="F4" s="8" t="s">
        <v>73</v>
      </c>
      <c r="G4" s="67" t="s">
        <v>20</v>
      </c>
      <c r="H4" s="8" t="s">
        <v>73</v>
      </c>
      <c r="I4" s="9" t="s">
        <v>20</v>
      </c>
      <c r="J4" s="8" t="s">
        <v>73</v>
      </c>
      <c r="K4" s="9" t="s">
        <v>20</v>
      </c>
      <c r="L4" s="8" t="s">
        <v>73</v>
      </c>
      <c r="M4" s="9" t="s">
        <v>20</v>
      </c>
      <c r="N4" s="8" t="s">
        <v>73</v>
      </c>
      <c r="O4" s="9" t="s">
        <v>20</v>
      </c>
    </row>
    <row r="5" spans="1:15" ht="16.5">
      <c r="A5" s="10" t="s">
        <v>21</v>
      </c>
      <c r="B5" s="15">
        <v>279</v>
      </c>
      <c r="C5" s="14">
        <v>0.08390977443609023</v>
      </c>
      <c r="D5" s="15">
        <v>2577</v>
      </c>
      <c r="E5" s="14">
        <v>0.09142836869367771</v>
      </c>
      <c r="F5" s="49">
        <v>2425</v>
      </c>
      <c r="G5" s="68">
        <v>0.09462676083817849</v>
      </c>
      <c r="H5" s="15">
        <v>2010</v>
      </c>
      <c r="I5" s="68">
        <v>0.09048755233421871</v>
      </c>
      <c r="J5" s="50">
        <v>1835</v>
      </c>
      <c r="K5" s="68">
        <v>0.08975738603013109</v>
      </c>
      <c r="L5" s="50">
        <v>393</v>
      </c>
      <c r="M5" s="68">
        <v>0.10410596026490067</v>
      </c>
      <c r="N5" s="15">
        <v>9519</v>
      </c>
      <c r="O5" s="14">
        <v>0.09190885391522642</v>
      </c>
    </row>
    <row r="6" spans="1:15" ht="16.5">
      <c r="A6" s="10" t="s">
        <v>22</v>
      </c>
      <c r="B6" s="18">
        <v>120</v>
      </c>
      <c r="C6" s="19">
        <v>0.03609022556390978</v>
      </c>
      <c r="D6" s="18">
        <v>770</v>
      </c>
      <c r="E6" s="19">
        <v>0.027318526928262258</v>
      </c>
      <c r="F6" s="51">
        <v>650</v>
      </c>
      <c r="G6" s="69">
        <v>0.02536387403909939</v>
      </c>
      <c r="H6" s="18">
        <v>563</v>
      </c>
      <c r="I6" s="19">
        <v>0.025345518390131903</v>
      </c>
      <c r="J6" s="51">
        <v>592</v>
      </c>
      <c r="K6" s="69">
        <v>0.028957151242418315</v>
      </c>
      <c r="L6" s="18">
        <v>112</v>
      </c>
      <c r="M6" s="19">
        <v>0.02966887417218543</v>
      </c>
      <c r="N6" s="18">
        <v>2807</v>
      </c>
      <c r="O6" s="19">
        <v>0.027102442792314378</v>
      </c>
    </row>
    <row r="7" spans="1:15" ht="16.5">
      <c r="A7" s="10" t="s">
        <v>23</v>
      </c>
      <c r="B7" s="18">
        <v>165</v>
      </c>
      <c r="C7" s="19">
        <v>0.04962406015037594</v>
      </c>
      <c r="D7" s="18">
        <v>1347</v>
      </c>
      <c r="E7" s="19">
        <v>0.04778968282125878</v>
      </c>
      <c r="F7" s="51">
        <v>1205</v>
      </c>
      <c r="G7" s="69">
        <v>0.04702072033402271</v>
      </c>
      <c r="H7" s="18">
        <v>1078</v>
      </c>
      <c r="I7" s="19">
        <v>0.048530140008103365</v>
      </c>
      <c r="J7" s="51">
        <v>1064</v>
      </c>
      <c r="K7" s="69">
        <v>0.05204460966542751</v>
      </c>
      <c r="L7" s="18">
        <v>199</v>
      </c>
      <c r="M7" s="19">
        <v>0.05271523178807947</v>
      </c>
      <c r="N7" s="18">
        <v>5058</v>
      </c>
      <c r="O7" s="19">
        <v>0.048836535676354154</v>
      </c>
    </row>
    <row r="8" spans="1:15" ht="28.5" customHeight="1">
      <c r="A8" s="10" t="s">
        <v>24</v>
      </c>
      <c r="B8" s="18">
        <v>112</v>
      </c>
      <c r="C8" s="19">
        <v>0.03368421052631579</v>
      </c>
      <c r="D8" s="18">
        <v>1559</v>
      </c>
      <c r="E8" s="19">
        <v>0.05531114737813099</v>
      </c>
      <c r="F8" s="51">
        <v>1534</v>
      </c>
      <c r="G8" s="69">
        <v>0.05985874273227455</v>
      </c>
      <c r="H8" s="18">
        <v>1392</v>
      </c>
      <c r="I8" s="19">
        <v>0.06266600639265295</v>
      </c>
      <c r="J8" s="51">
        <v>1104</v>
      </c>
      <c r="K8" s="69">
        <v>0.05400117393856388</v>
      </c>
      <c r="L8" s="18">
        <v>259</v>
      </c>
      <c r="M8" s="19">
        <v>0.0686092715231788</v>
      </c>
      <c r="N8" s="18">
        <v>5960</v>
      </c>
      <c r="O8" s="19">
        <v>0.05754562131891475</v>
      </c>
    </row>
    <row r="9" spans="1:15" ht="16.5">
      <c r="A9" s="10" t="s">
        <v>25</v>
      </c>
      <c r="B9" s="18">
        <v>153</v>
      </c>
      <c r="C9" s="19">
        <v>0.04601503759398496</v>
      </c>
      <c r="D9" s="18">
        <v>1127</v>
      </c>
      <c r="E9" s="19">
        <v>0.03998438941318385</v>
      </c>
      <c r="F9" s="51">
        <v>920</v>
      </c>
      <c r="G9" s="69">
        <v>0.03589963710149452</v>
      </c>
      <c r="H9" s="18">
        <v>901</v>
      </c>
      <c r="I9" s="19">
        <v>0.040561833160761715</v>
      </c>
      <c r="J9" s="51">
        <v>970</v>
      </c>
      <c r="K9" s="69">
        <v>0.047446683623557036</v>
      </c>
      <c r="L9" s="18">
        <v>188</v>
      </c>
      <c r="M9" s="19">
        <v>0.04980132450331126</v>
      </c>
      <c r="N9" s="18">
        <v>4259</v>
      </c>
      <c r="O9" s="19">
        <v>0.04112194650960703</v>
      </c>
    </row>
    <row r="10" spans="1:15" ht="16.5">
      <c r="A10" s="10" t="s">
        <v>26</v>
      </c>
      <c r="B10" s="18">
        <v>128</v>
      </c>
      <c r="C10" s="19">
        <v>0.03849624060150376</v>
      </c>
      <c r="D10" s="18">
        <v>1010</v>
      </c>
      <c r="E10" s="19">
        <v>0.035833392464344</v>
      </c>
      <c r="F10" s="51">
        <v>878</v>
      </c>
      <c r="G10" s="69">
        <v>0.034260740625121945</v>
      </c>
      <c r="H10" s="18">
        <v>779</v>
      </c>
      <c r="I10" s="19">
        <v>0.035069553864853914</v>
      </c>
      <c r="J10" s="51">
        <v>791</v>
      </c>
      <c r="K10" s="69">
        <v>0.03869105850127177</v>
      </c>
      <c r="L10" s="18">
        <v>185</v>
      </c>
      <c r="M10" s="19">
        <v>0.04900662251655629</v>
      </c>
      <c r="N10" s="18">
        <v>3771</v>
      </c>
      <c r="O10" s="19">
        <v>0.03641015738148112</v>
      </c>
    </row>
    <row r="11" spans="1:15" ht="16.5">
      <c r="A11" s="10" t="s">
        <v>27</v>
      </c>
      <c r="B11" s="18">
        <v>66</v>
      </c>
      <c r="C11" s="19">
        <v>0.019849624060150377</v>
      </c>
      <c r="D11" s="18">
        <v>669</v>
      </c>
      <c r="E11" s="19">
        <v>0.02373518768182786</v>
      </c>
      <c r="F11" s="51">
        <v>558</v>
      </c>
      <c r="G11" s="69">
        <v>0.021773910328949937</v>
      </c>
      <c r="H11" s="18">
        <v>437</v>
      </c>
      <c r="I11" s="19">
        <v>0.019673164363210732</v>
      </c>
      <c r="J11" s="51">
        <v>423</v>
      </c>
      <c r="K11" s="69">
        <v>0.02069066718841714</v>
      </c>
      <c r="L11" s="18">
        <v>105</v>
      </c>
      <c r="M11" s="19">
        <v>0.02781456953642384</v>
      </c>
      <c r="N11" s="18">
        <v>2258</v>
      </c>
      <c r="O11" s="19">
        <v>0.021801680023172735</v>
      </c>
    </row>
    <row r="12" spans="1:15" ht="16.5">
      <c r="A12" s="10" t="s">
        <v>28</v>
      </c>
      <c r="B12" s="18">
        <v>81</v>
      </c>
      <c r="C12" s="19">
        <v>0.024360902255639097</v>
      </c>
      <c r="D12" s="18">
        <v>705</v>
      </c>
      <c r="E12" s="19">
        <v>0.02501241751224012</v>
      </c>
      <c r="F12" s="51">
        <v>634</v>
      </c>
      <c r="G12" s="69">
        <v>0.024739532524290786</v>
      </c>
      <c r="H12" s="18">
        <v>536</v>
      </c>
      <c r="I12" s="19">
        <v>0.024130013955791653</v>
      </c>
      <c r="J12" s="51">
        <v>641</v>
      </c>
      <c r="K12" s="69">
        <v>0.03135394247701037</v>
      </c>
      <c r="L12" s="18">
        <v>134</v>
      </c>
      <c r="M12" s="19">
        <v>0.035496688741721856</v>
      </c>
      <c r="N12" s="18">
        <v>2731</v>
      </c>
      <c r="O12" s="19">
        <v>0.02636863956744231</v>
      </c>
    </row>
    <row r="13" spans="1:15" ht="16.5">
      <c r="A13" s="10" t="s">
        <v>29</v>
      </c>
      <c r="B13" s="18">
        <v>20</v>
      </c>
      <c r="C13" s="19">
        <v>0.006015037593984963</v>
      </c>
      <c r="D13" s="18">
        <v>189</v>
      </c>
      <c r="E13" s="19">
        <v>0.006705456609664372</v>
      </c>
      <c r="F13" s="51">
        <v>191</v>
      </c>
      <c r="G13" s="69">
        <v>0.007453076833027666</v>
      </c>
      <c r="H13" s="18">
        <v>152</v>
      </c>
      <c r="I13" s="19">
        <v>0.006842839778508081</v>
      </c>
      <c r="J13" s="51">
        <v>159</v>
      </c>
      <c r="K13" s="69">
        <v>0.0077773429857170805</v>
      </c>
      <c r="L13" s="18">
        <v>20</v>
      </c>
      <c r="M13" s="19">
        <v>0.005298013245033113</v>
      </c>
      <c r="N13" s="18">
        <v>731</v>
      </c>
      <c r="O13" s="19">
        <v>0.007058028386598436</v>
      </c>
    </row>
    <row r="14" spans="1:15" ht="16.5">
      <c r="A14" s="10" t="s">
        <v>30</v>
      </c>
      <c r="B14" s="18">
        <v>59</v>
      </c>
      <c r="C14" s="19">
        <v>0.01774436090225564</v>
      </c>
      <c r="D14" s="18">
        <v>425</v>
      </c>
      <c r="E14" s="19">
        <v>0.015078407720144753</v>
      </c>
      <c r="F14" s="51">
        <v>333</v>
      </c>
      <c r="G14" s="69">
        <v>0.012994107776953994</v>
      </c>
      <c r="H14" s="18">
        <v>365</v>
      </c>
      <c r="I14" s="19">
        <v>0.016431819204970062</v>
      </c>
      <c r="J14" s="51">
        <v>355</v>
      </c>
      <c r="K14" s="69">
        <v>0.017364507924085306</v>
      </c>
      <c r="L14" s="18">
        <v>40</v>
      </c>
      <c r="M14" s="19">
        <v>0.010596026490066225</v>
      </c>
      <c r="N14" s="18">
        <v>1577</v>
      </c>
      <c r="O14" s="19">
        <v>0.015226416916095395</v>
      </c>
    </row>
    <row r="15" spans="1:15" ht="16.5">
      <c r="A15" s="10" t="s">
        <v>31</v>
      </c>
      <c r="B15" s="18">
        <v>105</v>
      </c>
      <c r="C15" s="19">
        <v>0.031578947368421054</v>
      </c>
      <c r="D15" s="18">
        <v>969</v>
      </c>
      <c r="E15" s="19">
        <v>0.03437876960193004</v>
      </c>
      <c r="F15" s="51">
        <v>862</v>
      </c>
      <c r="G15" s="69">
        <v>0.03363639911031334</v>
      </c>
      <c r="H15" s="18">
        <v>716</v>
      </c>
      <c r="I15" s="19">
        <v>0.032233376851393325</v>
      </c>
      <c r="J15" s="51">
        <v>736</v>
      </c>
      <c r="K15" s="69">
        <v>0.03600078262570926</v>
      </c>
      <c r="L15" s="18">
        <v>109</v>
      </c>
      <c r="M15" s="19">
        <v>0.028874172185430463</v>
      </c>
      <c r="N15" s="18">
        <v>3497</v>
      </c>
      <c r="O15" s="19">
        <v>0.033764603649705516</v>
      </c>
    </row>
    <row r="16" spans="1:15" ht="16.5">
      <c r="A16" s="10" t="s">
        <v>32</v>
      </c>
      <c r="B16" s="18">
        <v>47</v>
      </c>
      <c r="C16" s="19">
        <v>0.014135338345864662</v>
      </c>
      <c r="D16" s="18">
        <v>429</v>
      </c>
      <c r="E16" s="19">
        <v>0.015220322145746115</v>
      </c>
      <c r="F16" s="51">
        <v>397</v>
      </c>
      <c r="G16" s="69">
        <v>0.015491473836188395</v>
      </c>
      <c r="H16" s="18">
        <v>351</v>
      </c>
      <c r="I16" s="19">
        <v>0.015801557646423266</v>
      </c>
      <c r="J16" s="51">
        <v>344</v>
      </c>
      <c r="K16" s="69">
        <v>0.016826452748972803</v>
      </c>
      <c r="L16" s="18">
        <v>73</v>
      </c>
      <c r="M16" s="19">
        <v>0.01933774834437086</v>
      </c>
      <c r="N16" s="18">
        <v>1641</v>
      </c>
      <c r="O16" s="19">
        <v>0.0158443564738824</v>
      </c>
    </row>
    <row r="17" spans="1:15" ht="16.5">
      <c r="A17" s="10" t="s">
        <v>33</v>
      </c>
      <c r="B17" s="18">
        <v>76</v>
      </c>
      <c r="C17" s="19">
        <v>0.022857142857142857</v>
      </c>
      <c r="D17" s="18">
        <v>632</v>
      </c>
      <c r="E17" s="19">
        <v>0.022422479245015257</v>
      </c>
      <c r="F17" s="51">
        <v>592</v>
      </c>
      <c r="G17" s="69">
        <v>0.023100636047918212</v>
      </c>
      <c r="H17" s="18">
        <v>504</v>
      </c>
      <c r="I17" s="19">
        <v>0.022689416107684688</v>
      </c>
      <c r="J17" s="51">
        <v>483</v>
      </c>
      <c r="K17" s="69">
        <v>0.0236255135981217</v>
      </c>
      <c r="L17" s="18">
        <v>76</v>
      </c>
      <c r="M17" s="19">
        <v>0.020132450331125828</v>
      </c>
      <c r="N17" s="18">
        <v>2363</v>
      </c>
      <c r="O17" s="19">
        <v>0.022815487110167038</v>
      </c>
    </row>
    <row r="18" spans="1:15" ht="16.5">
      <c r="A18" s="10" t="s">
        <v>34</v>
      </c>
      <c r="B18" s="18">
        <v>43</v>
      </c>
      <c r="C18" s="19">
        <v>0.012932330827067668</v>
      </c>
      <c r="D18" s="18">
        <v>280</v>
      </c>
      <c r="E18" s="19">
        <v>0.009934009792095367</v>
      </c>
      <c r="F18" s="51">
        <v>251</v>
      </c>
      <c r="G18" s="69">
        <v>0.009794357513559917</v>
      </c>
      <c r="H18" s="18">
        <v>257</v>
      </c>
      <c r="I18" s="19">
        <v>0.011569801467609058</v>
      </c>
      <c r="J18" s="51">
        <v>269</v>
      </c>
      <c r="K18" s="69">
        <v>0.013157894736842105</v>
      </c>
      <c r="L18" s="18">
        <v>34</v>
      </c>
      <c r="M18" s="19">
        <v>0.009006622516556291</v>
      </c>
      <c r="N18" s="18">
        <v>1134</v>
      </c>
      <c r="O18" s="19">
        <v>0.010949116539538476</v>
      </c>
    </row>
    <row r="19" spans="1:15" ht="16.5">
      <c r="A19" s="10" t="s">
        <v>35</v>
      </c>
      <c r="B19" s="18">
        <v>16</v>
      </c>
      <c r="C19" s="19">
        <v>0.00481203007518797</v>
      </c>
      <c r="D19" s="18">
        <v>103</v>
      </c>
      <c r="E19" s="19">
        <v>0.0036542964592350814</v>
      </c>
      <c r="F19" s="51">
        <v>120</v>
      </c>
      <c r="G19" s="69">
        <v>0.004682561361064502</v>
      </c>
      <c r="H19" s="18">
        <v>95</v>
      </c>
      <c r="I19" s="19">
        <v>0.0042767748615675505</v>
      </c>
      <c r="J19" s="51">
        <v>104</v>
      </c>
      <c r="K19" s="69">
        <v>0.005087067110154568</v>
      </c>
      <c r="L19" s="18">
        <v>38</v>
      </c>
      <c r="M19" s="19">
        <v>0.010066225165562914</v>
      </c>
      <c r="N19" s="18">
        <v>476</v>
      </c>
      <c r="O19" s="19">
        <v>0.004595925461040842</v>
      </c>
    </row>
    <row r="20" spans="1:15" ht="16.5">
      <c r="A20" s="10" t="s">
        <v>36</v>
      </c>
      <c r="B20" s="18">
        <v>99</v>
      </c>
      <c r="C20" s="19">
        <v>0.029774436090225564</v>
      </c>
      <c r="D20" s="18">
        <v>747</v>
      </c>
      <c r="E20" s="19">
        <v>0.026502518981054424</v>
      </c>
      <c r="F20" s="51">
        <v>615</v>
      </c>
      <c r="G20" s="69">
        <v>0.023998126975455576</v>
      </c>
      <c r="H20" s="18">
        <v>616</v>
      </c>
      <c r="I20" s="19">
        <v>0.027731508576059063</v>
      </c>
      <c r="J20" s="51">
        <v>581</v>
      </c>
      <c r="K20" s="69">
        <v>0.02841909606730581</v>
      </c>
      <c r="L20" s="18">
        <v>77</v>
      </c>
      <c r="M20" s="19">
        <v>0.020397350993377483</v>
      </c>
      <c r="N20" s="18">
        <v>2735</v>
      </c>
      <c r="O20" s="19">
        <v>0.026407260789804</v>
      </c>
    </row>
    <row r="21" spans="1:15" ht="16.5">
      <c r="A21" s="10" t="s">
        <v>37</v>
      </c>
      <c r="B21" s="18">
        <v>76</v>
      </c>
      <c r="C21" s="19">
        <v>0.022857142857142857</v>
      </c>
      <c r="D21" s="18">
        <v>546</v>
      </c>
      <c r="E21" s="19">
        <v>0.019371319094585965</v>
      </c>
      <c r="F21" s="51">
        <v>498</v>
      </c>
      <c r="G21" s="69">
        <v>0.019432629648417684</v>
      </c>
      <c r="H21" s="18">
        <v>464</v>
      </c>
      <c r="I21" s="19">
        <v>0.020888668797550983</v>
      </c>
      <c r="J21" s="51">
        <v>430</v>
      </c>
      <c r="K21" s="69">
        <v>0.021033065936216004</v>
      </c>
      <c r="L21" s="18">
        <v>68</v>
      </c>
      <c r="M21" s="19">
        <v>0.018013245033112583</v>
      </c>
      <c r="N21" s="18">
        <v>2082</v>
      </c>
      <c r="O21" s="19">
        <v>0.020102346239258474</v>
      </c>
    </row>
    <row r="22" spans="1:15" ht="16.5">
      <c r="A22" s="10" t="s">
        <v>38</v>
      </c>
      <c r="B22" s="18">
        <v>37</v>
      </c>
      <c r="C22" s="19">
        <v>0.011127819548872181</v>
      </c>
      <c r="D22" s="18">
        <v>268</v>
      </c>
      <c r="E22" s="19">
        <v>0.00950826651529128</v>
      </c>
      <c r="F22" s="51">
        <v>253</v>
      </c>
      <c r="G22" s="69">
        <v>0.009872400202910992</v>
      </c>
      <c r="H22" s="18">
        <v>204</v>
      </c>
      <c r="I22" s="19">
        <v>0.009183811281681898</v>
      </c>
      <c r="J22" s="51">
        <v>206</v>
      </c>
      <c r="K22" s="69">
        <v>0.010076306006652318</v>
      </c>
      <c r="L22" s="18">
        <v>40</v>
      </c>
      <c r="M22" s="19">
        <v>0.010596026490066225</v>
      </c>
      <c r="N22" s="18">
        <v>1008</v>
      </c>
      <c r="O22" s="19">
        <v>0.009732548035145313</v>
      </c>
    </row>
    <row r="23" spans="1:15" ht="16.5">
      <c r="A23" s="10" t="s">
        <v>39</v>
      </c>
      <c r="B23" s="18">
        <v>123</v>
      </c>
      <c r="C23" s="19">
        <v>0.03699248120300752</v>
      </c>
      <c r="D23" s="18">
        <v>1237</v>
      </c>
      <c r="E23" s="19">
        <v>0.04388703611722131</v>
      </c>
      <c r="F23" s="51">
        <v>975</v>
      </c>
      <c r="G23" s="69">
        <v>0.038045811058649084</v>
      </c>
      <c r="H23" s="18">
        <v>841</v>
      </c>
      <c r="I23" s="19">
        <v>0.037860712195561155</v>
      </c>
      <c r="J23" s="51">
        <v>727</v>
      </c>
      <c r="K23" s="69">
        <v>0.03556055566425357</v>
      </c>
      <c r="L23" s="18">
        <v>148</v>
      </c>
      <c r="M23" s="19">
        <v>0.03920529801324504</v>
      </c>
      <c r="N23" s="18">
        <v>4051</v>
      </c>
      <c r="O23" s="19">
        <v>0.03911364294679927</v>
      </c>
    </row>
    <row r="24" spans="1:15" ht="16.5">
      <c r="A24" s="10" t="s">
        <v>40</v>
      </c>
      <c r="B24" s="18">
        <v>47</v>
      </c>
      <c r="C24" s="19">
        <v>0.014135338345864662</v>
      </c>
      <c r="D24" s="18">
        <v>318</v>
      </c>
      <c r="E24" s="19">
        <v>0.01128219683530831</v>
      </c>
      <c r="F24" s="51">
        <v>276</v>
      </c>
      <c r="G24" s="69">
        <v>0.010769891130448355</v>
      </c>
      <c r="H24" s="18">
        <v>271</v>
      </c>
      <c r="I24" s="19">
        <v>0.012200063026155854</v>
      </c>
      <c r="J24" s="51">
        <v>261</v>
      </c>
      <c r="K24" s="69">
        <v>0.012766581882214832</v>
      </c>
      <c r="L24" s="18">
        <v>38</v>
      </c>
      <c r="M24" s="19">
        <v>0.010066225165562914</v>
      </c>
      <c r="N24" s="18">
        <v>1211</v>
      </c>
      <c r="O24" s="19">
        <v>0.011692575070000965</v>
      </c>
    </row>
    <row r="25" spans="1:15" ht="16.5">
      <c r="A25" s="10" t="s">
        <v>41</v>
      </c>
      <c r="B25" s="18">
        <v>100</v>
      </c>
      <c r="C25" s="19">
        <v>0.03007518796992481</v>
      </c>
      <c r="D25" s="18">
        <v>774</v>
      </c>
      <c r="E25" s="19">
        <v>0.02746044135386362</v>
      </c>
      <c r="F25" s="51">
        <v>665</v>
      </c>
      <c r="G25" s="69">
        <v>0.02594919420923245</v>
      </c>
      <c r="H25" s="18">
        <v>575</v>
      </c>
      <c r="I25" s="19">
        <v>0.025885742583172017</v>
      </c>
      <c r="J25" s="51">
        <v>540</v>
      </c>
      <c r="K25" s="69">
        <v>0.026413617687341028</v>
      </c>
      <c r="L25" s="18">
        <v>81</v>
      </c>
      <c r="M25" s="19">
        <v>0.021456953642384105</v>
      </c>
      <c r="N25" s="18">
        <v>2735</v>
      </c>
      <c r="O25" s="19">
        <v>0.026407260789804</v>
      </c>
    </row>
    <row r="26" spans="1:15" ht="16.5">
      <c r="A26" s="10" t="s">
        <v>42</v>
      </c>
      <c r="B26" s="18">
        <v>39</v>
      </c>
      <c r="C26" s="19">
        <v>0.011729323308270676</v>
      </c>
      <c r="D26" s="18">
        <v>309</v>
      </c>
      <c r="E26" s="19">
        <v>0.010962889377705244</v>
      </c>
      <c r="F26" s="51">
        <v>256</v>
      </c>
      <c r="G26" s="69">
        <v>0.009989464236937605</v>
      </c>
      <c r="H26" s="18">
        <v>253</v>
      </c>
      <c r="I26" s="19">
        <v>0.011389726736595687</v>
      </c>
      <c r="J26" s="51">
        <v>227</v>
      </c>
      <c r="K26" s="69">
        <v>0.011103502250048913</v>
      </c>
      <c r="L26" s="18">
        <v>26</v>
      </c>
      <c r="M26" s="19">
        <v>0.006887417218543046</v>
      </c>
      <c r="N26" s="18">
        <v>1110</v>
      </c>
      <c r="O26" s="19">
        <v>0.01071738920536835</v>
      </c>
    </row>
    <row r="27" spans="1:15" ht="16.5">
      <c r="A27" s="10" t="s">
        <v>43</v>
      </c>
      <c r="B27" s="18">
        <v>106</v>
      </c>
      <c r="C27" s="19">
        <v>0.0318796992481203</v>
      </c>
      <c r="D27" s="18">
        <v>967</v>
      </c>
      <c r="E27" s="19">
        <v>0.034307812389129354</v>
      </c>
      <c r="F27" s="51">
        <v>937</v>
      </c>
      <c r="G27" s="69">
        <v>0.03656299996097866</v>
      </c>
      <c r="H27" s="18">
        <v>833</v>
      </c>
      <c r="I27" s="19">
        <v>0.037500562733534415</v>
      </c>
      <c r="J27" s="51">
        <v>584</v>
      </c>
      <c r="K27" s="69">
        <v>0.02856583838779104</v>
      </c>
      <c r="L27" s="18">
        <v>104</v>
      </c>
      <c r="M27" s="19">
        <v>0.027549668874172185</v>
      </c>
      <c r="N27" s="18">
        <v>3531</v>
      </c>
      <c r="O27" s="19">
        <v>0.03409288403977986</v>
      </c>
    </row>
    <row r="28" spans="1:15" ht="16.5">
      <c r="A28" s="10" t="s">
        <v>44</v>
      </c>
      <c r="B28" s="18">
        <v>60</v>
      </c>
      <c r="C28" s="19">
        <v>0.01804511278195489</v>
      </c>
      <c r="D28" s="18">
        <v>505</v>
      </c>
      <c r="E28" s="19">
        <v>0.017916696232172</v>
      </c>
      <c r="F28" s="51">
        <v>534</v>
      </c>
      <c r="G28" s="69">
        <v>0.020837398056737035</v>
      </c>
      <c r="H28" s="18">
        <v>407</v>
      </c>
      <c r="I28" s="19">
        <v>0.018322603880610452</v>
      </c>
      <c r="J28" s="51">
        <v>330</v>
      </c>
      <c r="K28" s="69">
        <v>0.016141655253375072</v>
      </c>
      <c r="L28" s="18">
        <v>55</v>
      </c>
      <c r="M28" s="19">
        <v>0.01456953642384106</v>
      </c>
      <c r="N28" s="18">
        <v>1891</v>
      </c>
      <c r="O28" s="19">
        <v>0.018258182871487883</v>
      </c>
    </row>
    <row r="29" spans="1:15" ht="16.5">
      <c r="A29" s="17" t="s">
        <v>163</v>
      </c>
      <c r="B29" s="18">
        <v>25</v>
      </c>
      <c r="C29" s="19">
        <v>0.007518796992481203</v>
      </c>
      <c r="D29" s="18">
        <v>300</v>
      </c>
      <c r="E29" s="19">
        <v>0.010643581920102178</v>
      </c>
      <c r="F29" s="51">
        <v>335</v>
      </c>
      <c r="G29" s="69">
        <v>0.013072150466305069</v>
      </c>
      <c r="H29" s="18">
        <v>255</v>
      </c>
      <c r="I29" s="19">
        <v>0.011479764102102372</v>
      </c>
      <c r="J29" s="51">
        <v>207</v>
      </c>
      <c r="K29" s="69">
        <v>0.010125220113480727</v>
      </c>
      <c r="L29" s="18">
        <v>29</v>
      </c>
      <c r="M29" s="19">
        <v>0.007682119205298013</v>
      </c>
      <c r="N29" s="18">
        <v>1151</v>
      </c>
      <c r="O29" s="19">
        <v>0.011113256734575649</v>
      </c>
    </row>
    <row r="30" spans="1:15" ht="16.5">
      <c r="A30" s="17" t="s">
        <v>45</v>
      </c>
      <c r="B30" s="18">
        <v>25</v>
      </c>
      <c r="C30" s="19">
        <v>0.007518796992481203</v>
      </c>
      <c r="D30" s="18">
        <v>243</v>
      </c>
      <c r="E30" s="19">
        <v>0.008621301355282765</v>
      </c>
      <c r="F30" s="51">
        <v>200</v>
      </c>
      <c r="G30" s="69">
        <v>0.007804268935107504</v>
      </c>
      <c r="H30" s="18">
        <v>158</v>
      </c>
      <c r="I30" s="19">
        <v>0.007112951875028137</v>
      </c>
      <c r="J30" s="51">
        <v>199</v>
      </c>
      <c r="K30" s="69">
        <v>0.009733907258853453</v>
      </c>
      <c r="L30" s="18">
        <v>21</v>
      </c>
      <c r="M30" s="19">
        <v>0.005562913907284768</v>
      </c>
      <c r="N30" s="18">
        <v>846</v>
      </c>
      <c r="O30" s="19">
        <v>0.008168388529496959</v>
      </c>
    </row>
    <row r="31" spans="1:15" ht="16.5">
      <c r="A31" s="17" t="s">
        <v>46</v>
      </c>
      <c r="B31" s="18">
        <v>22</v>
      </c>
      <c r="C31" s="19">
        <v>0.006616541353383459</v>
      </c>
      <c r="D31" s="18">
        <v>219</v>
      </c>
      <c r="E31" s="19">
        <v>0.00776981480167459</v>
      </c>
      <c r="F31" s="51">
        <v>190</v>
      </c>
      <c r="G31" s="69">
        <v>0.007414055488352129</v>
      </c>
      <c r="H31" s="18">
        <v>137</v>
      </c>
      <c r="I31" s="19">
        <v>0.006167559537207941</v>
      </c>
      <c r="J31" s="51">
        <v>123</v>
      </c>
      <c r="K31" s="69">
        <v>0.006016435139894346</v>
      </c>
      <c r="L31" s="18">
        <v>22</v>
      </c>
      <c r="M31" s="19">
        <v>0.005827814569536424</v>
      </c>
      <c r="N31" s="18">
        <v>713</v>
      </c>
      <c r="O31" s="19">
        <v>0.006884232885970841</v>
      </c>
    </row>
    <row r="32" spans="1:15" ht="16.5">
      <c r="A32" s="17" t="s">
        <v>161</v>
      </c>
      <c r="B32" s="18">
        <v>70</v>
      </c>
      <c r="C32" s="19">
        <v>0.021052631578947368</v>
      </c>
      <c r="D32" s="18">
        <v>748</v>
      </c>
      <c r="E32" s="19">
        <v>0.026537997587454766</v>
      </c>
      <c r="F32" s="51">
        <v>643</v>
      </c>
      <c r="G32" s="69">
        <v>0.025090724626370624</v>
      </c>
      <c r="H32" s="18">
        <v>528</v>
      </c>
      <c r="I32" s="19">
        <v>0.023769864493764913</v>
      </c>
      <c r="J32" s="51">
        <v>468</v>
      </c>
      <c r="K32" s="69">
        <v>0.022891801995695557</v>
      </c>
      <c r="L32" s="18">
        <v>46</v>
      </c>
      <c r="M32" s="19">
        <v>0.012185430463576159</v>
      </c>
      <c r="N32" s="18">
        <v>2503</v>
      </c>
      <c r="O32" s="19">
        <v>0.024167229892826107</v>
      </c>
    </row>
    <row r="33" spans="1:15" ht="16.5">
      <c r="A33" s="10" t="s">
        <v>47</v>
      </c>
      <c r="B33" s="18">
        <v>34</v>
      </c>
      <c r="C33" s="19">
        <v>0.010225563909774436</v>
      </c>
      <c r="D33" s="18">
        <v>284</v>
      </c>
      <c r="E33" s="19">
        <v>0.010075924217696729</v>
      </c>
      <c r="F33" s="51">
        <v>255</v>
      </c>
      <c r="G33" s="69">
        <v>0.009950442892262067</v>
      </c>
      <c r="H33" s="18">
        <v>206</v>
      </c>
      <c r="I33" s="19">
        <v>0.009273848647188583</v>
      </c>
      <c r="J33" s="51">
        <v>171</v>
      </c>
      <c r="K33" s="69">
        <v>0.008364312267657992</v>
      </c>
      <c r="L33" s="18">
        <v>26</v>
      </c>
      <c r="M33" s="19">
        <v>0.006887417218543046</v>
      </c>
      <c r="N33" s="18">
        <v>976</v>
      </c>
      <c r="O33" s="19">
        <v>0.00942357825625181</v>
      </c>
    </row>
    <row r="34" spans="1:15" ht="16.5">
      <c r="A34" s="10" t="s">
        <v>48</v>
      </c>
      <c r="B34" s="18">
        <v>183</v>
      </c>
      <c r="C34" s="19">
        <v>0.055037593984962406</v>
      </c>
      <c r="D34" s="18">
        <v>1517</v>
      </c>
      <c r="E34" s="19">
        <v>0.05382104590931668</v>
      </c>
      <c r="F34" s="51">
        <v>1527</v>
      </c>
      <c r="G34" s="69">
        <v>0.05958559331954579</v>
      </c>
      <c r="H34" s="18">
        <v>1294</v>
      </c>
      <c r="I34" s="19">
        <v>0.058254175482825375</v>
      </c>
      <c r="J34" s="51">
        <v>1051</v>
      </c>
      <c r="K34" s="69">
        <v>0.05140872627665819</v>
      </c>
      <c r="L34" s="18">
        <v>201</v>
      </c>
      <c r="M34" s="19">
        <v>0.05324503311258278</v>
      </c>
      <c r="N34" s="18">
        <v>5773</v>
      </c>
      <c r="O34" s="19">
        <v>0.05574007917350584</v>
      </c>
    </row>
    <row r="35" spans="1:15" ht="16.5">
      <c r="A35" s="10" t="s">
        <v>49</v>
      </c>
      <c r="B35" s="18">
        <v>133</v>
      </c>
      <c r="C35" s="19">
        <v>0.04</v>
      </c>
      <c r="D35" s="18">
        <v>747</v>
      </c>
      <c r="E35" s="19">
        <v>0.026502518981054424</v>
      </c>
      <c r="F35" s="51">
        <v>663</v>
      </c>
      <c r="G35" s="69">
        <v>0.025871151519881376</v>
      </c>
      <c r="H35" s="18">
        <v>485</v>
      </c>
      <c r="I35" s="19">
        <v>0.021834061135371178</v>
      </c>
      <c r="J35" s="51">
        <v>466</v>
      </c>
      <c r="K35" s="69">
        <v>0.02279397378203874</v>
      </c>
      <c r="L35" s="18">
        <v>96</v>
      </c>
      <c r="M35" s="19">
        <v>0.02543046357615894</v>
      </c>
      <c r="N35" s="18">
        <v>2590</v>
      </c>
      <c r="O35" s="19">
        <v>0.025007241479192817</v>
      </c>
    </row>
    <row r="36" spans="1:15" ht="16.5">
      <c r="A36" s="10" t="s">
        <v>50</v>
      </c>
      <c r="B36" s="18">
        <v>18</v>
      </c>
      <c r="C36" s="19">
        <v>0.005413533834586466</v>
      </c>
      <c r="D36" s="18">
        <v>190</v>
      </c>
      <c r="E36" s="19">
        <v>0.006740935216064713</v>
      </c>
      <c r="F36" s="51">
        <v>238</v>
      </c>
      <c r="G36" s="69">
        <v>0.00928708003277793</v>
      </c>
      <c r="H36" s="18">
        <v>172</v>
      </c>
      <c r="I36" s="19">
        <v>0.007743213433574933</v>
      </c>
      <c r="J36" s="51">
        <v>155</v>
      </c>
      <c r="K36" s="69">
        <v>0.007581686558403444</v>
      </c>
      <c r="L36" s="18">
        <v>26</v>
      </c>
      <c r="M36" s="19">
        <v>0.006887417218543046</v>
      </c>
      <c r="N36" s="18">
        <v>799</v>
      </c>
      <c r="O36" s="19">
        <v>0.007714589166747127</v>
      </c>
    </row>
    <row r="37" spans="1:15" ht="16.5">
      <c r="A37" s="10" t="s">
        <v>51</v>
      </c>
      <c r="B37" s="18">
        <v>119</v>
      </c>
      <c r="C37" s="19">
        <v>0.035789473684210524</v>
      </c>
      <c r="D37" s="18">
        <v>1038</v>
      </c>
      <c r="E37" s="19">
        <v>0.03682679344355354</v>
      </c>
      <c r="F37" s="51">
        <v>914</v>
      </c>
      <c r="G37" s="69">
        <v>0.03566550903344129</v>
      </c>
      <c r="H37" s="18">
        <v>837</v>
      </c>
      <c r="I37" s="19">
        <v>0.037680637464547785</v>
      </c>
      <c r="J37" s="51">
        <v>740</v>
      </c>
      <c r="K37" s="69">
        <v>0.03619643905302289</v>
      </c>
      <c r="L37" s="18">
        <v>180</v>
      </c>
      <c r="M37" s="19">
        <v>0.04768211920529802</v>
      </c>
      <c r="N37" s="18">
        <v>3828</v>
      </c>
      <c r="O37" s="19">
        <v>0.036960509800135176</v>
      </c>
    </row>
    <row r="38" spans="1:15" ht="16.5">
      <c r="A38" s="10" t="s">
        <v>52</v>
      </c>
      <c r="B38" s="18">
        <v>63</v>
      </c>
      <c r="C38" s="19">
        <v>0.018947368421052633</v>
      </c>
      <c r="D38" s="18">
        <v>533</v>
      </c>
      <c r="E38" s="19">
        <v>0.018910097211381538</v>
      </c>
      <c r="F38" s="51">
        <v>507</v>
      </c>
      <c r="G38" s="69">
        <v>0.019783821750497522</v>
      </c>
      <c r="H38" s="18">
        <v>466</v>
      </c>
      <c r="I38" s="19">
        <v>0.020978706163057668</v>
      </c>
      <c r="J38" s="51">
        <v>475</v>
      </c>
      <c r="K38" s="69">
        <v>0.023234200743494422</v>
      </c>
      <c r="L38" s="18">
        <v>72</v>
      </c>
      <c r="M38" s="19">
        <v>0.019072847682119205</v>
      </c>
      <c r="N38" s="18">
        <v>2116</v>
      </c>
      <c r="O38" s="19">
        <v>0.02043062662933282</v>
      </c>
    </row>
    <row r="39" spans="1:15" ht="16.5">
      <c r="A39" s="10" t="s">
        <v>53</v>
      </c>
      <c r="B39" s="18">
        <v>47</v>
      </c>
      <c r="C39" s="19">
        <v>0.014135338345864662</v>
      </c>
      <c r="D39" s="18">
        <v>490</v>
      </c>
      <c r="E39" s="19">
        <v>0.017384517136166892</v>
      </c>
      <c r="F39" s="51">
        <v>429</v>
      </c>
      <c r="G39" s="69">
        <v>0.016740156865805596</v>
      </c>
      <c r="H39" s="18">
        <v>425</v>
      </c>
      <c r="I39" s="19">
        <v>0.01913294017017062</v>
      </c>
      <c r="J39" s="51">
        <v>371</v>
      </c>
      <c r="K39" s="69">
        <v>0.018147133633339856</v>
      </c>
      <c r="L39" s="18">
        <v>64</v>
      </c>
      <c r="M39" s="19">
        <v>0.01695364238410596</v>
      </c>
      <c r="N39" s="18">
        <v>1826</v>
      </c>
      <c r="O39" s="19">
        <v>0.017630588008110456</v>
      </c>
    </row>
    <row r="40" spans="1:15" ht="16.5">
      <c r="A40" s="10" t="s">
        <v>54</v>
      </c>
      <c r="B40" s="18">
        <v>9</v>
      </c>
      <c r="C40" s="19">
        <v>0.002706766917293233</v>
      </c>
      <c r="D40" s="18">
        <v>41</v>
      </c>
      <c r="E40" s="19">
        <v>0.0014546228624139643</v>
      </c>
      <c r="F40" s="51">
        <v>31</v>
      </c>
      <c r="G40" s="69">
        <v>0.0012096616849416632</v>
      </c>
      <c r="H40" s="18">
        <v>29</v>
      </c>
      <c r="I40" s="19">
        <v>0.0013055417998469364</v>
      </c>
      <c r="J40" s="51">
        <v>18</v>
      </c>
      <c r="K40" s="69">
        <v>0.0008804539229113677</v>
      </c>
      <c r="L40" s="18">
        <v>6</v>
      </c>
      <c r="M40" s="19">
        <v>0.0015894039735099338</v>
      </c>
      <c r="N40" s="18">
        <v>134</v>
      </c>
      <c r="O40" s="19">
        <v>0.0012938109491165395</v>
      </c>
    </row>
    <row r="41" spans="1:15" ht="16.5">
      <c r="A41" s="10" t="s">
        <v>55</v>
      </c>
      <c r="B41" s="18">
        <v>23</v>
      </c>
      <c r="C41" s="19">
        <v>0.0069172932330827065</v>
      </c>
      <c r="D41" s="18">
        <v>104</v>
      </c>
      <c r="E41" s="19">
        <v>0.0036897750656354217</v>
      </c>
      <c r="F41" s="51">
        <v>65</v>
      </c>
      <c r="G41" s="69">
        <v>0.0025363874039099387</v>
      </c>
      <c r="H41" s="18">
        <v>52</v>
      </c>
      <c r="I41" s="19">
        <v>0.002340971503173817</v>
      </c>
      <c r="J41" s="51">
        <v>40</v>
      </c>
      <c r="K41" s="69">
        <v>0.0019565642731363725</v>
      </c>
      <c r="L41" s="18">
        <v>9</v>
      </c>
      <c r="M41" s="19">
        <v>0.0023841059602649007</v>
      </c>
      <c r="N41" s="18">
        <v>293</v>
      </c>
      <c r="O41" s="19">
        <v>0.0028290045379936275</v>
      </c>
    </row>
    <row r="42" spans="1:15" ht="16.5">
      <c r="A42" s="10" t="s">
        <v>56</v>
      </c>
      <c r="B42" s="18">
        <v>23</v>
      </c>
      <c r="C42" s="19">
        <v>0.0069172932330827065</v>
      </c>
      <c r="D42" s="18">
        <v>168</v>
      </c>
      <c r="E42" s="19">
        <v>0.00596040587525722</v>
      </c>
      <c r="F42" s="51">
        <v>146</v>
      </c>
      <c r="G42" s="69">
        <v>0.005697116322628478</v>
      </c>
      <c r="H42" s="18">
        <v>91</v>
      </c>
      <c r="I42" s="19">
        <v>0.00409670013055418</v>
      </c>
      <c r="J42" s="51">
        <v>85</v>
      </c>
      <c r="K42" s="69">
        <v>0.004157699080414792</v>
      </c>
      <c r="L42" s="18">
        <v>24</v>
      </c>
      <c r="M42" s="19">
        <v>0.006357615894039735</v>
      </c>
      <c r="N42" s="18">
        <v>537</v>
      </c>
      <c r="O42" s="19">
        <v>0.00518489910205658</v>
      </c>
    </row>
    <row r="43" spans="1:15" ht="16.5">
      <c r="A43" s="10" t="s">
        <v>57</v>
      </c>
      <c r="B43" s="18">
        <v>19</v>
      </c>
      <c r="C43" s="19">
        <v>0.005714285714285714</v>
      </c>
      <c r="D43" s="18">
        <v>140</v>
      </c>
      <c r="E43" s="19">
        <v>0.004967004896047684</v>
      </c>
      <c r="F43" s="51">
        <v>105</v>
      </c>
      <c r="G43" s="69">
        <v>0.00409724119093144</v>
      </c>
      <c r="H43" s="18">
        <v>92</v>
      </c>
      <c r="I43" s="19">
        <v>0.004141718813307523</v>
      </c>
      <c r="J43" s="51">
        <v>66</v>
      </c>
      <c r="K43" s="69">
        <v>0.0032283310506750146</v>
      </c>
      <c r="L43" s="18">
        <v>15</v>
      </c>
      <c r="M43" s="19">
        <v>0.003973509933774834</v>
      </c>
      <c r="N43" s="18">
        <v>437</v>
      </c>
      <c r="O43" s="19">
        <v>0.004219368543014386</v>
      </c>
    </row>
    <row r="44" spans="1:15" ht="16.5">
      <c r="A44" s="10" t="s">
        <v>58</v>
      </c>
      <c r="B44" s="18">
        <v>11</v>
      </c>
      <c r="C44" s="19">
        <v>0.0033082706766917294</v>
      </c>
      <c r="D44" s="18">
        <v>82</v>
      </c>
      <c r="E44" s="19">
        <v>0.0029092457248279286</v>
      </c>
      <c r="F44" s="51">
        <v>62</v>
      </c>
      <c r="G44" s="69">
        <v>0.0024193233698833264</v>
      </c>
      <c r="H44" s="18">
        <v>42</v>
      </c>
      <c r="I44" s="19">
        <v>0.0018907846756403908</v>
      </c>
      <c r="J44" s="51">
        <v>45</v>
      </c>
      <c r="K44" s="69">
        <v>0.002201134807278419</v>
      </c>
      <c r="L44" s="18">
        <v>8</v>
      </c>
      <c r="M44" s="19">
        <v>0.002119205298013245</v>
      </c>
      <c r="N44" s="18">
        <v>250</v>
      </c>
      <c r="O44" s="19">
        <v>0.002413826397605484</v>
      </c>
    </row>
    <row r="45" spans="1:15" ht="16.5">
      <c r="A45" s="10" t="s">
        <v>59</v>
      </c>
      <c r="B45" s="18">
        <v>42</v>
      </c>
      <c r="C45" s="19">
        <v>0.01263157894736842</v>
      </c>
      <c r="D45" s="18">
        <v>331</v>
      </c>
      <c r="E45" s="19">
        <v>0.011743418718512737</v>
      </c>
      <c r="F45" s="51">
        <v>298</v>
      </c>
      <c r="G45" s="69">
        <v>0.01162836071331018</v>
      </c>
      <c r="H45" s="18">
        <v>246</v>
      </c>
      <c r="I45" s="19">
        <v>0.011074595957322289</v>
      </c>
      <c r="J45" s="51">
        <v>214</v>
      </c>
      <c r="K45" s="69">
        <v>0.010467618861279592</v>
      </c>
      <c r="L45" s="18">
        <v>32</v>
      </c>
      <c r="M45" s="19">
        <v>0.00847682119205298</v>
      </c>
      <c r="N45" s="18">
        <v>1163</v>
      </c>
      <c r="O45" s="19">
        <v>0.011229120401660712</v>
      </c>
    </row>
    <row r="46" spans="1:15" ht="16.5">
      <c r="A46" s="10" t="s">
        <v>60</v>
      </c>
      <c r="B46" s="18">
        <v>84</v>
      </c>
      <c r="C46" s="19">
        <v>0.02526315789473684</v>
      </c>
      <c r="D46" s="18">
        <v>734</v>
      </c>
      <c r="E46" s="19">
        <v>0.026041297097849997</v>
      </c>
      <c r="F46" s="51">
        <v>702</v>
      </c>
      <c r="G46" s="69">
        <v>0.02739298396222734</v>
      </c>
      <c r="H46" s="18">
        <v>551</v>
      </c>
      <c r="I46" s="19">
        <v>0.024805294197091793</v>
      </c>
      <c r="J46" s="51">
        <v>457</v>
      </c>
      <c r="K46" s="69">
        <v>0.022353746820583057</v>
      </c>
      <c r="L46" s="18">
        <v>80</v>
      </c>
      <c r="M46" s="19">
        <v>0.02119205298013245</v>
      </c>
      <c r="N46" s="18">
        <v>2608</v>
      </c>
      <c r="O46" s="19">
        <v>0.025181036979820413</v>
      </c>
    </row>
    <row r="47" spans="1:15" ht="16.5">
      <c r="A47" s="10" t="s">
        <v>61</v>
      </c>
      <c r="B47" s="18">
        <v>28</v>
      </c>
      <c r="C47" s="19">
        <v>0.008421052631578947</v>
      </c>
      <c r="D47" s="18">
        <v>167</v>
      </c>
      <c r="E47" s="19">
        <v>0.0059249272688568794</v>
      </c>
      <c r="F47" s="51">
        <v>143</v>
      </c>
      <c r="G47" s="69">
        <v>0.005580052288601865</v>
      </c>
      <c r="H47" s="18">
        <v>108</v>
      </c>
      <c r="I47" s="19">
        <v>0.0048620177373610044</v>
      </c>
      <c r="J47" s="51">
        <v>103</v>
      </c>
      <c r="K47" s="69">
        <v>0.005038153003326159</v>
      </c>
      <c r="L47" s="18">
        <v>27</v>
      </c>
      <c r="M47" s="19">
        <v>0.007152317880794702</v>
      </c>
      <c r="N47" s="18">
        <v>576</v>
      </c>
      <c r="O47" s="19">
        <v>0.005561456020083035</v>
      </c>
    </row>
    <row r="48" spans="1:15" ht="16.5">
      <c r="A48" s="10" t="s">
        <v>62</v>
      </c>
      <c r="B48" s="18">
        <v>69</v>
      </c>
      <c r="C48" s="19">
        <v>0.02075187969924812</v>
      </c>
      <c r="D48" s="18">
        <v>589</v>
      </c>
      <c r="E48" s="19">
        <v>0.02089689916980061</v>
      </c>
      <c r="F48" s="51">
        <v>490</v>
      </c>
      <c r="G48" s="69">
        <v>0.019120458891013385</v>
      </c>
      <c r="H48" s="18">
        <v>461</v>
      </c>
      <c r="I48" s="19">
        <v>0.020753612749290957</v>
      </c>
      <c r="J48" s="51">
        <v>469</v>
      </c>
      <c r="K48" s="69">
        <v>0.02294071610252397</v>
      </c>
      <c r="L48" s="18">
        <v>83</v>
      </c>
      <c r="M48" s="19">
        <v>0.021986754966887418</v>
      </c>
      <c r="N48" s="18">
        <v>2161</v>
      </c>
      <c r="O48" s="19">
        <v>0.020865115380901807</v>
      </c>
    </row>
    <row r="49" spans="1:15" ht="33">
      <c r="A49" s="10" t="s">
        <v>63</v>
      </c>
      <c r="B49" s="18">
        <v>30</v>
      </c>
      <c r="C49" s="19">
        <v>0.009022556390977444</v>
      </c>
      <c r="D49" s="18">
        <v>276</v>
      </c>
      <c r="E49" s="19">
        <v>0.009792095366494004</v>
      </c>
      <c r="F49" s="51">
        <v>248</v>
      </c>
      <c r="G49" s="69">
        <v>0.009677293479533305</v>
      </c>
      <c r="H49" s="18">
        <v>270</v>
      </c>
      <c r="I49" s="19">
        <v>0.012155044343402512</v>
      </c>
      <c r="J49" s="51">
        <v>179</v>
      </c>
      <c r="K49" s="69">
        <v>0.008755625122285267</v>
      </c>
      <c r="L49" s="18">
        <v>38</v>
      </c>
      <c r="M49" s="19">
        <v>0.010066225165562914</v>
      </c>
      <c r="N49" s="18">
        <v>1041</v>
      </c>
      <c r="O49" s="19">
        <v>0.010051173119629237</v>
      </c>
    </row>
    <row r="50" spans="1:15" ht="33.75" thickBot="1">
      <c r="A50" s="62" t="s">
        <v>64</v>
      </c>
      <c r="B50" s="28">
        <v>91</v>
      </c>
      <c r="C50" s="29">
        <v>0.02736842105263158</v>
      </c>
      <c r="D50" s="28">
        <v>783</v>
      </c>
      <c r="E50" s="29">
        <v>0.027779748811466685</v>
      </c>
      <c r="F50" s="53">
        <v>877</v>
      </c>
      <c r="G50" s="70">
        <v>0.03422171928044641</v>
      </c>
      <c r="H50" s="28">
        <v>708</v>
      </c>
      <c r="I50" s="29">
        <v>0.031873227389366585</v>
      </c>
      <c r="J50" s="53">
        <v>586</v>
      </c>
      <c r="K50" s="70">
        <v>0.028663666601447858</v>
      </c>
      <c r="L50" s="28">
        <v>68</v>
      </c>
      <c r="M50" s="29">
        <v>0.018013245033112583</v>
      </c>
      <c r="N50" s="28">
        <v>3113</v>
      </c>
      <c r="O50" s="29">
        <v>0.03005696630298349</v>
      </c>
    </row>
    <row r="51" spans="1:15" ht="17.25" thickBot="1">
      <c r="A51" s="34" t="s">
        <v>65</v>
      </c>
      <c r="B51" s="39">
        <v>3325</v>
      </c>
      <c r="C51" s="36">
        <v>0.9999999999999999</v>
      </c>
      <c r="D51" s="39">
        <v>28186</v>
      </c>
      <c r="E51" s="36">
        <v>1</v>
      </c>
      <c r="F51" s="35">
        <v>25627</v>
      </c>
      <c r="G51" s="71">
        <v>1</v>
      </c>
      <c r="H51" s="39">
        <v>22213</v>
      </c>
      <c r="I51" s="36">
        <v>1.0000000000000002</v>
      </c>
      <c r="J51" s="35">
        <v>20444</v>
      </c>
      <c r="K51" s="71">
        <v>0.9999999999999999</v>
      </c>
      <c r="L51" s="39">
        <v>3775</v>
      </c>
      <c r="M51" s="36">
        <v>1</v>
      </c>
      <c r="N51" s="39">
        <v>103570</v>
      </c>
      <c r="O51" s="36">
        <v>1.0000000000000002</v>
      </c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A1" sqref="A1:S1"/>
    </sheetView>
  </sheetViews>
  <sheetFormatPr defaultColWidth="11.421875" defaultRowHeight="15"/>
  <cols>
    <col min="1" max="1" width="33.140625" style="41" customWidth="1"/>
    <col min="2" max="19" width="11.57421875" style="3" customWidth="1"/>
    <col min="20" max="16384" width="11.421875" style="3" customWidth="1"/>
  </cols>
  <sheetData>
    <row r="1" spans="1:19" ht="24.75" customHeight="1" thickBot="1" thickTop="1">
      <c r="A1" s="132" t="s">
        <v>185</v>
      </c>
      <c r="B1" s="133"/>
      <c r="C1" s="133"/>
      <c r="D1" s="133"/>
      <c r="E1" s="133"/>
      <c r="F1" s="133"/>
      <c r="G1" s="133"/>
      <c r="H1" s="133"/>
      <c r="I1" s="133"/>
      <c r="J1" s="133"/>
      <c r="K1" s="183"/>
      <c r="L1" s="184"/>
      <c r="M1" s="184"/>
      <c r="N1" s="184"/>
      <c r="O1" s="184"/>
      <c r="P1" s="184"/>
      <c r="Q1" s="184"/>
      <c r="R1" s="184"/>
      <c r="S1" s="137"/>
    </row>
    <row r="2" spans="1:19" ht="19.5" customHeight="1" thickBot="1" thickTop="1">
      <c r="A2" s="158" t="s">
        <v>17</v>
      </c>
      <c r="B2" s="144" t="s">
        <v>88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</row>
    <row r="3" spans="1:19" ht="19.5" customHeight="1">
      <c r="A3" s="144"/>
      <c r="B3" s="188" t="s">
        <v>89</v>
      </c>
      <c r="C3" s="189"/>
      <c r="D3" s="188" t="s">
        <v>90</v>
      </c>
      <c r="E3" s="189"/>
      <c r="F3" s="188" t="s">
        <v>91</v>
      </c>
      <c r="G3" s="189"/>
      <c r="H3" s="188" t="s">
        <v>92</v>
      </c>
      <c r="I3" s="189"/>
      <c r="J3" s="188" t="s">
        <v>93</v>
      </c>
      <c r="K3" s="190"/>
      <c r="L3" s="188" t="s">
        <v>94</v>
      </c>
      <c r="M3" s="189"/>
      <c r="N3" s="191" t="s">
        <v>95</v>
      </c>
      <c r="O3" s="190"/>
      <c r="P3" s="188" t="s">
        <v>96</v>
      </c>
      <c r="Q3" s="189"/>
      <c r="R3" s="148" t="s">
        <v>65</v>
      </c>
      <c r="S3" s="150"/>
    </row>
    <row r="4" spans="1:19" ht="19.5" customHeight="1" thickBot="1">
      <c r="A4" s="185"/>
      <c r="B4" s="72" t="s">
        <v>73</v>
      </c>
      <c r="C4" s="73" t="s">
        <v>20</v>
      </c>
      <c r="D4" s="72" t="s">
        <v>73</v>
      </c>
      <c r="E4" s="74" t="s">
        <v>20</v>
      </c>
      <c r="F4" s="75" t="s">
        <v>73</v>
      </c>
      <c r="G4" s="73" t="s">
        <v>20</v>
      </c>
      <c r="H4" s="72" t="s">
        <v>73</v>
      </c>
      <c r="I4" s="74" t="s">
        <v>20</v>
      </c>
      <c r="J4" s="75" t="s">
        <v>73</v>
      </c>
      <c r="K4" s="73" t="s">
        <v>20</v>
      </c>
      <c r="L4" s="72" t="s">
        <v>73</v>
      </c>
      <c r="M4" s="74" t="s">
        <v>20</v>
      </c>
      <c r="N4" s="75" t="s">
        <v>73</v>
      </c>
      <c r="O4" s="73" t="s">
        <v>20</v>
      </c>
      <c r="P4" s="72" t="s">
        <v>73</v>
      </c>
      <c r="Q4" s="74" t="s">
        <v>20</v>
      </c>
      <c r="R4" s="72" t="s">
        <v>73</v>
      </c>
      <c r="S4" s="74" t="s">
        <v>20</v>
      </c>
    </row>
    <row r="5" spans="1:19" ht="16.5">
      <c r="A5" s="10" t="s">
        <v>21</v>
      </c>
      <c r="B5" s="15">
        <v>4493</v>
      </c>
      <c r="C5" s="14">
        <v>0.09945986629477133</v>
      </c>
      <c r="D5" s="15">
        <v>1177</v>
      </c>
      <c r="E5" s="14">
        <v>0.10373699982372642</v>
      </c>
      <c r="F5" s="15">
        <v>1106</v>
      </c>
      <c r="G5" s="14">
        <v>0.09605697411846448</v>
      </c>
      <c r="H5" s="15">
        <v>989</v>
      </c>
      <c r="I5" s="14">
        <v>0.07991919191919192</v>
      </c>
      <c r="J5" s="15">
        <v>614</v>
      </c>
      <c r="K5" s="14">
        <v>0.07779044723172432</v>
      </c>
      <c r="L5" s="15">
        <v>782</v>
      </c>
      <c r="M5" s="14">
        <v>0.07457562464238032</v>
      </c>
      <c r="N5" s="15">
        <v>264</v>
      </c>
      <c r="O5" s="14">
        <v>0.07947019867549669</v>
      </c>
      <c r="P5" s="15">
        <v>94</v>
      </c>
      <c r="Q5" s="14">
        <v>0.06438356164383562</v>
      </c>
      <c r="R5" s="15">
        <v>9519</v>
      </c>
      <c r="S5" s="14">
        <v>0.09190885391522642</v>
      </c>
    </row>
    <row r="6" spans="1:19" ht="16.5">
      <c r="A6" s="10" t="s">
        <v>22</v>
      </c>
      <c r="B6" s="18">
        <v>1308</v>
      </c>
      <c r="C6" s="19">
        <v>0.02895470846061894</v>
      </c>
      <c r="D6" s="18">
        <v>324</v>
      </c>
      <c r="E6" s="19">
        <v>0.028556319407720784</v>
      </c>
      <c r="F6" s="18">
        <v>303</v>
      </c>
      <c r="G6" s="19">
        <v>0.02631578947368421</v>
      </c>
      <c r="H6" s="18">
        <v>305</v>
      </c>
      <c r="I6" s="19">
        <v>0.024646464646464646</v>
      </c>
      <c r="J6" s="18">
        <v>202</v>
      </c>
      <c r="K6" s="19">
        <v>0.02559229697200051</v>
      </c>
      <c r="L6" s="18">
        <v>258</v>
      </c>
      <c r="M6" s="19">
        <v>0.024604234217051307</v>
      </c>
      <c r="N6" s="18">
        <v>73</v>
      </c>
      <c r="O6" s="19">
        <v>0.02197471402769416</v>
      </c>
      <c r="P6" s="18">
        <v>34</v>
      </c>
      <c r="Q6" s="19">
        <v>0.023287671232876714</v>
      </c>
      <c r="R6" s="18">
        <v>2807</v>
      </c>
      <c r="S6" s="19">
        <v>0.027102442792314378</v>
      </c>
    </row>
    <row r="7" spans="1:19" ht="16.5">
      <c r="A7" s="10" t="s">
        <v>23</v>
      </c>
      <c r="B7" s="18">
        <v>2198</v>
      </c>
      <c r="C7" s="19">
        <v>0.04865630672510736</v>
      </c>
      <c r="D7" s="18">
        <v>613</v>
      </c>
      <c r="E7" s="19">
        <v>0.054027851225101356</v>
      </c>
      <c r="F7" s="18">
        <v>580</v>
      </c>
      <c r="G7" s="19">
        <v>0.050373458398471425</v>
      </c>
      <c r="H7" s="18">
        <v>576</v>
      </c>
      <c r="I7" s="19">
        <v>0.04654545454545454</v>
      </c>
      <c r="J7" s="18">
        <v>401</v>
      </c>
      <c r="K7" s="19">
        <v>0.050804510325604964</v>
      </c>
      <c r="L7" s="18">
        <v>507</v>
      </c>
      <c r="M7" s="19">
        <v>0.04835018119397291</v>
      </c>
      <c r="N7" s="18">
        <v>139</v>
      </c>
      <c r="O7" s="19">
        <v>0.041842263696568335</v>
      </c>
      <c r="P7" s="18">
        <v>44</v>
      </c>
      <c r="Q7" s="19">
        <v>0.030136986301369864</v>
      </c>
      <c r="R7" s="18">
        <v>5058</v>
      </c>
      <c r="S7" s="19">
        <v>0.048836535676354154</v>
      </c>
    </row>
    <row r="8" spans="1:19" ht="16.5">
      <c r="A8" s="10" t="s">
        <v>24</v>
      </c>
      <c r="B8" s="18">
        <v>2541</v>
      </c>
      <c r="C8" s="19">
        <v>0.05624916987647762</v>
      </c>
      <c r="D8" s="18">
        <v>608</v>
      </c>
      <c r="E8" s="19">
        <v>0.053587167283624185</v>
      </c>
      <c r="F8" s="18">
        <v>731</v>
      </c>
      <c r="G8" s="19">
        <v>0.06348792774014243</v>
      </c>
      <c r="H8" s="18">
        <v>731</v>
      </c>
      <c r="I8" s="19">
        <v>0.05907070707070707</v>
      </c>
      <c r="J8" s="18">
        <v>464</v>
      </c>
      <c r="K8" s="19">
        <v>0.05878626631192196</v>
      </c>
      <c r="L8" s="18">
        <v>537</v>
      </c>
      <c r="M8" s="19">
        <v>0.05121113866107191</v>
      </c>
      <c r="N8" s="18">
        <v>232</v>
      </c>
      <c r="O8" s="19">
        <v>0.06983744732089103</v>
      </c>
      <c r="P8" s="18">
        <v>116</v>
      </c>
      <c r="Q8" s="19">
        <v>0.07945205479452055</v>
      </c>
      <c r="R8" s="18">
        <v>5960</v>
      </c>
      <c r="S8" s="19">
        <v>0.05754562131891475</v>
      </c>
    </row>
    <row r="9" spans="1:19" ht="16.5">
      <c r="A9" s="10" t="s">
        <v>25</v>
      </c>
      <c r="B9" s="18">
        <v>1943</v>
      </c>
      <c r="C9" s="19">
        <v>0.043011466772922474</v>
      </c>
      <c r="D9" s="18">
        <v>410</v>
      </c>
      <c r="E9" s="19">
        <v>0.03613608320112815</v>
      </c>
      <c r="F9" s="18">
        <v>408</v>
      </c>
      <c r="G9" s="19">
        <v>0.03543512245961438</v>
      </c>
      <c r="H9" s="18">
        <v>503</v>
      </c>
      <c r="I9" s="19">
        <v>0.040646464646464646</v>
      </c>
      <c r="J9" s="18">
        <v>347</v>
      </c>
      <c r="K9" s="19">
        <v>0.043963005194476115</v>
      </c>
      <c r="L9" s="18">
        <v>446</v>
      </c>
      <c r="M9" s="19">
        <v>0.04253290101087164</v>
      </c>
      <c r="N9" s="18">
        <v>135</v>
      </c>
      <c r="O9" s="19">
        <v>0.040638169777242626</v>
      </c>
      <c r="P9" s="18">
        <v>67</v>
      </c>
      <c r="Q9" s="19">
        <v>0.04589041095890411</v>
      </c>
      <c r="R9" s="18">
        <v>4259</v>
      </c>
      <c r="S9" s="19">
        <v>0.04112194650960703</v>
      </c>
    </row>
    <row r="10" spans="1:19" ht="16.5">
      <c r="A10" s="10" t="s">
        <v>26</v>
      </c>
      <c r="B10" s="18">
        <v>1884</v>
      </c>
      <c r="C10" s="19">
        <v>0.04170540576437774</v>
      </c>
      <c r="D10" s="18">
        <v>428</v>
      </c>
      <c r="E10" s="19">
        <v>0.03772254539044597</v>
      </c>
      <c r="F10" s="18">
        <v>342</v>
      </c>
      <c r="G10" s="19">
        <v>0.0297029702970297</v>
      </c>
      <c r="H10" s="18">
        <v>410</v>
      </c>
      <c r="I10" s="19">
        <v>0.03313131313131313</v>
      </c>
      <c r="J10" s="18">
        <v>247</v>
      </c>
      <c r="K10" s="19">
        <v>0.03129355124794121</v>
      </c>
      <c r="L10" s="18">
        <v>324</v>
      </c>
      <c r="M10" s="19">
        <v>0.030898340644669082</v>
      </c>
      <c r="N10" s="18">
        <v>96</v>
      </c>
      <c r="O10" s="19">
        <v>0.028898254063816978</v>
      </c>
      <c r="P10" s="18">
        <v>40</v>
      </c>
      <c r="Q10" s="19">
        <v>0.0273972602739726</v>
      </c>
      <c r="R10" s="18">
        <v>3771</v>
      </c>
      <c r="S10" s="19">
        <v>0.03641015738148112</v>
      </c>
    </row>
    <row r="11" spans="1:19" ht="16.5">
      <c r="A11" s="10" t="s">
        <v>27</v>
      </c>
      <c r="B11" s="18">
        <v>1043</v>
      </c>
      <c r="C11" s="19">
        <v>0.023088502235799353</v>
      </c>
      <c r="D11" s="18">
        <v>201</v>
      </c>
      <c r="E11" s="19">
        <v>0.017715494447382338</v>
      </c>
      <c r="F11" s="18">
        <v>248</v>
      </c>
      <c r="G11" s="19">
        <v>0.021538996004863645</v>
      </c>
      <c r="H11" s="18">
        <v>272</v>
      </c>
      <c r="I11" s="19">
        <v>0.02197979797979798</v>
      </c>
      <c r="J11" s="18">
        <v>174</v>
      </c>
      <c r="K11" s="19">
        <v>0.022044849866970733</v>
      </c>
      <c r="L11" s="18">
        <v>228</v>
      </c>
      <c r="M11" s="19">
        <v>0.021743276749952318</v>
      </c>
      <c r="N11" s="18">
        <v>56</v>
      </c>
      <c r="O11" s="19">
        <v>0.016857314870559904</v>
      </c>
      <c r="P11" s="18">
        <v>36</v>
      </c>
      <c r="Q11" s="19">
        <v>0.024657534246575342</v>
      </c>
      <c r="R11" s="18">
        <v>2258</v>
      </c>
      <c r="S11" s="19">
        <v>0.021801680023172735</v>
      </c>
    </row>
    <row r="12" spans="1:19" ht="16.5">
      <c r="A12" s="10" t="s">
        <v>28</v>
      </c>
      <c r="B12" s="18">
        <v>1257</v>
      </c>
      <c r="C12" s="19">
        <v>0.027825740470181964</v>
      </c>
      <c r="D12" s="18">
        <v>343</v>
      </c>
      <c r="E12" s="19">
        <v>0.030230918385334038</v>
      </c>
      <c r="F12" s="18">
        <v>300</v>
      </c>
      <c r="G12" s="19">
        <v>0.026055237102657634</v>
      </c>
      <c r="H12" s="18">
        <v>286</v>
      </c>
      <c r="I12" s="19">
        <v>0.02311111111111111</v>
      </c>
      <c r="J12" s="18">
        <v>192</v>
      </c>
      <c r="K12" s="19">
        <v>0.024325351577347016</v>
      </c>
      <c r="L12" s="18">
        <v>263</v>
      </c>
      <c r="M12" s="19">
        <v>0.025081060461567804</v>
      </c>
      <c r="N12" s="18">
        <v>68</v>
      </c>
      <c r="O12" s="19">
        <v>0.020469596628537028</v>
      </c>
      <c r="P12" s="18">
        <v>22</v>
      </c>
      <c r="Q12" s="19">
        <v>0.015068493150684932</v>
      </c>
      <c r="R12" s="18">
        <v>2731</v>
      </c>
      <c r="S12" s="19">
        <v>0.02636863956744231</v>
      </c>
    </row>
    <row r="13" spans="1:19" ht="16.5">
      <c r="A13" s="10" t="s">
        <v>29</v>
      </c>
      <c r="B13" s="18">
        <v>342</v>
      </c>
      <c r="C13" s="19">
        <v>0.007570726524106787</v>
      </c>
      <c r="D13" s="18">
        <v>83</v>
      </c>
      <c r="E13" s="19">
        <v>0.007315353428521065</v>
      </c>
      <c r="F13" s="18">
        <v>62</v>
      </c>
      <c r="G13" s="19">
        <v>0.005384749001215911</v>
      </c>
      <c r="H13" s="18">
        <v>83</v>
      </c>
      <c r="I13" s="19">
        <v>0.006707070707070707</v>
      </c>
      <c r="J13" s="18">
        <v>55</v>
      </c>
      <c r="K13" s="19">
        <v>0.006968199670594198</v>
      </c>
      <c r="L13" s="18">
        <v>82</v>
      </c>
      <c r="M13" s="19">
        <v>0.00781995041007057</v>
      </c>
      <c r="N13" s="18">
        <v>16</v>
      </c>
      <c r="O13" s="19">
        <v>0.00481637567730283</v>
      </c>
      <c r="P13" s="18">
        <v>8</v>
      </c>
      <c r="Q13" s="19">
        <v>0.005479452054794521</v>
      </c>
      <c r="R13" s="18">
        <v>731</v>
      </c>
      <c r="S13" s="19">
        <v>0.007058028386598436</v>
      </c>
    </row>
    <row r="14" spans="1:19" ht="16.5">
      <c r="A14" s="10" t="s">
        <v>30</v>
      </c>
      <c r="B14" s="18">
        <v>695</v>
      </c>
      <c r="C14" s="19">
        <v>0.015384955948111746</v>
      </c>
      <c r="D14" s="18">
        <v>193</v>
      </c>
      <c r="E14" s="19">
        <v>0.01701040014101886</v>
      </c>
      <c r="F14" s="18">
        <v>189</v>
      </c>
      <c r="G14" s="19">
        <v>0.01641479937467431</v>
      </c>
      <c r="H14" s="18">
        <v>184</v>
      </c>
      <c r="I14" s="19">
        <v>0.014868686868686868</v>
      </c>
      <c r="J14" s="18">
        <v>107</v>
      </c>
      <c r="K14" s="19">
        <v>0.013556315722792348</v>
      </c>
      <c r="L14" s="18">
        <v>156</v>
      </c>
      <c r="M14" s="19">
        <v>0.014876978828914743</v>
      </c>
      <c r="N14" s="18">
        <v>35</v>
      </c>
      <c r="O14" s="19">
        <v>0.01053582179409994</v>
      </c>
      <c r="P14" s="18">
        <v>18</v>
      </c>
      <c r="Q14" s="19">
        <v>0.012328767123287671</v>
      </c>
      <c r="R14" s="18">
        <v>1577</v>
      </c>
      <c r="S14" s="19">
        <v>0.015226416916095395</v>
      </c>
    </row>
    <row r="15" spans="1:19" ht="16.5">
      <c r="A15" s="10" t="s">
        <v>31</v>
      </c>
      <c r="B15" s="18">
        <v>1544</v>
      </c>
      <c r="C15" s="19">
        <v>0.034178952494797896</v>
      </c>
      <c r="D15" s="18">
        <v>487</v>
      </c>
      <c r="E15" s="19">
        <v>0.04292261589987661</v>
      </c>
      <c r="F15" s="18">
        <v>402</v>
      </c>
      <c r="G15" s="19">
        <v>0.03491401771756123</v>
      </c>
      <c r="H15" s="18">
        <v>396</v>
      </c>
      <c r="I15" s="19">
        <v>0.032</v>
      </c>
      <c r="J15" s="18">
        <v>272</v>
      </c>
      <c r="K15" s="19">
        <v>0.03446091473457494</v>
      </c>
      <c r="L15" s="18">
        <v>311</v>
      </c>
      <c r="M15" s="19">
        <v>0.02965859240892619</v>
      </c>
      <c r="N15" s="18">
        <v>66</v>
      </c>
      <c r="O15" s="19">
        <v>0.019867549668874173</v>
      </c>
      <c r="P15" s="18">
        <v>19</v>
      </c>
      <c r="Q15" s="19">
        <v>0.013013698630136987</v>
      </c>
      <c r="R15" s="18">
        <v>3497</v>
      </c>
      <c r="S15" s="19">
        <v>0.033764603649705516</v>
      </c>
    </row>
    <row r="16" spans="1:19" ht="16.5">
      <c r="A16" s="10" t="s">
        <v>32</v>
      </c>
      <c r="B16" s="18">
        <v>732</v>
      </c>
      <c r="C16" s="19">
        <v>0.01620401115686014</v>
      </c>
      <c r="D16" s="18">
        <v>215</v>
      </c>
      <c r="E16" s="19">
        <v>0.01894940948351842</v>
      </c>
      <c r="F16" s="18">
        <v>179</v>
      </c>
      <c r="G16" s="19">
        <v>0.015546291471252388</v>
      </c>
      <c r="H16" s="18">
        <v>168</v>
      </c>
      <c r="I16" s="19">
        <v>0.013575757575757576</v>
      </c>
      <c r="J16" s="18">
        <v>133</v>
      </c>
      <c r="K16" s="19">
        <v>0.016850373748891423</v>
      </c>
      <c r="L16" s="18">
        <v>158</v>
      </c>
      <c r="M16" s="19">
        <v>0.015067709326721343</v>
      </c>
      <c r="N16" s="18">
        <v>41</v>
      </c>
      <c r="O16" s="19">
        <v>0.012341962673088501</v>
      </c>
      <c r="P16" s="18">
        <v>15</v>
      </c>
      <c r="Q16" s="19">
        <v>0.010273972602739725</v>
      </c>
      <c r="R16" s="18">
        <v>1641</v>
      </c>
      <c r="S16" s="19">
        <v>0.0158443564738824</v>
      </c>
    </row>
    <row r="17" spans="1:19" ht="16.5">
      <c r="A17" s="10" t="s">
        <v>33</v>
      </c>
      <c r="B17" s="18">
        <v>1127</v>
      </c>
      <c r="C17" s="19">
        <v>0.024947978925930845</v>
      </c>
      <c r="D17" s="18">
        <v>302</v>
      </c>
      <c r="E17" s="19">
        <v>0.026617310065221222</v>
      </c>
      <c r="F17" s="18">
        <v>248</v>
      </c>
      <c r="G17" s="19">
        <v>0.021538996004863645</v>
      </c>
      <c r="H17" s="18">
        <v>260</v>
      </c>
      <c r="I17" s="19">
        <v>0.02101010101010101</v>
      </c>
      <c r="J17" s="18">
        <v>150</v>
      </c>
      <c r="K17" s="19">
        <v>0.019004180919802355</v>
      </c>
      <c r="L17" s="18">
        <v>198</v>
      </c>
      <c r="M17" s="19">
        <v>0.01888231928285333</v>
      </c>
      <c r="N17" s="18">
        <v>53</v>
      </c>
      <c r="O17" s="19">
        <v>0.015954244431065624</v>
      </c>
      <c r="P17" s="18">
        <v>25</v>
      </c>
      <c r="Q17" s="19">
        <v>0.017123287671232876</v>
      </c>
      <c r="R17" s="18">
        <v>2363</v>
      </c>
      <c r="S17" s="19">
        <v>0.022815487110167038</v>
      </c>
    </row>
    <row r="18" spans="1:19" ht="16.5">
      <c r="A18" s="10" t="s">
        <v>34</v>
      </c>
      <c r="B18" s="18">
        <v>516</v>
      </c>
      <c r="C18" s="19">
        <v>0.011422499667950592</v>
      </c>
      <c r="D18" s="18">
        <v>134</v>
      </c>
      <c r="E18" s="19">
        <v>0.011810329631588226</v>
      </c>
      <c r="F18" s="18">
        <v>129</v>
      </c>
      <c r="G18" s="19">
        <v>0.011203751954142784</v>
      </c>
      <c r="H18" s="18">
        <v>112</v>
      </c>
      <c r="I18" s="19">
        <v>0.00905050505050505</v>
      </c>
      <c r="J18" s="18">
        <v>76</v>
      </c>
      <c r="K18" s="19">
        <v>0.009628784999366527</v>
      </c>
      <c r="L18" s="18">
        <v>119</v>
      </c>
      <c r="M18" s="19">
        <v>0.011348464619492658</v>
      </c>
      <c r="N18" s="18">
        <v>36</v>
      </c>
      <c r="O18" s="19">
        <v>0.010836845273931367</v>
      </c>
      <c r="P18" s="18">
        <v>12</v>
      </c>
      <c r="Q18" s="19">
        <v>0.00821917808219178</v>
      </c>
      <c r="R18" s="18">
        <v>1134</v>
      </c>
      <c r="S18" s="19">
        <v>0.010949116539538476</v>
      </c>
    </row>
    <row r="19" spans="1:19" ht="16.5">
      <c r="A19" s="10" t="s">
        <v>35</v>
      </c>
      <c r="B19" s="18">
        <v>256</v>
      </c>
      <c r="C19" s="19">
        <v>0.005666976579448355</v>
      </c>
      <c r="D19" s="18">
        <v>43</v>
      </c>
      <c r="E19" s="19">
        <v>0.003789881896703684</v>
      </c>
      <c r="F19" s="18">
        <v>46</v>
      </c>
      <c r="G19" s="19">
        <v>0.003995136355740838</v>
      </c>
      <c r="H19" s="18">
        <v>41</v>
      </c>
      <c r="I19" s="19">
        <v>0.003313131313131313</v>
      </c>
      <c r="J19" s="18">
        <v>31</v>
      </c>
      <c r="K19" s="19">
        <v>0.00392753072342582</v>
      </c>
      <c r="L19" s="18">
        <v>40</v>
      </c>
      <c r="M19" s="19">
        <v>0.0038146099561319857</v>
      </c>
      <c r="N19" s="18">
        <v>12</v>
      </c>
      <c r="O19" s="19">
        <v>0.003612281757977122</v>
      </c>
      <c r="P19" s="18">
        <v>7</v>
      </c>
      <c r="Q19" s="19">
        <v>0.004794520547945206</v>
      </c>
      <c r="R19" s="18">
        <v>476</v>
      </c>
      <c r="S19" s="19">
        <v>0.004595925461040842</v>
      </c>
    </row>
    <row r="20" spans="1:19" ht="16.5">
      <c r="A20" s="10" t="s">
        <v>36</v>
      </c>
      <c r="B20" s="18">
        <v>1253</v>
      </c>
      <c r="C20" s="19">
        <v>0.027737193961128084</v>
      </c>
      <c r="D20" s="18">
        <v>311</v>
      </c>
      <c r="E20" s="19">
        <v>0.027410541159880134</v>
      </c>
      <c r="F20" s="18">
        <v>279</v>
      </c>
      <c r="G20" s="19">
        <v>0.0242313705054716</v>
      </c>
      <c r="H20" s="18">
        <v>295</v>
      </c>
      <c r="I20" s="19">
        <v>0.02383838383838384</v>
      </c>
      <c r="J20" s="18">
        <v>231</v>
      </c>
      <c r="K20" s="19">
        <v>0.029266438616495628</v>
      </c>
      <c r="L20" s="18">
        <v>262</v>
      </c>
      <c r="M20" s="19">
        <v>0.024985695212664506</v>
      </c>
      <c r="N20" s="18">
        <v>73</v>
      </c>
      <c r="O20" s="19">
        <v>0.02197471402769416</v>
      </c>
      <c r="P20" s="18">
        <v>31</v>
      </c>
      <c r="Q20" s="19">
        <v>0.021232876712328767</v>
      </c>
      <c r="R20" s="18">
        <v>2735</v>
      </c>
      <c r="S20" s="19">
        <v>0.026407260789804</v>
      </c>
    </row>
    <row r="21" spans="1:19" ht="16.5">
      <c r="A21" s="10" t="s">
        <v>37</v>
      </c>
      <c r="B21" s="18">
        <v>944</v>
      </c>
      <c r="C21" s="19">
        <v>0.02089697613671581</v>
      </c>
      <c r="D21" s="18">
        <v>242</v>
      </c>
      <c r="E21" s="19">
        <v>0.021329102767495153</v>
      </c>
      <c r="F21" s="18">
        <v>219</v>
      </c>
      <c r="G21" s="19">
        <v>0.019020323084940075</v>
      </c>
      <c r="H21" s="18">
        <v>211</v>
      </c>
      <c r="I21" s="19">
        <v>0.017050505050505052</v>
      </c>
      <c r="J21" s="18">
        <v>166</v>
      </c>
      <c r="K21" s="19">
        <v>0.021031293551247943</v>
      </c>
      <c r="L21" s="18">
        <v>207</v>
      </c>
      <c r="M21" s="19">
        <v>0.019740606522983026</v>
      </c>
      <c r="N21" s="18">
        <v>68</v>
      </c>
      <c r="O21" s="19">
        <v>0.020469596628537028</v>
      </c>
      <c r="P21" s="18">
        <v>25</v>
      </c>
      <c r="Q21" s="19">
        <v>0.017123287671232876</v>
      </c>
      <c r="R21" s="18">
        <v>2082</v>
      </c>
      <c r="S21" s="19">
        <v>0.020102346239258474</v>
      </c>
    </row>
    <row r="22" spans="1:19" ht="16.5">
      <c r="A22" s="10" t="s">
        <v>38</v>
      </c>
      <c r="B22" s="18">
        <v>461</v>
      </c>
      <c r="C22" s="19">
        <v>0.010204985168459734</v>
      </c>
      <c r="D22" s="18">
        <v>119</v>
      </c>
      <c r="E22" s="19">
        <v>0.010488277807156707</v>
      </c>
      <c r="F22" s="18">
        <v>115</v>
      </c>
      <c r="G22" s="19">
        <v>0.009987840889352093</v>
      </c>
      <c r="H22" s="18">
        <v>114</v>
      </c>
      <c r="I22" s="19">
        <v>0.009212121212121211</v>
      </c>
      <c r="J22" s="18">
        <v>71</v>
      </c>
      <c r="K22" s="19">
        <v>0.008995312302039782</v>
      </c>
      <c r="L22" s="18">
        <v>90</v>
      </c>
      <c r="M22" s="19">
        <v>0.008582872401296968</v>
      </c>
      <c r="N22" s="18">
        <v>30</v>
      </c>
      <c r="O22" s="19">
        <v>0.009030704394942806</v>
      </c>
      <c r="P22" s="18">
        <v>8</v>
      </c>
      <c r="Q22" s="19">
        <v>0.005479452054794521</v>
      </c>
      <c r="R22" s="18">
        <v>1008</v>
      </c>
      <c r="S22" s="19">
        <v>0.009732548035145313</v>
      </c>
    </row>
    <row r="23" spans="1:19" ht="16.5">
      <c r="A23" s="10" t="s">
        <v>39</v>
      </c>
      <c r="B23" s="18">
        <v>2015</v>
      </c>
      <c r="C23" s="19">
        <v>0.04460530393589233</v>
      </c>
      <c r="D23" s="18">
        <v>491</v>
      </c>
      <c r="E23" s="19">
        <v>0.04327516305305835</v>
      </c>
      <c r="F23" s="18">
        <v>433</v>
      </c>
      <c r="G23" s="19">
        <v>0.037606392218169186</v>
      </c>
      <c r="H23" s="18">
        <v>386</v>
      </c>
      <c r="I23" s="19">
        <v>0.03119191919191919</v>
      </c>
      <c r="J23" s="18">
        <v>239</v>
      </c>
      <c r="K23" s="19">
        <v>0.03027999493221842</v>
      </c>
      <c r="L23" s="18">
        <v>331</v>
      </c>
      <c r="M23" s="19">
        <v>0.03156589738699218</v>
      </c>
      <c r="N23" s="18">
        <v>113</v>
      </c>
      <c r="O23" s="19">
        <v>0.034015653220951236</v>
      </c>
      <c r="P23" s="18">
        <v>43</v>
      </c>
      <c r="Q23" s="19">
        <v>0.02945205479452055</v>
      </c>
      <c r="R23" s="18">
        <v>4051</v>
      </c>
      <c r="S23" s="19">
        <v>0.03911364294679927</v>
      </c>
    </row>
    <row r="24" spans="1:19" ht="16.5">
      <c r="A24" s="10" t="s">
        <v>40</v>
      </c>
      <c r="B24" s="18">
        <v>544</v>
      </c>
      <c r="C24" s="19">
        <v>0.012042325231327755</v>
      </c>
      <c r="D24" s="18">
        <v>130</v>
      </c>
      <c r="E24" s="19">
        <v>0.011457782478406488</v>
      </c>
      <c r="F24" s="18">
        <v>140</v>
      </c>
      <c r="G24" s="19">
        <v>0.012159110647906896</v>
      </c>
      <c r="H24" s="18">
        <v>145</v>
      </c>
      <c r="I24" s="19">
        <v>0.011717171717171718</v>
      </c>
      <c r="J24" s="18">
        <v>88</v>
      </c>
      <c r="K24" s="19">
        <v>0.011149119472950716</v>
      </c>
      <c r="L24" s="18">
        <v>109</v>
      </c>
      <c r="M24" s="19">
        <v>0.01039481213045966</v>
      </c>
      <c r="N24" s="18">
        <v>36</v>
      </c>
      <c r="O24" s="19">
        <v>0.010836845273931367</v>
      </c>
      <c r="P24" s="18">
        <v>19</v>
      </c>
      <c r="Q24" s="19">
        <v>0.013013698630136987</v>
      </c>
      <c r="R24" s="18">
        <v>1211</v>
      </c>
      <c r="S24" s="19">
        <v>0.011692575070000965</v>
      </c>
    </row>
    <row r="25" spans="1:19" ht="16.5">
      <c r="A25" s="10" t="s">
        <v>41</v>
      </c>
      <c r="B25" s="18">
        <v>1276</v>
      </c>
      <c r="C25" s="19">
        <v>0.028246336388187895</v>
      </c>
      <c r="D25" s="18">
        <v>330</v>
      </c>
      <c r="E25" s="19">
        <v>0.02908514013749339</v>
      </c>
      <c r="F25" s="18">
        <v>307</v>
      </c>
      <c r="G25" s="19">
        <v>0.026663192635052978</v>
      </c>
      <c r="H25" s="18">
        <v>297</v>
      </c>
      <c r="I25" s="19">
        <v>0.024</v>
      </c>
      <c r="J25" s="18">
        <v>193</v>
      </c>
      <c r="K25" s="19">
        <v>0.024452046116812367</v>
      </c>
      <c r="L25" s="18">
        <v>234</v>
      </c>
      <c r="M25" s="19">
        <v>0.022315468243372116</v>
      </c>
      <c r="N25" s="18">
        <v>64</v>
      </c>
      <c r="O25" s="19">
        <v>0.01926550270921132</v>
      </c>
      <c r="P25" s="18">
        <v>34</v>
      </c>
      <c r="Q25" s="19">
        <v>0.023287671232876714</v>
      </c>
      <c r="R25" s="18">
        <v>2735</v>
      </c>
      <c r="S25" s="19">
        <v>0.026407260789804</v>
      </c>
    </row>
    <row r="26" spans="1:19" ht="16.5">
      <c r="A26" s="10" t="s">
        <v>42</v>
      </c>
      <c r="B26" s="18">
        <v>436</v>
      </c>
      <c r="C26" s="19">
        <v>0.00965156948687298</v>
      </c>
      <c r="D26" s="18">
        <v>134</v>
      </c>
      <c r="E26" s="19">
        <v>0.011810329631588226</v>
      </c>
      <c r="F26" s="18">
        <v>101</v>
      </c>
      <c r="G26" s="19">
        <v>0.008771929824561403</v>
      </c>
      <c r="H26" s="18">
        <v>144</v>
      </c>
      <c r="I26" s="19">
        <v>0.011636363636363636</v>
      </c>
      <c r="J26" s="18">
        <v>99</v>
      </c>
      <c r="K26" s="19">
        <v>0.012542759407069556</v>
      </c>
      <c r="L26" s="18">
        <v>121</v>
      </c>
      <c r="M26" s="19">
        <v>0.011539195117299256</v>
      </c>
      <c r="N26" s="18">
        <v>56</v>
      </c>
      <c r="O26" s="19">
        <v>0.016857314870559904</v>
      </c>
      <c r="P26" s="18">
        <v>19</v>
      </c>
      <c r="Q26" s="19">
        <v>0.013013698630136987</v>
      </c>
      <c r="R26" s="18">
        <v>1110</v>
      </c>
      <c r="S26" s="19">
        <v>0.01071738920536835</v>
      </c>
    </row>
    <row r="27" spans="1:19" ht="16.5">
      <c r="A27" s="10" t="s">
        <v>43</v>
      </c>
      <c r="B27" s="18">
        <v>1337</v>
      </c>
      <c r="C27" s="19">
        <v>0.029596670651259573</v>
      </c>
      <c r="D27" s="18">
        <v>339</v>
      </c>
      <c r="E27" s="19">
        <v>0.0298783712321523</v>
      </c>
      <c r="F27" s="18">
        <v>440</v>
      </c>
      <c r="G27" s="19">
        <v>0.03821434775056453</v>
      </c>
      <c r="H27" s="18">
        <v>494</v>
      </c>
      <c r="I27" s="19">
        <v>0.03991919191919192</v>
      </c>
      <c r="J27" s="18">
        <v>249</v>
      </c>
      <c r="K27" s="19">
        <v>0.031546940326871914</v>
      </c>
      <c r="L27" s="18">
        <v>426</v>
      </c>
      <c r="M27" s="19">
        <v>0.04062559603280565</v>
      </c>
      <c r="N27" s="18">
        <v>160</v>
      </c>
      <c r="O27" s="19">
        <v>0.048163756773028296</v>
      </c>
      <c r="P27" s="18">
        <v>86</v>
      </c>
      <c r="Q27" s="19">
        <v>0.0589041095890411</v>
      </c>
      <c r="R27" s="18">
        <v>3531</v>
      </c>
      <c r="S27" s="19">
        <v>0.03409288403977986</v>
      </c>
    </row>
    <row r="28" spans="1:19" ht="16.5">
      <c r="A28" s="10" t="s">
        <v>44</v>
      </c>
      <c r="B28" s="18">
        <v>768</v>
      </c>
      <c r="C28" s="19">
        <v>0.017000929738345067</v>
      </c>
      <c r="D28" s="18">
        <v>169</v>
      </c>
      <c r="E28" s="19">
        <v>0.014895117221928433</v>
      </c>
      <c r="F28" s="18">
        <v>197</v>
      </c>
      <c r="G28" s="19">
        <v>0.017109605697411847</v>
      </c>
      <c r="H28" s="18">
        <v>234</v>
      </c>
      <c r="I28" s="19">
        <v>0.01890909090909091</v>
      </c>
      <c r="J28" s="18">
        <v>147</v>
      </c>
      <c r="K28" s="19">
        <v>0.01862409730140631</v>
      </c>
      <c r="L28" s="18">
        <v>242</v>
      </c>
      <c r="M28" s="19">
        <v>0.02307839023459851</v>
      </c>
      <c r="N28" s="18">
        <v>104</v>
      </c>
      <c r="O28" s="19">
        <v>0.031306441902468396</v>
      </c>
      <c r="P28" s="18">
        <v>30</v>
      </c>
      <c r="Q28" s="19">
        <v>0.02054794520547945</v>
      </c>
      <c r="R28" s="18">
        <v>1891</v>
      </c>
      <c r="S28" s="19">
        <v>0.018258182871487883</v>
      </c>
    </row>
    <row r="29" spans="1:19" ht="16.5">
      <c r="A29" s="10" t="s">
        <v>163</v>
      </c>
      <c r="B29" s="18">
        <v>490</v>
      </c>
      <c r="C29" s="19">
        <v>0.010846947359100367</v>
      </c>
      <c r="D29" s="18">
        <v>95</v>
      </c>
      <c r="E29" s="19">
        <v>0.008372994888066278</v>
      </c>
      <c r="F29" s="18">
        <v>128</v>
      </c>
      <c r="G29" s="19">
        <v>0.011116901163800591</v>
      </c>
      <c r="H29" s="18">
        <v>137</v>
      </c>
      <c r="I29" s="19">
        <v>0.011070707070707071</v>
      </c>
      <c r="J29" s="18">
        <v>100</v>
      </c>
      <c r="K29" s="19">
        <v>0.012669453946534905</v>
      </c>
      <c r="L29" s="18">
        <v>117</v>
      </c>
      <c r="M29" s="19">
        <v>0.011157734121686058</v>
      </c>
      <c r="N29" s="18">
        <v>57</v>
      </c>
      <c r="O29" s="19">
        <v>0.01715833835039133</v>
      </c>
      <c r="P29" s="18">
        <v>27</v>
      </c>
      <c r="Q29" s="19">
        <v>0.018493150684931507</v>
      </c>
      <c r="R29" s="18">
        <v>1151</v>
      </c>
      <c r="S29" s="19">
        <v>0.011113256734575649</v>
      </c>
    </row>
    <row r="30" spans="1:19" ht="16.5">
      <c r="A30" s="10" t="s">
        <v>45</v>
      </c>
      <c r="B30" s="18">
        <v>369</v>
      </c>
      <c r="C30" s="19">
        <v>0.008168415460220482</v>
      </c>
      <c r="D30" s="18">
        <v>66</v>
      </c>
      <c r="E30" s="19">
        <v>0.005817028027498678</v>
      </c>
      <c r="F30" s="18">
        <v>97</v>
      </c>
      <c r="G30" s="19">
        <v>0.008424526663192634</v>
      </c>
      <c r="H30" s="18">
        <v>94</v>
      </c>
      <c r="I30" s="19">
        <v>0.007595959595959596</v>
      </c>
      <c r="J30" s="18">
        <v>60</v>
      </c>
      <c r="K30" s="19">
        <v>0.007601672367920942</v>
      </c>
      <c r="L30" s="18">
        <v>111</v>
      </c>
      <c r="M30" s="19">
        <v>0.01058554262826626</v>
      </c>
      <c r="N30" s="18">
        <v>34</v>
      </c>
      <c r="O30" s="19">
        <v>0.010234798314268514</v>
      </c>
      <c r="P30" s="18">
        <v>15</v>
      </c>
      <c r="Q30" s="19">
        <v>0.010273972602739725</v>
      </c>
      <c r="R30" s="18">
        <v>846</v>
      </c>
      <c r="S30" s="19">
        <v>0.008168388529496959</v>
      </c>
    </row>
    <row r="31" spans="1:19" ht="16.5">
      <c r="A31" s="10" t="s">
        <v>46</v>
      </c>
      <c r="B31" s="18">
        <v>278</v>
      </c>
      <c r="C31" s="19">
        <v>0.006153982379244699</v>
      </c>
      <c r="D31" s="18">
        <v>72</v>
      </c>
      <c r="E31" s="19">
        <v>0.006345848757271285</v>
      </c>
      <c r="F31" s="18">
        <v>77</v>
      </c>
      <c r="G31" s="19">
        <v>0.006687510856348793</v>
      </c>
      <c r="H31" s="18">
        <v>114</v>
      </c>
      <c r="I31" s="19">
        <v>0.009212121212121211</v>
      </c>
      <c r="J31" s="18">
        <v>68</v>
      </c>
      <c r="K31" s="19">
        <v>0.008615228683643734</v>
      </c>
      <c r="L31" s="18">
        <v>66</v>
      </c>
      <c r="M31" s="19">
        <v>0.006294106427617776</v>
      </c>
      <c r="N31" s="18">
        <v>22</v>
      </c>
      <c r="O31" s="19">
        <v>0.006622516556291391</v>
      </c>
      <c r="P31" s="18">
        <v>16</v>
      </c>
      <c r="Q31" s="19">
        <v>0.010958904109589041</v>
      </c>
      <c r="R31" s="18">
        <v>713</v>
      </c>
      <c r="S31" s="19">
        <v>0.006884232885970841</v>
      </c>
    </row>
    <row r="32" spans="1:19" ht="16.5">
      <c r="A32" s="10" t="s">
        <v>161</v>
      </c>
      <c r="B32" s="18">
        <v>984</v>
      </c>
      <c r="C32" s="19">
        <v>0.021782441227254614</v>
      </c>
      <c r="D32" s="18">
        <v>244</v>
      </c>
      <c r="E32" s="19">
        <v>0.021505376344086023</v>
      </c>
      <c r="F32" s="18">
        <v>314</v>
      </c>
      <c r="G32" s="19">
        <v>0.027271148167448325</v>
      </c>
      <c r="H32" s="18">
        <v>350</v>
      </c>
      <c r="I32" s="19">
        <v>0.028282828282828285</v>
      </c>
      <c r="J32" s="18">
        <v>219</v>
      </c>
      <c r="K32" s="19">
        <v>0.02774610414291144</v>
      </c>
      <c r="L32" s="18">
        <v>284</v>
      </c>
      <c r="M32" s="19">
        <v>0.027083730688537096</v>
      </c>
      <c r="N32" s="18">
        <v>74</v>
      </c>
      <c r="O32" s="19">
        <v>0.022275737507525588</v>
      </c>
      <c r="P32" s="18">
        <v>34</v>
      </c>
      <c r="Q32" s="19">
        <v>0.023287671232876714</v>
      </c>
      <c r="R32" s="18">
        <v>2503</v>
      </c>
      <c r="S32" s="19">
        <v>0.024167229892826107</v>
      </c>
    </row>
    <row r="33" spans="1:19" ht="16.5">
      <c r="A33" s="10" t="s">
        <v>47</v>
      </c>
      <c r="B33" s="18">
        <v>417</v>
      </c>
      <c r="C33" s="19">
        <v>0.009230973568867047</v>
      </c>
      <c r="D33" s="18">
        <v>85</v>
      </c>
      <c r="E33" s="19">
        <v>0.007491627005111934</v>
      </c>
      <c r="F33" s="18">
        <v>95</v>
      </c>
      <c r="G33" s="19">
        <v>0.00825082508250825</v>
      </c>
      <c r="H33" s="18">
        <v>117</v>
      </c>
      <c r="I33" s="19">
        <v>0.009454545454545455</v>
      </c>
      <c r="J33" s="18">
        <v>81</v>
      </c>
      <c r="K33" s="19">
        <v>0.010262257696693273</v>
      </c>
      <c r="L33" s="18">
        <v>109</v>
      </c>
      <c r="M33" s="19">
        <v>0.01039481213045966</v>
      </c>
      <c r="N33" s="18">
        <v>51</v>
      </c>
      <c r="O33" s="19">
        <v>0.015352197471402769</v>
      </c>
      <c r="P33" s="18">
        <v>21</v>
      </c>
      <c r="Q33" s="19">
        <v>0.014383561643835616</v>
      </c>
      <c r="R33" s="18">
        <v>976</v>
      </c>
      <c r="S33" s="19">
        <v>0.00942357825625181</v>
      </c>
    </row>
    <row r="34" spans="1:19" ht="16.5">
      <c r="A34" s="10" t="s">
        <v>48</v>
      </c>
      <c r="B34" s="18">
        <v>2282</v>
      </c>
      <c r="C34" s="19">
        <v>0.05051578341523885</v>
      </c>
      <c r="D34" s="18">
        <v>528</v>
      </c>
      <c r="E34" s="19">
        <v>0.046536224219989424</v>
      </c>
      <c r="F34" s="18">
        <v>649</v>
      </c>
      <c r="G34" s="19">
        <v>0.05636616293208268</v>
      </c>
      <c r="H34" s="18">
        <v>751</v>
      </c>
      <c r="I34" s="19">
        <v>0.060686868686868685</v>
      </c>
      <c r="J34" s="18">
        <v>465</v>
      </c>
      <c r="K34" s="19">
        <v>0.05891296085138731</v>
      </c>
      <c r="L34" s="18">
        <v>676</v>
      </c>
      <c r="M34" s="19">
        <v>0.06446690825863055</v>
      </c>
      <c r="N34" s="18">
        <v>281</v>
      </c>
      <c r="O34" s="19">
        <v>0.08458759783263095</v>
      </c>
      <c r="P34" s="18">
        <v>141</v>
      </c>
      <c r="Q34" s="19">
        <v>0.09657534246575343</v>
      </c>
      <c r="R34" s="18">
        <v>5773</v>
      </c>
      <c r="S34" s="19">
        <v>0.05574007917350584</v>
      </c>
    </row>
    <row r="35" spans="1:19" ht="16.5">
      <c r="A35" s="10" t="s">
        <v>49</v>
      </c>
      <c r="B35" s="18">
        <v>995</v>
      </c>
      <c r="C35" s="19">
        <v>0.022025944127152787</v>
      </c>
      <c r="D35" s="18">
        <v>250</v>
      </c>
      <c r="E35" s="19">
        <v>0.02203419707385863</v>
      </c>
      <c r="F35" s="18">
        <v>307</v>
      </c>
      <c r="G35" s="19">
        <v>0.026663192635052978</v>
      </c>
      <c r="H35" s="18">
        <v>339</v>
      </c>
      <c r="I35" s="19">
        <v>0.027393939393939394</v>
      </c>
      <c r="J35" s="18">
        <v>218</v>
      </c>
      <c r="K35" s="19">
        <v>0.027619409603446093</v>
      </c>
      <c r="L35" s="18">
        <v>326</v>
      </c>
      <c r="M35" s="19">
        <v>0.031089071142475683</v>
      </c>
      <c r="N35" s="18">
        <v>101</v>
      </c>
      <c r="O35" s="19">
        <v>0.030403371462974112</v>
      </c>
      <c r="P35" s="18">
        <v>54</v>
      </c>
      <c r="Q35" s="19">
        <v>0.036986301369863014</v>
      </c>
      <c r="R35" s="18">
        <v>2590</v>
      </c>
      <c r="S35" s="19">
        <v>0.025007241479192817</v>
      </c>
    </row>
    <row r="36" spans="1:19" ht="16.5">
      <c r="A36" s="10" t="s">
        <v>50</v>
      </c>
      <c r="B36" s="18">
        <v>309</v>
      </c>
      <c r="C36" s="19">
        <v>0.006840217824412273</v>
      </c>
      <c r="D36" s="18">
        <v>59</v>
      </c>
      <c r="E36" s="19">
        <v>0.005200070509430637</v>
      </c>
      <c r="F36" s="18">
        <v>78</v>
      </c>
      <c r="G36" s="19">
        <v>0.006774361646690985</v>
      </c>
      <c r="H36" s="18">
        <v>132</v>
      </c>
      <c r="I36" s="19">
        <v>0.010666666666666666</v>
      </c>
      <c r="J36" s="18">
        <v>59</v>
      </c>
      <c r="K36" s="19">
        <v>0.007474977828455594</v>
      </c>
      <c r="L36" s="18">
        <v>105</v>
      </c>
      <c r="M36" s="19">
        <v>0.010013351134846462</v>
      </c>
      <c r="N36" s="18">
        <v>43</v>
      </c>
      <c r="O36" s="19">
        <v>0.012944009632751354</v>
      </c>
      <c r="P36" s="18">
        <v>14</v>
      </c>
      <c r="Q36" s="19">
        <v>0.009589041095890411</v>
      </c>
      <c r="R36" s="18">
        <v>799</v>
      </c>
      <c r="S36" s="19">
        <v>0.007714589166747127</v>
      </c>
    </row>
    <row r="37" spans="1:19" ht="16.5">
      <c r="A37" s="10" t="s">
        <v>51</v>
      </c>
      <c r="B37" s="18">
        <v>1607</v>
      </c>
      <c r="C37" s="19">
        <v>0.03557356001239651</v>
      </c>
      <c r="D37" s="18">
        <v>455</v>
      </c>
      <c r="E37" s="19">
        <v>0.040102238674422704</v>
      </c>
      <c r="F37" s="18">
        <v>421</v>
      </c>
      <c r="G37" s="19">
        <v>0.03656418273406288</v>
      </c>
      <c r="H37" s="18">
        <v>482</v>
      </c>
      <c r="I37" s="19">
        <v>0.03894949494949495</v>
      </c>
      <c r="J37" s="18">
        <v>304</v>
      </c>
      <c r="K37" s="19">
        <v>0.03851513999746611</v>
      </c>
      <c r="L37" s="18">
        <v>410</v>
      </c>
      <c r="M37" s="19">
        <v>0.03909975205035285</v>
      </c>
      <c r="N37" s="18">
        <v>102</v>
      </c>
      <c r="O37" s="19">
        <v>0.030704394942805538</v>
      </c>
      <c r="P37" s="18">
        <v>47</v>
      </c>
      <c r="Q37" s="19">
        <v>0.03219178082191781</v>
      </c>
      <c r="R37" s="18">
        <v>3828</v>
      </c>
      <c r="S37" s="19">
        <v>0.036960509800135176</v>
      </c>
    </row>
    <row r="38" spans="1:19" ht="16.5">
      <c r="A38" s="10" t="s">
        <v>52</v>
      </c>
      <c r="B38" s="18">
        <v>802</v>
      </c>
      <c r="C38" s="19">
        <v>0.017753575065303052</v>
      </c>
      <c r="D38" s="18">
        <v>238</v>
      </c>
      <c r="E38" s="19">
        <v>0.020976555614313414</v>
      </c>
      <c r="F38" s="18">
        <v>269</v>
      </c>
      <c r="G38" s="19">
        <v>0.02336286260204968</v>
      </c>
      <c r="H38" s="18">
        <v>301</v>
      </c>
      <c r="I38" s="19">
        <v>0.024323232323232323</v>
      </c>
      <c r="J38" s="18">
        <v>199</v>
      </c>
      <c r="K38" s="19">
        <v>0.02521221335360446</v>
      </c>
      <c r="L38" s="18">
        <v>248</v>
      </c>
      <c r="M38" s="19">
        <v>0.02365058172801831</v>
      </c>
      <c r="N38" s="18">
        <v>43</v>
      </c>
      <c r="O38" s="19">
        <v>0.012944009632751354</v>
      </c>
      <c r="P38" s="18">
        <v>16</v>
      </c>
      <c r="Q38" s="19">
        <v>0.010958904109589041</v>
      </c>
      <c r="R38" s="18">
        <v>2116</v>
      </c>
      <c r="S38" s="19">
        <v>0.02043062662933282</v>
      </c>
    </row>
    <row r="39" spans="1:19" ht="16.5">
      <c r="A39" s="10" t="s">
        <v>53</v>
      </c>
      <c r="B39" s="18">
        <v>723</v>
      </c>
      <c r="C39" s="19">
        <v>0.01600478151148891</v>
      </c>
      <c r="D39" s="18">
        <v>239</v>
      </c>
      <c r="E39" s="19">
        <v>0.02106469240260885</v>
      </c>
      <c r="F39" s="18">
        <v>231</v>
      </c>
      <c r="G39" s="19">
        <v>0.020062532569046377</v>
      </c>
      <c r="H39" s="18">
        <v>235</v>
      </c>
      <c r="I39" s="19">
        <v>0.01898989898989899</v>
      </c>
      <c r="J39" s="18">
        <v>143</v>
      </c>
      <c r="K39" s="19">
        <v>0.018117319143544912</v>
      </c>
      <c r="L39" s="18">
        <v>201</v>
      </c>
      <c r="M39" s="19">
        <v>0.019168415029563228</v>
      </c>
      <c r="N39" s="18">
        <v>41</v>
      </c>
      <c r="O39" s="19">
        <v>0.012341962673088501</v>
      </c>
      <c r="P39" s="18">
        <v>13</v>
      </c>
      <c r="Q39" s="19">
        <v>0.008904109589041096</v>
      </c>
      <c r="R39" s="18">
        <v>1826</v>
      </c>
      <c r="S39" s="19">
        <v>0.017630588008110456</v>
      </c>
    </row>
    <row r="40" spans="1:19" ht="16.5">
      <c r="A40" s="10" t="s">
        <v>54</v>
      </c>
      <c r="B40" s="18">
        <v>58</v>
      </c>
      <c r="C40" s="19">
        <v>0.001283924381281268</v>
      </c>
      <c r="D40" s="18">
        <v>9</v>
      </c>
      <c r="E40" s="19">
        <v>0.0007932310946589106</v>
      </c>
      <c r="F40" s="18">
        <v>24</v>
      </c>
      <c r="G40" s="19">
        <v>0.0020844189682126106</v>
      </c>
      <c r="H40" s="18">
        <v>16</v>
      </c>
      <c r="I40" s="19">
        <v>0.001292929292929293</v>
      </c>
      <c r="J40" s="18">
        <v>7</v>
      </c>
      <c r="K40" s="19">
        <v>0.0008868617762574433</v>
      </c>
      <c r="L40" s="18">
        <v>13</v>
      </c>
      <c r="M40" s="19">
        <v>0.0012397482357428952</v>
      </c>
      <c r="N40" s="18">
        <v>5</v>
      </c>
      <c r="O40" s="19">
        <v>0.0015051173991571343</v>
      </c>
      <c r="P40" s="18">
        <v>2</v>
      </c>
      <c r="Q40" s="19">
        <v>0.0013698630136986301</v>
      </c>
      <c r="R40" s="18">
        <v>134</v>
      </c>
      <c r="S40" s="19">
        <v>0.0012938109491165395</v>
      </c>
    </row>
    <row r="41" spans="1:19" ht="16.5">
      <c r="A41" s="10" t="s">
        <v>55</v>
      </c>
      <c r="B41" s="18">
        <v>106</v>
      </c>
      <c r="C41" s="19">
        <v>0.0023464824899278344</v>
      </c>
      <c r="D41" s="18">
        <v>38</v>
      </c>
      <c r="E41" s="19">
        <v>0.0033491979552265115</v>
      </c>
      <c r="F41" s="18">
        <v>35</v>
      </c>
      <c r="G41" s="19">
        <v>0.003039777661976724</v>
      </c>
      <c r="H41" s="18">
        <v>41</v>
      </c>
      <c r="I41" s="19">
        <v>0.003313131313131313</v>
      </c>
      <c r="J41" s="18">
        <v>22</v>
      </c>
      <c r="K41" s="19">
        <v>0.002787279868237679</v>
      </c>
      <c r="L41" s="18">
        <v>41</v>
      </c>
      <c r="M41" s="19">
        <v>0.003909975205035285</v>
      </c>
      <c r="N41" s="18">
        <v>7</v>
      </c>
      <c r="O41" s="19">
        <v>0.002107164358819988</v>
      </c>
      <c r="P41" s="18">
        <v>3</v>
      </c>
      <c r="Q41" s="19">
        <v>0.002054794520547945</v>
      </c>
      <c r="R41" s="18">
        <v>293</v>
      </c>
      <c r="S41" s="19">
        <v>0.0028290045379936275</v>
      </c>
    </row>
    <row r="42" spans="1:19" ht="16.5">
      <c r="A42" s="10" t="s">
        <v>56</v>
      </c>
      <c r="B42" s="18">
        <v>180</v>
      </c>
      <c r="C42" s="19">
        <v>0.0039845929074246245</v>
      </c>
      <c r="D42" s="18">
        <v>53</v>
      </c>
      <c r="E42" s="19">
        <v>0.00467124977965803</v>
      </c>
      <c r="F42" s="18">
        <v>82</v>
      </c>
      <c r="G42" s="19">
        <v>0.007121764808059754</v>
      </c>
      <c r="H42" s="18">
        <v>76</v>
      </c>
      <c r="I42" s="19">
        <v>0.006141414141414141</v>
      </c>
      <c r="J42" s="18">
        <v>38</v>
      </c>
      <c r="K42" s="19">
        <v>0.004814392499683263</v>
      </c>
      <c r="L42" s="18">
        <v>76</v>
      </c>
      <c r="M42" s="19">
        <v>0.007247758916650773</v>
      </c>
      <c r="N42" s="18">
        <v>20</v>
      </c>
      <c r="O42" s="19">
        <v>0.006020469596628537</v>
      </c>
      <c r="P42" s="18">
        <v>12</v>
      </c>
      <c r="Q42" s="19">
        <v>0.00821917808219178</v>
      </c>
      <c r="R42" s="18">
        <v>537</v>
      </c>
      <c r="S42" s="19">
        <v>0.00518489910205658</v>
      </c>
    </row>
    <row r="43" spans="1:19" ht="16.5">
      <c r="A43" s="10" t="s">
        <v>57</v>
      </c>
      <c r="B43" s="18">
        <v>192</v>
      </c>
      <c r="C43" s="19">
        <v>0.004250232434586267</v>
      </c>
      <c r="D43" s="18">
        <v>36</v>
      </c>
      <c r="E43" s="19">
        <v>0.0031729243786356425</v>
      </c>
      <c r="F43" s="18">
        <v>46</v>
      </c>
      <c r="G43" s="19">
        <v>0.003995136355740838</v>
      </c>
      <c r="H43" s="18">
        <v>55</v>
      </c>
      <c r="I43" s="19">
        <v>0.0044444444444444444</v>
      </c>
      <c r="J43" s="18">
        <v>35</v>
      </c>
      <c r="K43" s="19">
        <v>0.0044343088812872165</v>
      </c>
      <c r="L43" s="18">
        <v>43</v>
      </c>
      <c r="M43" s="19">
        <v>0.004100705702841884</v>
      </c>
      <c r="N43" s="18">
        <v>16</v>
      </c>
      <c r="O43" s="19">
        <v>0.00481637567730283</v>
      </c>
      <c r="P43" s="18">
        <v>14</v>
      </c>
      <c r="Q43" s="19">
        <v>0.009589041095890411</v>
      </c>
      <c r="R43" s="18">
        <v>437</v>
      </c>
      <c r="S43" s="19">
        <v>0.004219368543014386</v>
      </c>
    </row>
    <row r="44" spans="1:19" ht="16.5">
      <c r="A44" s="10" t="s">
        <v>58</v>
      </c>
      <c r="B44" s="18">
        <v>105</v>
      </c>
      <c r="C44" s="19">
        <v>0.0023243458626643647</v>
      </c>
      <c r="D44" s="18">
        <v>27</v>
      </c>
      <c r="E44" s="19">
        <v>0.002379693283976732</v>
      </c>
      <c r="F44" s="18">
        <v>31</v>
      </c>
      <c r="G44" s="19">
        <v>0.0026923745006079557</v>
      </c>
      <c r="H44" s="18">
        <v>28</v>
      </c>
      <c r="I44" s="19">
        <v>0.0022626262626262625</v>
      </c>
      <c r="J44" s="18">
        <v>14</v>
      </c>
      <c r="K44" s="19">
        <v>0.0017737235525148865</v>
      </c>
      <c r="L44" s="18">
        <v>34</v>
      </c>
      <c r="M44" s="19">
        <v>0.0032424184627121875</v>
      </c>
      <c r="N44" s="18">
        <v>7</v>
      </c>
      <c r="O44" s="19">
        <v>0.002107164358819988</v>
      </c>
      <c r="P44" s="18">
        <v>4</v>
      </c>
      <c r="Q44" s="19">
        <v>0.0027397260273972603</v>
      </c>
      <c r="R44" s="18">
        <v>250</v>
      </c>
      <c r="S44" s="19">
        <v>0.002413826397605484</v>
      </c>
    </row>
    <row r="45" spans="1:19" ht="16.5">
      <c r="A45" s="10" t="s">
        <v>59</v>
      </c>
      <c r="B45" s="18">
        <v>468</v>
      </c>
      <c r="C45" s="19">
        <v>0.010359941559304024</v>
      </c>
      <c r="D45" s="18">
        <v>113</v>
      </c>
      <c r="E45" s="19">
        <v>0.0099594570773841</v>
      </c>
      <c r="F45" s="18">
        <v>130</v>
      </c>
      <c r="G45" s="19">
        <v>0.011290602744484974</v>
      </c>
      <c r="H45" s="18">
        <v>151</v>
      </c>
      <c r="I45" s="19">
        <v>0.012202020202020202</v>
      </c>
      <c r="J45" s="18">
        <v>95</v>
      </c>
      <c r="K45" s="19">
        <v>0.012035981249208159</v>
      </c>
      <c r="L45" s="18">
        <v>122</v>
      </c>
      <c r="M45" s="19">
        <v>0.011634560366202557</v>
      </c>
      <c r="N45" s="18">
        <v>50</v>
      </c>
      <c r="O45" s="19">
        <v>0.015051173991571343</v>
      </c>
      <c r="P45" s="18">
        <v>34</v>
      </c>
      <c r="Q45" s="19">
        <v>0.023287671232876714</v>
      </c>
      <c r="R45" s="18">
        <v>1163</v>
      </c>
      <c r="S45" s="19">
        <v>0.011229120401660712</v>
      </c>
    </row>
    <row r="46" spans="1:19" ht="16.5">
      <c r="A46" s="10" t="s">
        <v>60</v>
      </c>
      <c r="B46" s="18">
        <v>1085</v>
      </c>
      <c r="C46" s="19">
        <v>0.0240182405808651</v>
      </c>
      <c r="D46" s="18">
        <v>229</v>
      </c>
      <c r="E46" s="19">
        <v>0.020183324519654502</v>
      </c>
      <c r="F46" s="18">
        <v>256</v>
      </c>
      <c r="G46" s="19">
        <v>0.022233802327601183</v>
      </c>
      <c r="H46" s="18">
        <v>371</v>
      </c>
      <c r="I46" s="19">
        <v>0.02997979797979798</v>
      </c>
      <c r="J46" s="18">
        <v>228</v>
      </c>
      <c r="K46" s="19">
        <v>0.02888635499809958</v>
      </c>
      <c r="L46" s="18">
        <v>297</v>
      </c>
      <c r="M46" s="19">
        <v>0.028323478924279992</v>
      </c>
      <c r="N46" s="18">
        <v>99</v>
      </c>
      <c r="O46" s="19">
        <v>0.029801324503311258</v>
      </c>
      <c r="P46" s="18">
        <v>43</v>
      </c>
      <c r="Q46" s="19">
        <v>0.02945205479452055</v>
      </c>
      <c r="R46" s="18">
        <v>2608</v>
      </c>
      <c r="S46" s="19">
        <v>0.025181036979820413</v>
      </c>
    </row>
    <row r="47" spans="1:19" ht="16.5">
      <c r="A47" s="10" t="s">
        <v>61</v>
      </c>
      <c r="B47" s="18">
        <v>217</v>
      </c>
      <c r="C47" s="19">
        <v>0.00480364811617302</v>
      </c>
      <c r="D47" s="18">
        <v>53</v>
      </c>
      <c r="E47" s="19">
        <v>0.00467124977965803</v>
      </c>
      <c r="F47" s="18">
        <v>63</v>
      </c>
      <c r="G47" s="19">
        <v>0.0054715997915581035</v>
      </c>
      <c r="H47" s="18">
        <v>90</v>
      </c>
      <c r="I47" s="19">
        <v>0.007272727272727273</v>
      </c>
      <c r="J47" s="18">
        <v>43</v>
      </c>
      <c r="K47" s="19">
        <v>0.005447865197010009</v>
      </c>
      <c r="L47" s="18">
        <v>66</v>
      </c>
      <c r="M47" s="19">
        <v>0.006294106427617776</v>
      </c>
      <c r="N47" s="18">
        <v>32</v>
      </c>
      <c r="O47" s="19">
        <v>0.00963275135460566</v>
      </c>
      <c r="P47" s="18">
        <v>12</v>
      </c>
      <c r="Q47" s="19">
        <v>0.00821917808219178</v>
      </c>
      <c r="R47" s="18">
        <v>576</v>
      </c>
      <c r="S47" s="19">
        <v>0.005561456020083035</v>
      </c>
    </row>
    <row r="48" spans="1:19" ht="16.5">
      <c r="A48" s="10" t="s">
        <v>62</v>
      </c>
      <c r="B48" s="18">
        <v>1005</v>
      </c>
      <c r="C48" s="19">
        <v>0.022247310399787487</v>
      </c>
      <c r="D48" s="18">
        <v>251</v>
      </c>
      <c r="E48" s="19">
        <v>0.022122333862154064</v>
      </c>
      <c r="F48" s="18">
        <v>223</v>
      </c>
      <c r="G48" s="19">
        <v>0.01936772624630884</v>
      </c>
      <c r="H48" s="18">
        <v>222</v>
      </c>
      <c r="I48" s="19">
        <v>0.01793939393939394</v>
      </c>
      <c r="J48" s="18">
        <v>155</v>
      </c>
      <c r="K48" s="19">
        <v>0.019637653617129103</v>
      </c>
      <c r="L48" s="18">
        <v>228</v>
      </c>
      <c r="M48" s="19">
        <v>0.021743276749952318</v>
      </c>
      <c r="N48" s="18">
        <v>58</v>
      </c>
      <c r="O48" s="19">
        <v>0.017459361830222758</v>
      </c>
      <c r="P48" s="18">
        <v>19</v>
      </c>
      <c r="Q48" s="19">
        <v>0.013013698630136987</v>
      </c>
      <c r="R48" s="18">
        <v>2161</v>
      </c>
      <c r="S48" s="19">
        <v>0.020865115380901807</v>
      </c>
    </row>
    <row r="49" spans="1:19" ht="33">
      <c r="A49" s="10" t="s">
        <v>63</v>
      </c>
      <c r="B49" s="18">
        <v>420</v>
      </c>
      <c r="C49" s="19">
        <v>0.009297383450657459</v>
      </c>
      <c r="D49" s="18">
        <v>102</v>
      </c>
      <c r="E49" s="19">
        <v>0.008989952406134321</v>
      </c>
      <c r="F49" s="18">
        <v>94</v>
      </c>
      <c r="G49" s="19">
        <v>0.008163974292166058</v>
      </c>
      <c r="H49" s="18">
        <v>152</v>
      </c>
      <c r="I49" s="19">
        <v>0.012282828282828282</v>
      </c>
      <c r="J49" s="18">
        <v>84</v>
      </c>
      <c r="K49" s="19">
        <v>0.010642341315089319</v>
      </c>
      <c r="L49" s="18">
        <v>129</v>
      </c>
      <c r="M49" s="19">
        <v>0.012302117108525653</v>
      </c>
      <c r="N49" s="18">
        <v>47</v>
      </c>
      <c r="O49" s="19">
        <v>0.014148103552077062</v>
      </c>
      <c r="P49" s="18">
        <v>13</v>
      </c>
      <c r="Q49" s="19">
        <v>0.008904109589041096</v>
      </c>
      <c r="R49" s="18">
        <v>1041</v>
      </c>
      <c r="S49" s="19">
        <v>0.010051173119629237</v>
      </c>
    </row>
    <row r="50" spans="1:19" ht="57.75" customHeight="1" thickBot="1">
      <c r="A50" s="62" t="s">
        <v>64</v>
      </c>
      <c r="B50" s="28">
        <v>1169</v>
      </c>
      <c r="C50" s="29">
        <v>0.02587771727099659</v>
      </c>
      <c r="D50" s="28">
        <v>278</v>
      </c>
      <c r="E50" s="29">
        <v>0.024502027146130794</v>
      </c>
      <c r="F50" s="28">
        <v>360</v>
      </c>
      <c r="G50" s="29">
        <v>0.031266284523189164</v>
      </c>
      <c r="H50" s="28">
        <v>485</v>
      </c>
      <c r="I50" s="29">
        <v>0.039191919191919194</v>
      </c>
      <c r="J50" s="28">
        <v>308</v>
      </c>
      <c r="K50" s="29">
        <v>0.039021918155327504</v>
      </c>
      <c r="L50" s="28">
        <v>353</v>
      </c>
      <c r="M50" s="29">
        <v>0.03366393286286477</v>
      </c>
      <c r="N50" s="28">
        <v>106</v>
      </c>
      <c r="O50" s="29">
        <v>0.03190848886213125</v>
      </c>
      <c r="P50" s="28">
        <v>54</v>
      </c>
      <c r="Q50" s="29">
        <v>0.036986301369863014</v>
      </c>
      <c r="R50" s="28">
        <v>3113</v>
      </c>
      <c r="S50" s="29">
        <v>0.03005696630298349</v>
      </c>
    </row>
    <row r="51" spans="1:19" ht="17.25" thickBot="1">
      <c r="A51" s="34" t="s">
        <v>65</v>
      </c>
      <c r="B51" s="39">
        <v>45174</v>
      </c>
      <c r="C51" s="36">
        <v>0.9999999999999999</v>
      </c>
      <c r="D51" s="39">
        <v>11346</v>
      </c>
      <c r="E51" s="36">
        <v>1</v>
      </c>
      <c r="F51" s="39">
        <v>11514</v>
      </c>
      <c r="G51" s="36">
        <v>1.0000000000000004</v>
      </c>
      <c r="H51" s="39">
        <v>12375</v>
      </c>
      <c r="I51" s="36">
        <v>1.0000000000000002</v>
      </c>
      <c r="J51" s="39">
        <v>7893</v>
      </c>
      <c r="K51" s="36">
        <v>1.0000000000000002</v>
      </c>
      <c r="L51" s="39">
        <v>10486</v>
      </c>
      <c r="M51" s="36">
        <v>1.0000000000000004</v>
      </c>
      <c r="N51" s="39">
        <v>3322</v>
      </c>
      <c r="O51" s="36">
        <v>1</v>
      </c>
      <c r="P51" s="39">
        <v>1460</v>
      </c>
      <c r="Q51" s="36">
        <v>0.9999999999999998</v>
      </c>
      <c r="R51" s="39">
        <v>103570</v>
      </c>
      <c r="S51" s="36">
        <v>1.0000000000000002</v>
      </c>
    </row>
  </sheetData>
  <sheetProtection/>
  <mergeCells count="12">
    <mergeCell ref="P3:Q3"/>
    <mergeCell ref="R3:S3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A1" sqref="A1:U1"/>
    </sheetView>
  </sheetViews>
  <sheetFormatPr defaultColWidth="11.421875" defaultRowHeight="15"/>
  <cols>
    <col min="1" max="1" width="39.00390625" style="41" customWidth="1"/>
    <col min="2" max="21" width="10.8515625" style="3" customWidth="1"/>
    <col min="22" max="16384" width="11.421875" style="3" customWidth="1"/>
  </cols>
  <sheetData>
    <row r="1" spans="1:21" ht="24.75" customHeight="1" thickBot="1" thickTop="1">
      <c r="A1" s="132" t="s">
        <v>186</v>
      </c>
      <c r="B1" s="133"/>
      <c r="C1" s="133"/>
      <c r="D1" s="133"/>
      <c r="E1" s="133"/>
      <c r="F1" s="133"/>
      <c r="G1" s="133"/>
      <c r="H1" s="133"/>
      <c r="I1" s="133"/>
      <c r="J1" s="133"/>
      <c r="K1" s="183"/>
      <c r="L1" s="184"/>
      <c r="M1" s="184"/>
      <c r="N1" s="184"/>
      <c r="O1" s="184"/>
      <c r="P1" s="184"/>
      <c r="Q1" s="184"/>
      <c r="R1" s="184"/>
      <c r="S1" s="184"/>
      <c r="T1" s="184"/>
      <c r="U1" s="137"/>
    </row>
    <row r="2" spans="1:21" ht="19.5" customHeight="1" thickBot="1" thickTop="1">
      <c r="A2" s="158" t="s">
        <v>17</v>
      </c>
      <c r="B2" s="144" t="s">
        <v>97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7"/>
    </row>
    <row r="3" spans="1:21" ht="19.5" customHeight="1">
      <c r="A3" s="144"/>
      <c r="B3" s="192">
        <v>0</v>
      </c>
      <c r="C3" s="189"/>
      <c r="D3" s="188" t="s">
        <v>98</v>
      </c>
      <c r="E3" s="189"/>
      <c r="F3" s="188" t="s">
        <v>99</v>
      </c>
      <c r="G3" s="189"/>
      <c r="H3" s="188" t="s">
        <v>100</v>
      </c>
      <c r="I3" s="189"/>
      <c r="J3" s="188" t="s">
        <v>101</v>
      </c>
      <c r="K3" s="190"/>
      <c r="L3" s="188" t="s">
        <v>102</v>
      </c>
      <c r="M3" s="189"/>
      <c r="N3" s="188" t="s">
        <v>103</v>
      </c>
      <c r="O3" s="189"/>
      <c r="P3" s="191" t="s">
        <v>104</v>
      </c>
      <c r="Q3" s="189"/>
      <c r="R3" s="191" t="s">
        <v>72</v>
      </c>
      <c r="S3" s="189"/>
      <c r="T3" s="148" t="s">
        <v>65</v>
      </c>
      <c r="U3" s="150"/>
    </row>
    <row r="4" spans="1:21" ht="19.5" customHeight="1" thickBot="1">
      <c r="A4" s="185"/>
      <c r="B4" s="72" t="s">
        <v>73</v>
      </c>
      <c r="C4" s="73" t="s">
        <v>20</v>
      </c>
      <c r="D4" s="72" t="s">
        <v>73</v>
      </c>
      <c r="E4" s="74" t="s">
        <v>20</v>
      </c>
      <c r="F4" s="75" t="s">
        <v>73</v>
      </c>
      <c r="G4" s="73" t="s">
        <v>20</v>
      </c>
      <c r="H4" s="72" t="s">
        <v>73</v>
      </c>
      <c r="I4" s="74" t="s">
        <v>20</v>
      </c>
      <c r="J4" s="75" t="s">
        <v>73</v>
      </c>
      <c r="K4" s="73" t="s">
        <v>20</v>
      </c>
      <c r="L4" s="72" t="s">
        <v>73</v>
      </c>
      <c r="M4" s="74" t="s">
        <v>20</v>
      </c>
      <c r="N4" s="72" t="s">
        <v>73</v>
      </c>
      <c r="O4" s="74" t="s">
        <v>20</v>
      </c>
      <c r="P4" s="75" t="s">
        <v>73</v>
      </c>
      <c r="Q4" s="74" t="s">
        <v>20</v>
      </c>
      <c r="R4" s="75" t="s">
        <v>73</v>
      </c>
      <c r="S4" s="74" t="s">
        <v>20</v>
      </c>
      <c r="T4" s="72" t="s">
        <v>73</v>
      </c>
      <c r="U4" s="74" t="s">
        <v>20</v>
      </c>
    </row>
    <row r="5" spans="1:21" ht="16.5">
      <c r="A5" s="10" t="s">
        <v>21</v>
      </c>
      <c r="B5" s="15">
        <v>8606</v>
      </c>
      <c r="C5" s="14">
        <v>0.09242334747355421</v>
      </c>
      <c r="D5" s="15">
        <v>534</v>
      </c>
      <c r="E5" s="14">
        <v>0.09798165137614678</v>
      </c>
      <c r="F5" s="15">
        <v>286</v>
      </c>
      <c r="G5" s="14">
        <v>0.07673732224309096</v>
      </c>
      <c r="H5" s="15">
        <v>68</v>
      </c>
      <c r="I5" s="14">
        <v>0.07024793388429752</v>
      </c>
      <c r="J5" s="15">
        <v>5</v>
      </c>
      <c r="K5" s="14">
        <v>0.06493506493506493</v>
      </c>
      <c r="L5" s="15">
        <v>8</v>
      </c>
      <c r="M5" s="14">
        <v>0.05925925925925926</v>
      </c>
      <c r="N5" s="15">
        <v>5</v>
      </c>
      <c r="O5" s="14">
        <v>0.14705882352941177</v>
      </c>
      <c r="P5" s="15">
        <v>3</v>
      </c>
      <c r="Q5" s="14">
        <v>0.21428571428571427</v>
      </c>
      <c r="R5" s="15">
        <v>4</v>
      </c>
      <c r="S5" s="14">
        <v>0.08</v>
      </c>
      <c r="T5" s="15">
        <v>9519</v>
      </c>
      <c r="U5" s="14">
        <v>0.09190885391522642</v>
      </c>
    </row>
    <row r="6" spans="1:21" ht="16.5">
      <c r="A6" s="10" t="s">
        <v>22</v>
      </c>
      <c r="B6" s="18">
        <v>2565</v>
      </c>
      <c r="C6" s="19">
        <v>0.027546582183321698</v>
      </c>
      <c r="D6" s="18">
        <v>121</v>
      </c>
      <c r="E6" s="19">
        <v>0.02220183486238532</v>
      </c>
      <c r="F6" s="18">
        <v>90</v>
      </c>
      <c r="G6" s="19">
        <v>0.024148108398175477</v>
      </c>
      <c r="H6" s="18">
        <v>29</v>
      </c>
      <c r="I6" s="19">
        <v>0.029958677685950414</v>
      </c>
      <c r="J6" s="18">
        <v>0</v>
      </c>
      <c r="K6" s="19">
        <v>0</v>
      </c>
      <c r="L6" s="18">
        <v>1</v>
      </c>
      <c r="M6" s="19">
        <v>0.007407407407407408</v>
      </c>
      <c r="N6" s="18">
        <v>0</v>
      </c>
      <c r="O6" s="19">
        <v>0</v>
      </c>
      <c r="P6" s="18">
        <v>0</v>
      </c>
      <c r="Q6" s="19">
        <v>0</v>
      </c>
      <c r="R6" s="18">
        <v>1</v>
      </c>
      <c r="S6" s="19">
        <v>0.02</v>
      </c>
      <c r="T6" s="18">
        <v>2807</v>
      </c>
      <c r="U6" s="19">
        <v>0.027102442792314378</v>
      </c>
    </row>
    <row r="7" spans="1:21" ht="16.5">
      <c r="A7" s="10" t="s">
        <v>23</v>
      </c>
      <c r="B7" s="18">
        <v>4613</v>
      </c>
      <c r="C7" s="19">
        <v>0.04954089029694464</v>
      </c>
      <c r="D7" s="18">
        <v>263</v>
      </c>
      <c r="E7" s="19">
        <v>0.048256880733944955</v>
      </c>
      <c r="F7" s="18">
        <v>131</v>
      </c>
      <c r="G7" s="19">
        <v>0.03514891333512208</v>
      </c>
      <c r="H7" s="18">
        <v>39</v>
      </c>
      <c r="I7" s="19">
        <v>0.040289256198347105</v>
      </c>
      <c r="J7" s="18">
        <v>4</v>
      </c>
      <c r="K7" s="19">
        <v>0.05194805194805195</v>
      </c>
      <c r="L7" s="18">
        <v>5</v>
      </c>
      <c r="M7" s="19">
        <v>0.037037037037037035</v>
      </c>
      <c r="N7" s="18">
        <v>0</v>
      </c>
      <c r="O7" s="19">
        <v>0</v>
      </c>
      <c r="P7" s="18">
        <v>1</v>
      </c>
      <c r="Q7" s="19">
        <v>0.07142857142857142</v>
      </c>
      <c r="R7" s="18">
        <v>2</v>
      </c>
      <c r="S7" s="19">
        <v>0.04</v>
      </c>
      <c r="T7" s="18">
        <v>5058</v>
      </c>
      <c r="U7" s="19">
        <v>0.048836535676354154</v>
      </c>
    </row>
    <row r="8" spans="1:21" ht="16.5">
      <c r="A8" s="10" t="s">
        <v>24</v>
      </c>
      <c r="B8" s="18">
        <v>5218</v>
      </c>
      <c r="C8" s="19">
        <v>0.05603823229340063</v>
      </c>
      <c r="D8" s="18">
        <v>301</v>
      </c>
      <c r="E8" s="19">
        <v>0.05522935779816514</v>
      </c>
      <c r="F8" s="18">
        <v>351</v>
      </c>
      <c r="G8" s="19">
        <v>0.09417762275288435</v>
      </c>
      <c r="H8" s="18">
        <v>61</v>
      </c>
      <c r="I8" s="19">
        <v>0.06301652892561983</v>
      </c>
      <c r="J8" s="18">
        <v>6</v>
      </c>
      <c r="K8" s="19">
        <v>0.07792207792207792</v>
      </c>
      <c r="L8" s="18">
        <v>12</v>
      </c>
      <c r="M8" s="19">
        <v>0.08888888888888889</v>
      </c>
      <c r="N8" s="18">
        <v>2</v>
      </c>
      <c r="O8" s="19">
        <v>0.058823529411764705</v>
      </c>
      <c r="P8" s="18">
        <v>4</v>
      </c>
      <c r="Q8" s="19">
        <v>0.2857142857142857</v>
      </c>
      <c r="R8" s="18">
        <v>5</v>
      </c>
      <c r="S8" s="19">
        <v>0.1</v>
      </c>
      <c r="T8" s="18">
        <v>5960</v>
      </c>
      <c r="U8" s="19">
        <v>0.05754562131891475</v>
      </c>
    </row>
    <row r="9" spans="1:21" ht="16.5">
      <c r="A9" s="10" t="s">
        <v>25</v>
      </c>
      <c r="B9" s="18">
        <v>3749</v>
      </c>
      <c r="C9" s="19">
        <v>0.04026204156150996</v>
      </c>
      <c r="D9" s="18">
        <v>231</v>
      </c>
      <c r="E9" s="19">
        <v>0.04238532110091743</v>
      </c>
      <c r="F9" s="18">
        <v>222</v>
      </c>
      <c r="G9" s="19">
        <v>0.05956533404883284</v>
      </c>
      <c r="H9" s="18">
        <v>48</v>
      </c>
      <c r="I9" s="19">
        <v>0.049586776859504134</v>
      </c>
      <c r="J9" s="18">
        <v>2</v>
      </c>
      <c r="K9" s="19">
        <v>0.025974025974025976</v>
      </c>
      <c r="L9" s="18">
        <v>4</v>
      </c>
      <c r="M9" s="19">
        <v>0.02962962962962963</v>
      </c>
      <c r="N9" s="18">
        <v>1</v>
      </c>
      <c r="O9" s="19">
        <v>0.029411764705882353</v>
      </c>
      <c r="P9" s="18">
        <v>0</v>
      </c>
      <c r="Q9" s="19">
        <v>0</v>
      </c>
      <c r="R9" s="18">
        <v>2</v>
      </c>
      <c r="S9" s="19">
        <v>0.04</v>
      </c>
      <c r="T9" s="18">
        <v>4259</v>
      </c>
      <c r="U9" s="19">
        <v>0.04112194650960703</v>
      </c>
    </row>
    <row r="10" spans="1:21" ht="16.5">
      <c r="A10" s="10" t="s">
        <v>26</v>
      </c>
      <c r="B10" s="18">
        <v>3402</v>
      </c>
      <c r="C10" s="19">
        <v>0.03653546689577404</v>
      </c>
      <c r="D10" s="18">
        <v>197</v>
      </c>
      <c r="E10" s="19">
        <v>0.03614678899082569</v>
      </c>
      <c r="F10" s="18">
        <v>131</v>
      </c>
      <c r="G10" s="19">
        <v>0.03514891333512208</v>
      </c>
      <c r="H10" s="18">
        <v>31</v>
      </c>
      <c r="I10" s="19">
        <v>0.03202479338842975</v>
      </c>
      <c r="J10" s="18">
        <v>2</v>
      </c>
      <c r="K10" s="19">
        <v>0.025974025974025976</v>
      </c>
      <c r="L10" s="18">
        <v>5</v>
      </c>
      <c r="M10" s="19">
        <v>0.037037037037037035</v>
      </c>
      <c r="N10" s="18">
        <v>1</v>
      </c>
      <c r="O10" s="19">
        <v>0.029411764705882353</v>
      </c>
      <c r="P10" s="18">
        <v>0</v>
      </c>
      <c r="Q10" s="19">
        <v>0</v>
      </c>
      <c r="R10" s="18">
        <v>2</v>
      </c>
      <c r="S10" s="19">
        <v>0.04</v>
      </c>
      <c r="T10" s="18">
        <v>3771</v>
      </c>
      <c r="U10" s="19">
        <v>0.03641015738148112</v>
      </c>
    </row>
    <row r="11" spans="1:21" ht="16.5">
      <c r="A11" s="10" t="s">
        <v>27</v>
      </c>
      <c r="B11" s="18">
        <v>2033</v>
      </c>
      <c r="C11" s="19">
        <v>0.021833216989743866</v>
      </c>
      <c r="D11" s="18">
        <v>109</v>
      </c>
      <c r="E11" s="19">
        <v>0.02</v>
      </c>
      <c r="F11" s="18">
        <v>83</v>
      </c>
      <c r="G11" s="19">
        <v>0.022269922189428495</v>
      </c>
      <c r="H11" s="18">
        <v>20</v>
      </c>
      <c r="I11" s="19">
        <v>0.02066115702479339</v>
      </c>
      <c r="J11" s="18">
        <v>3</v>
      </c>
      <c r="K11" s="19">
        <v>0.03896103896103896</v>
      </c>
      <c r="L11" s="18">
        <v>7</v>
      </c>
      <c r="M11" s="19">
        <v>0.05185185185185185</v>
      </c>
      <c r="N11" s="18">
        <v>1</v>
      </c>
      <c r="O11" s="19">
        <v>0.029411764705882353</v>
      </c>
      <c r="P11" s="18">
        <v>1</v>
      </c>
      <c r="Q11" s="19">
        <v>0.07142857142857142</v>
      </c>
      <c r="R11" s="18">
        <v>1</v>
      </c>
      <c r="S11" s="19">
        <v>0.02</v>
      </c>
      <c r="T11" s="18">
        <v>2258</v>
      </c>
      <c r="U11" s="19">
        <v>0.021801680023172735</v>
      </c>
    </row>
    <row r="12" spans="1:21" ht="16.5">
      <c r="A12" s="10" t="s">
        <v>28</v>
      </c>
      <c r="B12" s="18">
        <v>2498</v>
      </c>
      <c r="C12" s="19">
        <v>0.026827041829995166</v>
      </c>
      <c r="D12" s="18">
        <v>95</v>
      </c>
      <c r="E12" s="19">
        <v>0.01743119266055046</v>
      </c>
      <c r="F12" s="18">
        <v>93</v>
      </c>
      <c r="G12" s="19">
        <v>0.024953045344781325</v>
      </c>
      <c r="H12" s="18">
        <v>40</v>
      </c>
      <c r="I12" s="19">
        <v>0.04132231404958678</v>
      </c>
      <c r="J12" s="18">
        <v>1</v>
      </c>
      <c r="K12" s="19">
        <v>0.012987012987012988</v>
      </c>
      <c r="L12" s="18">
        <v>3</v>
      </c>
      <c r="M12" s="19">
        <v>0.022222222222222223</v>
      </c>
      <c r="N12" s="18">
        <v>0</v>
      </c>
      <c r="O12" s="19">
        <v>0</v>
      </c>
      <c r="P12" s="18">
        <v>0</v>
      </c>
      <c r="Q12" s="19">
        <v>0</v>
      </c>
      <c r="R12" s="18">
        <v>1</v>
      </c>
      <c r="S12" s="19">
        <v>0.02</v>
      </c>
      <c r="T12" s="18">
        <v>2731</v>
      </c>
      <c r="U12" s="19">
        <v>0.02636863956744231</v>
      </c>
    </row>
    <row r="13" spans="1:21" ht="16.5">
      <c r="A13" s="10" t="s">
        <v>29</v>
      </c>
      <c r="B13" s="18">
        <v>678</v>
      </c>
      <c r="C13" s="19">
        <v>0.007281318799334156</v>
      </c>
      <c r="D13" s="18">
        <v>23</v>
      </c>
      <c r="E13" s="19">
        <v>0.004220183486238532</v>
      </c>
      <c r="F13" s="18">
        <v>18</v>
      </c>
      <c r="G13" s="19">
        <v>0.004829621679635095</v>
      </c>
      <c r="H13" s="18">
        <v>8</v>
      </c>
      <c r="I13" s="19">
        <v>0.008264462809917356</v>
      </c>
      <c r="J13" s="18">
        <v>1</v>
      </c>
      <c r="K13" s="19">
        <v>0.012987012987012988</v>
      </c>
      <c r="L13" s="18">
        <v>2</v>
      </c>
      <c r="M13" s="19">
        <v>0.014814814814814815</v>
      </c>
      <c r="N13" s="18">
        <v>1</v>
      </c>
      <c r="O13" s="19">
        <v>0.029411764705882353</v>
      </c>
      <c r="P13" s="18">
        <v>0</v>
      </c>
      <c r="Q13" s="19">
        <v>0</v>
      </c>
      <c r="R13" s="18">
        <v>0</v>
      </c>
      <c r="S13" s="19">
        <v>0</v>
      </c>
      <c r="T13" s="18">
        <v>731</v>
      </c>
      <c r="U13" s="19">
        <v>0.007058028386598436</v>
      </c>
    </row>
    <row r="14" spans="1:21" ht="16.5">
      <c r="A14" s="10" t="s">
        <v>30</v>
      </c>
      <c r="B14" s="18">
        <v>1461</v>
      </c>
      <c r="C14" s="19">
        <v>0.015690275465821833</v>
      </c>
      <c r="D14" s="18">
        <v>60</v>
      </c>
      <c r="E14" s="19">
        <v>0.011009174311926606</v>
      </c>
      <c r="F14" s="18">
        <v>33</v>
      </c>
      <c r="G14" s="19">
        <v>0.008854306412664341</v>
      </c>
      <c r="H14" s="18">
        <v>13</v>
      </c>
      <c r="I14" s="19">
        <v>0.013429752066115703</v>
      </c>
      <c r="J14" s="18">
        <v>4</v>
      </c>
      <c r="K14" s="19">
        <v>0.05194805194805195</v>
      </c>
      <c r="L14" s="18">
        <v>5</v>
      </c>
      <c r="M14" s="19">
        <v>0.037037037037037035</v>
      </c>
      <c r="N14" s="18">
        <v>1</v>
      </c>
      <c r="O14" s="19">
        <v>0.029411764705882353</v>
      </c>
      <c r="P14" s="18">
        <v>0</v>
      </c>
      <c r="Q14" s="19">
        <v>0</v>
      </c>
      <c r="R14" s="18">
        <v>0</v>
      </c>
      <c r="S14" s="19">
        <v>0</v>
      </c>
      <c r="T14" s="18">
        <v>1577</v>
      </c>
      <c r="U14" s="19">
        <v>0.015226416916095395</v>
      </c>
    </row>
    <row r="15" spans="1:21" ht="16.5">
      <c r="A15" s="10" t="s">
        <v>31</v>
      </c>
      <c r="B15" s="18">
        <v>3214</v>
      </c>
      <c r="C15" s="19">
        <v>0.03451645814315631</v>
      </c>
      <c r="D15" s="18">
        <v>147</v>
      </c>
      <c r="E15" s="19">
        <v>0.026972477064220183</v>
      </c>
      <c r="F15" s="18">
        <v>103</v>
      </c>
      <c r="G15" s="19">
        <v>0.027636168500134155</v>
      </c>
      <c r="H15" s="18">
        <v>26</v>
      </c>
      <c r="I15" s="19">
        <v>0.026859504132231406</v>
      </c>
      <c r="J15" s="18">
        <v>3</v>
      </c>
      <c r="K15" s="19">
        <v>0.03896103896103896</v>
      </c>
      <c r="L15" s="18">
        <v>1</v>
      </c>
      <c r="M15" s="19">
        <v>0.007407407407407408</v>
      </c>
      <c r="N15" s="18">
        <v>1</v>
      </c>
      <c r="O15" s="19">
        <v>0.029411764705882353</v>
      </c>
      <c r="P15" s="18">
        <v>0</v>
      </c>
      <c r="Q15" s="19">
        <v>0</v>
      </c>
      <c r="R15" s="18">
        <v>2</v>
      </c>
      <c r="S15" s="19">
        <v>0.04</v>
      </c>
      <c r="T15" s="18">
        <v>3497</v>
      </c>
      <c r="U15" s="19">
        <v>0.033764603649705516</v>
      </c>
    </row>
    <row r="16" spans="1:21" ht="16.5">
      <c r="A16" s="10" t="s">
        <v>32</v>
      </c>
      <c r="B16" s="18">
        <v>1518</v>
      </c>
      <c r="C16" s="19">
        <v>0.016302421736562316</v>
      </c>
      <c r="D16" s="18">
        <v>54</v>
      </c>
      <c r="E16" s="19">
        <v>0.009908256880733945</v>
      </c>
      <c r="F16" s="18">
        <v>45</v>
      </c>
      <c r="G16" s="19">
        <v>0.012074054199087738</v>
      </c>
      <c r="H16" s="18">
        <v>18</v>
      </c>
      <c r="I16" s="19">
        <v>0.01859504132231405</v>
      </c>
      <c r="J16" s="18">
        <v>3</v>
      </c>
      <c r="K16" s="19">
        <v>0.03896103896103896</v>
      </c>
      <c r="L16" s="18">
        <v>2</v>
      </c>
      <c r="M16" s="19">
        <v>0.014814814814814815</v>
      </c>
      <c r="N16" s="18">
        <v>0</v>
      </c>
      <c r="O16" s="19">
        <v>0</v>
      </c>
      <c r="P16" s="18">
        <v>0</v>
      </c>
      <c r="Q16" s="19">
        <v>0</v>
      </c>
      <c r="R16" s="18">
        <v>1</v>
      </c>
      <c r="S16" s="19">
        <v>0.02</v>
      </c>
      <c r="T16" s="18">
        <v>1641</v>
      </c>
      <c r="U16" s="19">
        <v>0.0158443564738824</v>
      </c>
    </row>
    <row r="17" spans="1:21" ht="16.5">
      <c r="A17" s="10" t="s">
        <v>33</v>
      </c>
      <c r="B17" s="18">
        <v>2192</v>
      </c>
      <c r="C17" s="19">
        <v>0.023540782902862052</v>
      </c>
      <c r="D17" s="18">
        <v>76</v>
      </c>
      <c r="E17" s="19">
        <v>0.013944954128440367</v>
      </c>
      <c r="F17" s="18">
        <v>65</v>
      </c>
      <c r="G17" s="19">
        <v>0.0174403005097934</v>
      </c>
      <c r="H17" s="18">
        <v>22</v>
      </c>
      <c r="I17" s="19">
        <v>0.022727272727272728</v>
      </c>
      <c r="J17" s="18">
        <v>2</v>
      </c>
      <c r="K17" s="19">
        <v>0.025974025974025976</v>
      </c>
      <c r="L17" s="18">
        <v>3</v>
      </c>
      <c r="M17" s="19">
        <v>0.022222222222222223</v>
      </c>
      <c r="N17" s="18">
        <v>1</v>
      </c>
      <c r="O17" s="19">
        <v>0.029411764705882353</v>
      </c>
      <c r="P17" s="18">
        <v>0</v>
      </c>
      <c r="Q17" s="19">
        <v>0</v>
      </c>
      <c r="R17" s="18">
        <v>2</v>
      </c>
      <c r="S17" s="19">
        <v>0.04</v>
      </c>
      <c r="T17" s="18">
        <v>2363</v>
      </c>
      <c r="U17" s="19">
        <v>0.022815487110167038</v>
      </c>
    </row>
    <row r="18" spans="1:21" ht="16.5">
      <c r="A18" s="10" t="s">
        <v>34</v>
      </c>
      <c r="B18" s="18">
        <v>1020</v>
      </c>
      <c r="C18" s="19">
        <v>0.01095419642377705</v>
      </c>
      <c r="D18" s="18">
        <v>56</v>
      </c>
      <c r="E18" s="19">
        <v>0.010275229357798165</v>
      </c>
      <c r="F18" s="18">
        <v>29</v>
      </c>
      <c r="G18" s="19">
        <v>0.007781057150523209</v>
      </c>
      <c r="H18" s="18">
        <v>23</v>
      </c>
      <c r="I18" s="19">
        <v>0.023760330578512397</v>
      </c>
      <c r="J18" s="18">
        <v>2</v>
      </c>
      <c r="K18" s="19">
        <v>0.025974025974025976</v>
      </c>
      <c r="L18" s="18">
        <v>2</v>
      </c>
      <c r="M18" s="19">
        <v>0.014814814814814815</v>
      </c>
      <c r="N18" s="18">
        <v>1</v>
      </c>
      <c r="O18" s="19">
        <v>0.029411764705882353</v>
      </c>
      <c r="P18" s="18">
        <v>0</v>
      </c>
      <c r="Q18" s="19">
        <v>0</v>
      </c>
      <c r="R18" s="18">
        <v>1</v>
      </c>
      <c r="S18" s="19">
        <v>0.02</v>
      </c>
      <c r="T18" s="18">
        <v>1134</v>
      </c>
      <c r="U18" s="19">
        <v>0.010949116539538476</v>
      </c>
    </row>
    <row r="19" spans="1:21" ht="16.5">
      <c r="A19" s="10" t="s">
        <v>35</v>
      </c>
      <c r="B19" s="18">
        <v>432</v>
      </c>
      <c r="C19" s="19">
        <v>0.004639424367717339</v>
      </c>
      <c r="D19" s="18">
        <v>15</v>
      </c>
      <c r="E19" s="19">
        <v>0.0027522935779816515</v>
      </c>
      <c r="F19" s="18">
        <v>21</v>
      </c>
      <c r="G19" s="19">
        <v>0.005634558626240944</v>
      </c>
      <c r="H19" s="18">
        <v>6</v>
      </c>
      <c r="I19" s="19">
        <v>0.006198347107438017</v>
      </c>
      <c r="J19" s="18">
        <v>2</v>
      </c>
      <c r="K19" s="19">
        <v>0.025974025974025976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476</v>
      </c>
      <c r="U19" s="19">
        <v>0.004595925461040842</v>
      </c>
    </row>
    <row r="20" spans="1:21" ht="16.5">
      <c r="A20" s="10" t="s">
        <v>36</v>
      </c>
      <c r="B20" s="18">
        <v>2486</v>
      </c>
      <c r="C20" s="19">
        <v>0.026698168930891907</v>
      </c>
      <c r="D20" s="18">
        <v>138</v>
      </c>
      <c r="E20" s="19">
        <v>0.025321100917431193</v>
      </c>
      <c r="F20" s="18">
        <v>89</v>
      </c>
      <c r="G20" s="19">
        <v>0.02387979608264019</v>
      </c>
      <c r="H20" s="18">
        <v>16</v>
      </c>
      <c r="I20" s="19">
        <v>0.01652892561983471</v>
      </c>
      <c r="J20" s="18">
        <v>1</v>
      </c>
      <c r="K20" s="19">
        <v>0.012987012987012988</v>
      </c>
      <c r="L20" s="18">
        <v>3</v>
      </c>
      <c r="M20" s="19">
        <v>0.022222222222222223</v>
      </c>
      <c r="N20" s="18">
        <v>0</v>
      </c>
      <c r="O20" s="19">
        <v>0</v>
      </c>
      <c r="P20" s="18">
        <v>1</v>
      </c>
      <c r="Q20" s="19">
        <v>0.07142857142857142</v>
      </c>
      <c r="R20" s="18">
        <v>1</v>
      </c>
      <c r="S20" s="19">
        <v>0.02</v>
      </c>
      <c r="T20" s="18">
        <v>2735</v>
      </c>
      <c r="U20" s="19">
        <v>0.026407260789804</v>
      </c>
    </row>
    <row r="21" spans="1:21" ht="16.5">
      <c r="A21" s="10" t="s">
        <v>37</v>
      </c>
      <c r="B21" s="18">
        <v>1859</v>
      </c>
      <c r="C21" s="19">
        <v>0.019964559952746604</v>
      </c>
      <c r="D21" s="18">
        <v>119</v>
      </c>
      <c r="E21" s="19">
        <v>0.0218348623853211</v>
      </c>
      <c r="F21" s="18">
        <v>74</v>
      </c>
      <c r="G21" s="19">
        <v>0.019855111349610946</v>
      </c>
      <c r="H21" s="18">
        <v>26</v>
      </c>
      <c r="I21" s="19">
        <v>0.026859504132231406</v>
      </c>
      <c r="J21" s="18">
        <v>1</v>
      </c>
      <c r="K21" s="19">
        <v>0.012987012987012988</v>
      </c>
      <c r="L21" s="18">
        <v>3</v>
      </c>
      <c r="M21" s="19">
        <v>0.022222222222222223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2082</v>
      </c>
      <c r="U21" s="19">
        <v>0.020102346239258474</v>
      </c>
    </row>
    <row r="22" spans="1:21" ht="16.5">
      <c r="A22" s="10" t="s">
        <v>38</v>
      </c>
      <c r="B22" s="18">
        <v>909</v>
      </c>
      <c r="C22" s="19">
        <v>0.0097621221070719</v>
      </c>
      <c r="D22" s="18">
        <v>51</v>
      </c>
      <c r="E22" s="19">
        <v>0.009357798165137614</v>
      </c>
      <c r="F22" s="18">
        <v>32</v>
      </c>
      <c r="G22" s="19">
        <v>0.008585994097129058</v>
      </c>
      <c r="H22" s="18">
        <v>13</v>
      </c>
      <c r="I22" s="19">
        <v>0.013429752066115703</v>
      </c>
      <c r="J22" s="18">
        <v>0</v>
      </c>
      <c r="K22" s="19">
        <v>0</v>
      </c>
      <c r="L22" s="18">
        <v>2</v>
      </c>
      <c r="M22" s="19">
        <v>0.014814814814814815</v>
      </c>
      <c r="N22" s="18">
        <v>1</v>
      </c>
      <c r="O22" s="19">
        <v>0.029411764705882353</v>
      </c>
      <c r="P22" s="18">
        <v>0</v>
      </c>
      <c r="Q22" s="19">
        <v>0</v>
      </c>
      <c r="R22" s="18">
        <v>0</v>
      </c>
      <c r="S22" s="19">
        <v>0</v>
      </c>
      <c r="T22" s="18">
        <v>1008</v>
      </c>
      <c r="U22" s="19">
        <v>0.009732548035145313</v>
      </c>
    </row>
    <row r="23" spans="1:21" ht="16.5">
      <c r="A23" s="10" t="s">
        <v>39</v>
      </c>
      <c r="B23" s="18">
        <v>3725</v>
      </c>
      <c r="C23" s="19">
        <v>0.040004295763303444</v>
      </c>
      <c r="D23" s="18">
        <v>163</v>
      </c>
      <c r="E23" s="19">
        <v>0.029908256880733945</v>
      </c>
      <c r="F23" s="18">
        <v>105</v>
      </c>
      <c r="G23" s="19">
        <v>0.028172793131204722</v>
      </c>
      <c r="H23" s="18">
        <v>47</v>
      </c>
      <c r="I23" s="19">
        <v>0.04855371900826446</v>
      </c>
      <c r="J23" s="18">
        <v>1</v>
      </c>
      <c r="K23" s="19">
        <v>0.012987012987012988</v>
      </c>
      <c r="L23" s="18">
        <v>7</v>
      </c>
      <c r="M23" s="19">
        <v>0.05185185185185185</v>
      </c>
      <c r="N23" s="18">
        <v>2</v>
      </c>
      <c r="O23" s="19">
        <v>0.058823529411764705</v>
      </c>
      <c r="P23" s="18">
        <v>0</v>
      </c>
      <c r="Q23" s="19">
        <v>0</v>
      </c>
      <c r="R23" s="18">
        <v>1</v>
      </c>
      <c r="S23" s="19">
        <v>0.02</v>
      </c>
      <c r="T23" s="18">
        <v>4051</v>
      </c>
      <c r="U23" s="19">
        <v>0.03911364294679927</v>
      </c>
    </row>
    <row r="24" spans="1:21" ht="16.5">
      <c r="A24" s="10" t="s">
        <v>40</v>
      </c>
      <c r="B24" s="18">
        <v>1098</v>
      </c>
      <c r="C24" s="19">
        <v>0.011791870267948236</v>
      </c>
      <c r="D24" s="18">
        <v>51</v>
      </c>
      <c r="E24" s="19">
        <v>0.009357798165137614</v>
      </c>
      <c r="F24" s="18">
        <v>52</v>
      </c>
      <c r="G24" s="19">
        <v>0.01395224040783472</v>
      </c>
      <c r="H24" s="18">
        <v>8</v>
      </c>
      <c r="I24" s="19">
        <v>0.008264462809917356</v>
      </c>
      <c r="J24" s="18">
        <v>0</v>
      </c>
      <c r="K24" s="19">
        <v>0</v>
      </c>
      <c r="L24" s="18">
        <v>2</v>
      </c>
      <c r="M24" s="19">
        <v>0.014814814814814815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1211</v>
      </c>
      <c r="U24" s="19">
        <v>0.011692575070000965</v>
      </c>
    </row>
    <row r="25" spans="1:21" ht="16.5">
      <c r="A25" s="10" t="s">
        <v>41</v>
      </c>
      <c r="B25" s="18">
        <v>2487</v>
      </c>
      <c r="C25" s="19">
        <v>0.026708908339150513</v>
      </c>
      <c r="D25" s="18">
        <v>127</v>
      </c>
      <c r="E25" s="19">
        <v>0.02330275229357798</v>
      </c>
      <c r="F25" s="18">
        <v>95</v>
      </c>
      <c r="G25" s="19">
        <v>0.025489669975851892</v>
      </c>
      <c r="H25" s="18">
        <v>20</v>
      </c>
      <c r="I25" s="19">
        <v>0.02066115702479339</v>
      </c>
      <c r="J25" s="18">
        <v>1</v>
      </c>
      <c r="K25" s="19">
        <v>0.012987012987012988</v>
      </c>
      <c r="L25" s="18">
        <v>3</v>
      </c>
      <c r="M25" s="19">
        <v>0.022222222222222223</v>
      </c>
      <c r="N25" s="18">
        <v>2</v>
      </c>
      <c r="O25" s="19">
        <v>0.058823529411764705</v>
      </c>
      <c r="P25" s="18">
        <v>0</v>
      </c>
      <c r="Q25" s="19">
        <v>0</v>
      </c>
      <c r="R25" s="18">
        <v>0</v>
      </c>
      <c r="S25" s="19">
        <v>0</v>
      </c>
      <c r="T25" s="18">
        <v>2735</v>
      </c>
      <c r="U25" s="19">
        <v>0.026407260789804</v>
      </c>
    </row>
    <row r="26" spans="1:21" ht="16.5">
      <c r="A26" s="10" t="s">
        <v>42</v>
      </c>
      <c r="B26" s="18">
        <v>966</v>
      </c>
      <c r="C26" s="19">
        <v>0.010374268377812383</v>
      </c>
      <c r="D26" s="18">
        <v>77</v>
      </c>
      <c r="E26" s="19">
        <v>0.014128440366972478</v>
      </c>
      <c r="F26" s="18">
        <v>49</v>
      </c>
      <c r="G26" s="19">
        <v>0.01314730346122887</v>
      </c>
      <c r="H26" s="18">
        <v>16</v>
      </c>
      <c r="I26" s="19">
        <v>0.01652892561983471</v>
      </c>
      <c r="J26" s="18">
        <v>1</v>
      </c>
      <c r="K26" s="19">
        <v>0.012987012987012988</v>
      </c>
      <c r="L26" s="18">
        <v>1</v>
      </c>
      <c r="M26" s="19">
        <v>0.007407407407407408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1110</v>
      </c>
      <c r="U26" s="19">
        <v>0.01071738920536835</v>
      </c>
    </row>
    <row r="27" spans="1:21" ht="16.5">
      <c r="A27" s="10" t="s">
        <v>43</v>
      </c>
      <c r="B27" s="18">
        <v>3132</v>
      </c>
      <c r="C27" s="19">
        <v>0.033635826665950705</v>
      </c>
      <c r="D27" s="18">
        <v>212</v>
      </c>
      <c r="E27" s="19">
        <v>0.038899082568807336</v>
      </c>
      <c r="F27" s="18">
        <v>150</v>
      </c>
      <c r="G27" s="19">
        <v>0.04024684733029246</v>
      </c>
      <c r="H27" s="18">
        <v>29</v>
      </c>
      <c r="I27" s="19">
        <v>0.029958677685950414</v>
      </c>
      <c r="J27" s="18">
        <v>2</v>
      </c>
      <c r="K27" s="19">
        <v>0.025974025974025976</v>
      </c>
      <c r="L27" s="18">
        <v>3</v>
      </c>
      <c r="M27" s="19">
        <v>0.022222222222222223</v>
      </c>
      <c r="N27" s="18">
        <v>2</v>
      </c>
      <c r="O27" s="19">
        <v>0.058823529411764705</v>
      </c>
      <c r="P27" s="18">
        <v>0</v>
      </c>
      <c r="Q27" s="19">
        <v>0</v>
      </c>
      <c r="R27" s="18">
        <v>1</v>
      </c>
      <c r="S27" s="19">
        <v>0.02</v>
      </c>
      <c r="T27" s="18">
        <v>3531</v>
      </c>
      <c r="U27" s="19">
        <v>0.03409288403977986</v>
      </c>
    </row>
    <row r="28" spans="1:21" ht="16.5">
      <c r="A28" s="10" t="s">
        <v>44</v>
      </c>
      <c r="B28" s="18">
        <v>1666</v>
      </c>
      <c r="C28" s="19">
        <v>0.01789185415883585</v>
      </c>
      <c r="D28" s="18">
        <v>120</v>
      </c>
      <c r="E28" s="19">
        <v>0.022018348623853212</v>
      </c>
      <c r="F28" s="18">
        <v>81</v>
      </c>
      <c r="G28" s="19">
        <v>0.021733297558357928</v>
      </c>
      <c r="H28" s="18">
        <v>20</v>
      </c>
      <c r="I28" s="19">
        <v>0.02066115702479339</v>
      </c>
      <c r="J28" s="18">
        <v>1</v>
      </c>
      <c r="K28" s="19">
        <v>0.012987012987012988</v>
      </c>
      <c r="L28" s="18">
        <v>3</v>
      </c>
      <c r="M28" s="19">
        <v>0.022222222222222223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1891</v>
      </c>
      <c r="U28" s="19">
        <v>0.018258182871487883</v>
      </c>
    </row>
    <row r="29" spans="1:21" ht="16.5">
      <c r="A29" s="10" t="s">
        <v>163</v>
      </c>
      <c r="B29" s="18">
        <v>1001</v>
      </c>
      <c r="C29" s="19">
        <v>0.010750147666863556</v>
      </c>
      <c r="D29" s="18">
        <v>86</v>
      </c>
      <c r="E29" s="19">
        <v>0.01577981651376147</v>
      </c>
      <c r="F29" s="18">
        <v>52</v>
      </c>
      <c r="G29" s="19">
        <v>0.01395224040783472</v>
      </c>
      <c r="H29" s="18">
        <v>7</v>
      </c>
      <c r="I29" s="19">
        <v>0.007231404958677686</v>
      </c>
      <c r="J29" s="18">
        <v>3</v>
      </c>
      <c r="K29" s="19">
        <v>0.03896103896103896</v>
      </c>
      <c r="L29" s="18">
        <v>2</v>
      </c>
      <c r="M29" s="19">
        <v>0.014814814814814815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1151</v>
      </c>
      <c r="U29" s="19">
        <v>0.011113256734575649</v>
      </c>
    </row>
    <row r="30" spans="1:21" ht="16.5">
      <c r="A30" s="10" t="s">
        <v>45</v>
      </c>
      <c r="B30" s="18">
        <v>754</v>
      </c>
      <c r="C30" s="19">
        <v>0.008097513826988133</v>
      </c>
      <c r="D30" s="18">
        <v>41</v>
      </c>
      <c r="E30" s="19">
        <v>0.007522935779816514</v>
      </c>
      <c r="F30" s="18">
        <v>40</v>
      </c>
      <c r="G30" s="19">
        <v>0.010732492621411323</v>
      </c>
      <c r="H30" s="18">
        <v>8</v>
      </c>
      <c r="I30" s="19">
        <v>0.008264462809917356</v>
      </c>
      <c r="J30" s="18">
        <v>0</v>
      </c>
      <c r="K30" s="19">
        <v>0</v>
      </c>
      <c r="L30" s="18">
        <v>1</v>
      </c>
      <c r="M30" s="19">
        <v>0.007407407407407408</v>
      </c>
      <c r="N30" s="18">
        <v>1</v>
      </c>
      <c r="O30" s="19">
        <v>0.029411764705882353</v>
      </c>
      <c r="P30" s="18">
        <v>0</v>
      </c>
      <c r="Q30" s="19">
        <v>0</v>
      </c>
      <c r="R30" s="18">
        <v>1</v>
      </c>
      <c r="S30" s="19">
        <v>0.02</v>
      </c>
      <c r="T30" s="18">
        <v>846</v>
      </c>
      <c r="U30" s="19">
        <v>0.008168388529496959</v>
      </c>
    </row>
    <row r="31" spans="1:21" ht="16.5">
      <c r="A31" s="10" t="s">
        <v>46</v>
      </c>
      <c r="B31" s="18">
        <v>637</v>
      </c>
      <c r="C31" s="19">
        <v>0.006841003060731354</v>
      </c>
      <c r="D31" s="18">
        <v>50</v>
      </c>
      <c r="E31" s="19">
        <v>0.009174311926605505</v>
      </c>
      <c r="F31" s="18">
        <v>15</v>
      </c>
      <c r="G31" s="19">
        <v>0.004024684733029246</v>
      </c>
      <c r="H31" s="18">
        <v>6</v>
      </c>
      <c r="I31" s="19">
        <v>0.006198347107438017</v>
      </c>
      <c r="J31" s="18">
        <v>1</v>
      </c>
      <c r="K31" s="19">
        <v>0.012987012987012988</v>
      </c>
      <c r="L31" s="18">
        <v>3</v>
      </c>
      <c r="M31" s="19">
        <v>0.022222222222222223</v>
      </c>
      <c r="N31" s="18">
        <v>1</v>
      </c>
      <c r="O31" s="19">
        <v>0.029411764705882353</v>
      </c>
      <c r="P31" s="18">
        <v>0</v>
      </c>
      <c r="Q31" s="19">
        <v>0</v>
      </c>
      <c r="R31" s="18">
        <v>0</v>
      </c>
      <c r="S31" s="19">
        <v>0</v>
      </c>
      <c r="T31" s="18">
        <v>713</v>
      </c>
      <c r="U31" s="19">
        <v>0.006884232885970841</v>
      </c>
    </row>
    <row r="32" spans="1:21" ht="16.5">
      <c r="A32" s="10" t="s">
        <v>161</v>
      </c>
      <c r="B32" s="18">
        <v>2313</v>
      </c>
      <c r="C32" s="19">
        <v>0.02484025130215325</v>
      </c>
      <c r="D32" s="18">
        <v>113</v>
      </c>
      <c r="E32" s="19">
        <v>0.02073394495412844</v>
      </c>
      <c r="F32" s="18">
        <v>56</v>
      </c>
      <c r="G32" s="19">
        <v>0.015025489669975852</v>
      </c>
      <c r="H32" s="18">
        <v>12</v>
      </c>
      <c r="I32" s="19">
        <v>0.012396694214876033</v>
      </c>
      <c r="J32" s="18">
        <v>1</v>
      </c>
      <c r="K32" s="19">
        <v>0.012987012987012988</v>
      </c>
      <c r="L32" s="18">
        <v>2</v>
      </c>
      <c r="M32" s="19">
        <v>0.014814814814814815</v>
      </c>
      <c r="N32" s="18">
        <v>1</v>
      </c>
      <c r="O32" s="19">
        <v>0.029411764705882353</v>
      </c>
      <c r="P32" s="18">
        <v>1</v>
      </c>
      <c r="Q32" s="19">
        <v>0.07142857142857142</v>
      </c>
      <c r="R32" s="18">
        <v>4</v>
      </c>
      <c r="S32" s="19">
        <v>0.08</v>
      </c>
      <c r="T32" s="18">
        <v>2503</v>
      </c>
      <c r="U32" s="19">
        <v>0.024167229892826107</v>
      </c>
    </row>
    <row r="33" spans="1:21" ht="16.5">
      <c r="A33" s="10" t="s">
        <v>47</v>
      </c>
      <c r="B33" s="18">
        <v>858</v>
      </c>
      <c r="C33" s="19">
        <v>0.009214412285883048</v>
      </c>
      <c r="D33" s="18">
        <v>73</v>
      </c>
      <c r="E33" s="19">
        <v>0.013394495412844036</v>
      </c>
      <c r="F33" s="18">
        <v>35</v>
      </c>
      <c r="G33" s="19">
        <v>0.009390931043734908</v>
      </c>
      <c r="H33" s="18">
        <v>8</v>
      </c>
      <c r="I33" s="19">
        <v>0.008264462809917356</v>
      </c>
      <c r="J33" s="18">
        <v>0</v>
      </c>
      <c r="K33" s="19">
        <v>0</v>
      </c>
      <c r="L33" s="18">
        <v>1</v>
      </c>
      <c r="M33" s="19">
        <v>0.007407407407407408</v>
      </c>
      <c r="N33" s="18">
        <v>0</v>
      </c>
      <c r="O33" s="19">
        <v>0</v>
      </c>
      <c r="P33" s="18">
        <v>0</v>
      </c>
      <c r="Q33" s="19">
        <v>0</v>
      </c>
      <c r="R33" s="18">
        <v>1</v>
      </c>
      <c r="S33" s="19">
        <v>0.02</v>
      </c>
      <c r="T33" s="18">
        <v>976</v>
      </c>
      <c r="U33" s="19">
        <v>0.00942357825625181</v>
      </c>
    </row>
    <row r="34" spans="1:21" ht="16.5">
      <c r="A34" s="10" t="s">
        <v>48</v>
      </c>
      <c r="B34" s="18">
        <v>4976</v>
      </c>
      <c r="C34" s="19">
        <v>0.05343929549481823</v>
      </c>
      <c r="D34" s="18">
        <v>435</v>
      </c>
      <c r="E34" s="19">
        <v>0.0798165137614679</v>
      </c>
      <c r="F34" s="18">
        <v>309</v>
      </c>
      <c r="G34" s="19">
        <v>0.08290850550040246</v>
      </c>
      <c r="H34" s="18">
        <v>39</v>
      </c>
      <c r="I34" s="19">
        <v>0.040289256198347105</v>
      </c>
      <c r="J34" s="18">
        <v>5</v>
      </c>
      <c r="K34" s="19">
        <v>0.06493506493506493</v>
      </c>
      <c r="L34" s="18">
        <v>4</v>
      </c>
      <c r="M34" s="19">
        <v>0.02962962962962963</v>
      </c>
      <c r="N34" s="18">
        <v>0</v>
      </c>
      <c r="O34" s="19">
        <v>0</v>
      </c>
      <c r="P34" s="18">
        <v>3</v>
      </c>
      <c r="Q34" s="19">
        <v>0.21428571428571427</v>
      </c>
      <c r="R34" s="18">
        <v>2</v>
      </c>
      <c r="S34" s="19">
        <v>0.04</v>
      </c>
      <c r="T34" s="18">
        <v>5773</v>
      </c>
      <c r="U34" s="19">
        <v>0.05574007917350584</v>
      </c>
    </row>
    <row r="35" spans="1:21" ht="16.5">
      <c r="A35" s="10" t="s">
        <v>49</v>
      </c>
      <c r="B35" s="18">
        <v>2258</v>
      </c>
      <c r="C35" s="19">
        <v>0.024249583847929978</v>
      </c>
      <c r="D35" s="18">
        <v>164</v>
      </c>
      <c r="E35" s="19">
        <v>0.030091743119266056</v>
      </c>
      <c r="F35" s="18">
        <v>132</v>
      </c>
      <c r="G35" s="19">
        <v>0.035417225650657365</v>
      </c>
      <c r="H35" s="18">
        <v>29</v>
      </c>
      <c r="I35" s="19">
        <v>0.029958677685950414</v>
      </c>
      <c r="J35" s="18">
        <v>2</v>
      </c>
      <c r="K35" s="19">
        <v>0.025974025974025976</v>
      </c>
      <c r="L35" s="18">
        <v>4</v>
      </c>
      <c r="M35" s="19">
        <v>0.02962962962962963</v>
      </c>
      <c r="N35" s="18">
        <v>0</v>
      </c>
      <c r="O35" s="19">
        <v>0</v>
      </c>
      <c r="P35" s="18">
        <v>0</v>
      </c>
      <c r="Q35" s="19">
        <v>0</v>
      </c>
      <c r="R35" s="18">
        <v>1</v>
      </c>
      <c r="S35" s="19">
        <v>0.02</v>
      </c>
      <c r="T35" s="18">
        <v>2590</v>
      </c>
      <c r="U35" s="19">
        <v>0.025007241479192817</v>
      </c>
    </row>
    <row r="36" spans="1:21" ht="16.5">
      <c r="A36" s="10" t="s">
        <v>50</v>
      </c>
      <c r="B36" s="18">
        <v>686</v>
      </c>
      <c r="C36" s="19">
        <v>0.007367234065402997</v>
      </c>
      <c r="D36" s="18">
        <v>62</v>
      </c>
      <c r="E36" s="19">
        <v>0.011376146788990826</v>
      </c>
      <c r="F36" s="18">
        <v>35</v>
      </c>
      <c r="G36" s="19">
        <v>0.009390931043734908</v>
      </c>
      <c r="H36" s="18">
        <v>13</v>
      </c>
      <c r="I36" s="19">
        <v>0.013429752066115703</v>
      </c>
      <c r="J36" s="18">
        <v>1</v>
      </c>
      <c r="K36" s="19">
        <v>0.012987012987012988</v>
      </c>
      <c r="L36" s="18">
        <v>1</v>
      </c>
      <c r="M36" s="19">
        <v>0.007407407407407408</v>
      </c>
      <c r="N36" s="18">
        <v>0</v>
      </c>
      <c r="O36" s="19">
        <v>0</v>
      </c>
      <c r="P36" s="18">
        <v>0</v>
      </c>
      <c r="Q36" s="19">
        <v>0</v>
      </c>
      <c r="R36" s="18">
        <v>1</v>
      </c>
      <c r="S36" s="19">
        <v>0.02</v>
      </c>
      <c r="T36" s="18">
        <v>799</v>
      </c>
      <c r="U36" s="19">
        <v>0.007714589166747127</v>
      </c>
    </row>
    <row r="37" spans="1:21" ht="16.5">
      <c r="A37" s="10" t="s">
        <v>51</v>
      </c>
      <c r="B37" s="18">
        <v>3473</v>
      </c>
      <c r="C37" s="19">
        <v>0.03729796488213499</v>
      </c>
      <c r="D37" s="18">
        <v>199</v>
      </c>
      <c r="E37" s="19">
        <v>0.036513761467889906</v>
      </c>
      <c r="F37" s="18">
        <v>105</v>
      </c>
      <c r="G37" s="19">
        <v>0.028172793131204722</v>
      </c>
      <c r="H37" s="18">
        <v>38</v>
      </c>
      <c r="I37" s="19">
        <v>0.03925619834710744</v>
      </c>
      <c r="J37" s="18">
        <v>2</v>
      </c>
      <c r="K37" s="19">
        <v>0.025974025974025976</v>
      </c>
      <c r="L37" s="18">
        <v>7</v>
      </c>
      <c r="M37" s="19">
        <v>0.05185185185185185</v>
      </c>
      <c r="N37" s="18">
        <v>3</v>
      </c>
      <c r="O37" s="19">
        <v>0.08823529411764706</v>
      </c>
      <c r="P37" s="18">
        <v>0</v>
      </c>
      <c r="Q37" s="19">
        <v>0</v>
      </c>
      <c r="R37" s="18">
        <v>1</v>
      </c>
      <c r="S37" s="19">
        <v>0.02</v>
      </c>
      <c r="T37" s="18">
        <v>3828</v>
      </c>
      <c r="U37" s="19">
        <v>0.036960509800135176</v>
      </c>
    </row>
    <row r="38" spans="1:21" ht="16.5">
      <c r="A38" s="10" t="s">
        <v>52</v>
      </c>
      <c r="B38" s="18">
        <v>1940</v>
      </c>
      <c r="C38" s="19">
        <v>0.020834452021693605</v>
      </c>
      <c r="D38" s="18">
        <v>96</v>
      </c>
      <c r="E38" s="19">
        <v>0.01761467889908257</v>
      </c>
      <c r="F38" s="18">
        <v>58</v>
      </c>
      <c r="G38" s="19">
        <v>0.015562114301046419</v>
      </c>
      <c r="H38" s="18">
        <v>18</v>
      </c>
      <c r="I38" s="19">
        <v>0.01859504132231405</v>
      </c>
      <c r="J38" s="18">
        <v>0</v>
      </c>
      <c r="K38" s="19">
        <v>0</v>
      </c>
      <c r="L38" s="18">
        <v>2</v>
      </c>
      <c r="M38" s="19">
        <v>0.014814814814814815</v>
      </c>
      <c r="N38" s="18">
        <v>2</v>
      </c>
      <c r="O38" s="19">
        <v>0.058823529411764705</v>
      </c>
      <c r="P38" s="18">
        <v>0</v>
      </c>
      <c r="Q38" s="19">
        <v>0</v>
      </c>
      <c r="R38" s="18">
        <v>0</v>
      </c>
      <c r="S38" s="19">
        <v>0</v>
      </c>
      <c r="T38" s="18">
        <v>2116</v>
      </c>
      <c r="U38" s="19">
        <v>0.02043062662933282</v>
      </c>
    </row>
    <row r="39" spans="1:21" ht="16.5">
      <c r="A39" s="10" t="s">
        <v>53</v>
      </c>
      <c r="B39" s="18">
        <v>1671</v>
      </c>
      <c r="C39" s="19">
        <v>0.017945551200128872</v>
      </c>
      <c r="D39" s="18">
        <v>87</v>
      </c>
      <c r="E39" s="19">
        <v>0.015963302752293577</v>
      </c>
      <c r="F39" s="18">
        <v>49</v>
      </c>
      <c r="G39" s="19">
        <v>0.01314730346122887</v>
      </c>
      <c r="H39" s="18">
        <v>16</v>
      </c>
      <c r="I39" s="19">
        <v>0.01652892561983471</v>
      </c>
      <c r="J39" s="18">
        <v>1</v>
      </c>
      <c r="K39" s="19">
        <v>0.012987012987012988</v>
      </c>
      <c r="L39" s="18">
        <v>2</v>
      </c>
      <c r="M39" s="19">
        <v>0.014814814814814815</v>
      </c>
      <c r="N39" s="18">
        <v>0</v>
      </c>
      <c r="O39" s="19">
        <v>0</v>
      </c>
      <c r="P39" s="18">
        <v>0</v>
      </c>
      <c r="Q39" s="19">
        <v>0</v>
      </c>
      <c r="R39" s="18">
        <v>0</v>
      </c>
      <c r="S39" s="19">
        <v>0</v>
      </c>
      <c r="T39" s="18">
        <v>1826</v>
      </c>
      <c r="U39" s="19">
        <v>0.017630588008110456</v>
      </c>
    </row>
    <row r="40" spans="1:21" ht="16.5">
      <c r="A40" s="10" t="s">
        <v>54</v>
      </c>
      <c r="B40" s="18">
        <v>125</v>
      </c>
      <c r="C40" s="19">
        <v>0.0013424260323256188</v>
      </c>
      <c r="D40" s="18">
        <v>7</v>
      </c>
      <c r="E40" s="19">
        <v>0.0012844036697247706</v>
      </c>
      <c r="F40" s="18">
        <v>2</v>
      </c>
      <c r="G40" s="19">
        <v>0.0005366246310705661</v>
      </c>
      <c r="H40" s="18">
        <v>0</v>
      </c>
      <c r="I40" s="19">
        <v>0</v>
      </c>
      <c r="J40" s="18">
        <v>0</v>
      </c>
      <c r="K40" s="19">
        <v>0</v>
      </c>
      <c r="L40" s="18">
        <v>0</v>
      </c>
      <c r="M40" s="19">
        <v>0</v>
      </c>
      <c r="N40" s="18">
        <v>0</v>
      </c>
      <c r="O40" s="19">
        <v>0</v>
      </c>
      <c r="P40" s="18">
        <v>0</v>
      </c>
      <c r="Q40" s="19">
        <v>0</v>
      </c>
      <c r="R40" s="18">
        <v>0</v>
      </c>
      <c r="S40" s="19">
        <v>0</v>
      </c>
      <c r="T40" s="18">
        <v>134</v>
      </c>
      <c r="U40" s="19">
        <v>0.0012938109491165395</v>
      </c>
    </row>
    <row r="41" spans="1:21" ht="16.5">
      <c r="A41" s="10" t="s">
        <v>55</v>
      </c>
      <c r="B41" s="18">
        <v>269</v>
      </c>
      <c r="C41" s="19">
        <v>0.002888900821564732</v>
      </c>
      <c r="D41" s="18">
        <v>10</v>
      </c>
      <c r="E41" s="19">
        <v>0.001834862385321101</v>
      </c>
      <c r="F41" s="18">
        <v>9</v>
      </c>
      <c r="G41" s="19">
        <v>0.0024148108398175474</v>
      </c>
      <c r="H41" s="18">
        <v>4</v>
      </c>
      <c r="I41" s="19">
        <v>0.004132231404958678</v>
      </c>
      <c r="J41" s="18">
        <v>0</v>
      </c>
      <c r="K41" s="19">
        <v>0</v>
      </c>
      <c r="L41" s="18">
        <v>1</v>
      </c>
      <c r="M41" s="19">
        <v>0.007407407407407408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19">
        <v>0</v>
      </c>
      <c r="T41" s="18">
        <v>293</v>
      </c>
      <c r="U41" s="19">
        <v>0.0028290045379936275</v>
      </c>
    </row>
    <row r="42" spans="1:21" ht="16.5">
      <c r="A42" s="10" t="s">
        <v>56</v>
      </c>
      <c r="B42" s="18">
        <v>472</v>
      </c>
      <c r="C42" s="19">
        <v>0.005069000698061537</v>
      </c>
      <c r="D42" s="18">
        <v>36</v>
      </c>
      <c r="E42" s="19">
        <v>0.0066055045871559635</v>
      </c>
      <c r="F42" s="18">
        <v>20</v>
      </c>
      <c r="G42" s="19">
        <v>0.005366246310705662</v>
      </c>
      <c r="H42" s="18">
        <v>3</v>
      </c>
      <c r="I42" s="19">
        <v>0.0030991735537190084</v>
      </c>
      <c r="J42" s="18">
        <v>1</v>
      </c>
      <c r="K42" s="19">
        <v>0.012987012987012988</v>
      </c>
      <c r="L42" s="18">
        <v>5</v>
      </c>
      <c r="M42" s="19">
        <v>0.037037037037037035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19">
        <v>0</v>
      </c>
      <c r="T42" s="18">
        <v>537</v>
      </c>
      <c r="U42" s="19">
        <v>0.00518489910205658</v>
      </c>
    </row>
    <row r="43" spans="1:21" ht="16.5">
      <c r="A43" s="10" t="s">
        <v>57</v>
      </c>
      <c r="B43" s="18">
        <v>390</v>
      </c>
      <c r="C43" s="19">
        <v>0.004188369220855931</v>
      </c>
      <c r="D43" s="18">
        <v>19</v>
      </c>
      <c r="E43" s="19">
        <v>0.0034862385321100917</v>
      </c>
      <c r="F43" s="18">
        <v>19</v>
      </c>
      <c r="G43" s="19">
        <v>0.005097933995170378</v>
      </c>
      <c r="H43" s="18">
        <v>8</v>
      </c>
      <c r="I43" s="19">
        <v>0.008264462809917356</v>
      </c>
      <c r="J43" s="18">
        <v>0</v>
      </c>
      <c r="K43" s="19">
        <v>0</v>
      </c>
      <c r="L43" s="18">
        <v>0</v>
      </c>
      <c r="M43" s="19">
        <v>0</v>
      </c>
      <c r="N43" s="18">
        <v>0</v>
      </c>
      <c r="O43" s="19">
        <v>0</v>
      </c>
      <c r="P43" s="18">
        <v>0</v>
      </c>
      <c r="Q43" s="19">
        <v>0</v>
      </c>
      <c r="R43" s="18">
        <v>1</v>
      </c>
      <c r="S43" s="19">
        <v>0.02</v>
      </c>
      <c r="T43" s="18">
        <v>437</v>
      </c>
      <c r="U43" s="19">
        <v>0.004219368543014386</v>
      </c>
    </row>
    <row r="44" spans="1:21" ht="16.5">
      <c r="A44" s="10" t="s">
        <v>58</v>
      </c>
      <c r="B44" s="18">
        <v>225</v>
      </c>
      <c r="C44" s="19">
        <v>0.002416366858186114</v>
      </c>
      <c r="D44" s="18">
        <v>13</v>
      </c>
      <c r="E44" s="19">
        <v>0.0023853211009174312</v>
      </c>
      <c r="F44" s="18">
        <v>9</v>
      </c>
      <c r="G44" s="19">
        <v>0.0024148108398175474</v>
      </c>
      <c r="H44" s="18">
        <v>2</v>
      </c>
      <c r="I44" s="19">
        <v>0.002066115702479339</v>
      </c>
      <c r="J44" s="18">
        <v>0</v>
      </c>
      <c r="K44" s="19">
        <v>0</v>
      </c>
      <c r="L44" s="18">
        <v>1</v>
      </c>
      <c r="M44" s="19">
        <v>0.007407407407407408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250</v>
      </c>
      <c r="U44" s="19">
        <v>0.002413826397605484</v>
      </c>
    </row>
    <row r="45" spans="1:21" ht="16.5">
      <c r="A45" s="10" t="s">
        <v>59</v>
      </c>
      <c r="B45" s="18">
        <v>1040</v>
      </c>
      <c r="C45" s="19">
        <v>0.01116898458894915</v>
      </c>
      <c r="D45" s="18">
        <v>67</v>
      </c>
      <c r="E45" s="19">
        <v>0.012293577981651376</v>
      </c>
      <c r="F45" s="18">
        <v>37</v>
      </c>
      <c r="G45" s="19">
        <v>0.009927555674805473</v>
      </c>
      <c r="H45" s="18">
        <v>15</v>
      </c>
      <c r="I45" s="19">
        <v>0.015495867768595042</v>
      </c>
      <c r="J45" s="18">
        <v>3</v>
      </c>
      <c r="K45" s="19">
        <v>0.03896103896103896</v>
      </c>
      <c r="L45" s="18">
        <v>1</v>
      </c>
      <c r="M45" s="19">
        <v>0.007407407407407408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19">
        <v>0</v>
      </c>
      <c r="T45" s="18">
        <v>1163</v>
      </c>
      <c r="U45" s="19">
        <v>0.011229120401660712</v>
      </c>
    </row>
    <row r="46" spans="1:21" ht="16.5">
      <c r="A46" s="10" t="s">
        <v>60</v>
      </c>
      <c r="B46" s="18">
        <v>2325</v>
      </c>
      <c r="C46" s="19">
        <v>0.02496912420125651</v>
      </c>
      <c r="D46" s="18">
        <v>184</v>
      </c>
      <c r="E46" s="19">
        <v>0.033761467889908255</v>
      </c>
      <c r="F46" s="18">
        <v>76</v>
      </c>
      <c r="G46" s="19">
        <v>0.020391735980681513</v>
      </c>
      <c r="H46" s="18">
        <v>16</v>
      </c>
      <c r="I46" s="19">
        <v>0.01652892561983471</v>
      </c>
      <c r="J46" s="18">
        <v>1</v>
      </c>
      <c r="K46" s="19">
        <v>0.012987012987012988</v>
      </c>
      <c r="L46" s="18">
        <v>3</v>
      </c>
      <c r="M46" s="19">
        <v>0.022222222222222223</v>
      </c>
      <c r="N46" s="18">
        <v>1</v>
      </c>
      <c r="O46" s="19">
        <v>0.029411764705882353</v>
      </c>
      <c r="P46" s="18">
        <v>0</v>
      </c>
      <c r="Q46" s="19">
        <v>0</v>
      </c>
      <c r="R46" s="18">
        <v>2</v>
      </c>
      <c r="S46" s="19">
        <v>0.04</v>
      </c>
      <c r="T46" s="18">
        <v>2608</v>
      </c>
      <c r="U46" s="19">
        <v>0.025181036979820413</v>
      </c>
    </row>
    <row r="47" spans="1:21" ht="16.5">
      <c r="A47" s="10" t="s">
        <v>61</v>
      </c>
      <c r="B47" s="18">
        <v>499</v>
      </c>
      <c r="C47" s="19">
        <v>0.00535896472104387</v>
      </c>
      <c r="D47" s="18">
        <v>41</v>
      </c>
      <c r="E47" s="19">
        <v>0.007522935779816514</v>
      </c>
      <c r="F47" s="18">
        <v>26</v>
      </c>
      <c r="G47" s="19">
        <v>0.00697612020391736</v>
      </c>
      <c r="H47" s="18">
        <v>8</v>
      </c>
      <c r="I47" s="19">
        <v>0.008264462809917356</v>
      </c>
      <c r="J47" s="18">
        <v>0</v>
      </c>
      <c r="K47" s="19">
        <v>0</v>
      </c>
      <c r="L47" s="18">
        <v>0</v>
      </c>
      <c r="M47" s="19">
        <v>0</v>
      </c>
      <c r="N47" s="18">
        <v>0</v>
      </c>
      <c r="O47" s="19">
        <v>0</v>
      </c>
      <c r="P47" s="18">
        <v>0</v>
      </c>
      <c r="Q47" s="19">
        <v>0</v>
      </c>
      <c r="R47" s="18">
        <v>2</v>
      </c>
      <c r="S47" s="19">
        <v>0.04</v>
      </c>
      <c r="T47" s="18">
        <v>576</v>
      </c>
      <c r="U47" s="19">
        <v>0.005561456020083035</v>
      </c>
    </row>
    <row r="48" spans="1:21" ht="16.5">
      <c r="A48" s="10" t="s">
        <v>62</v>
      </c>
      <c r="B48" s="18">
        <v>1942</v>
      </c>
      <c r="C48" s="19">
        <v>0.020855930838210815</v>
      </c>
      <c r="D48" s="18">
        <v>112</v>
      </c>
      <c r="E48" s="19">
        <v>0.02055045871559633</v>
      </c>
      <c r="F48" s="18">
        <v>72</v>
      </c>
      <c r="G48" s="19">
        <v>0.01931848671854038</v>
      </c>
      <c r="H48" s="18">
        <v>25</v>
      </c>
      <c r="I48" s="19">
        <v>0.025826446280991736</v>
      </c>
      <c r="J48" s="18">
        <v>1</v>
      </c>
      <c r="K48" s="19">
        <v>0.012987012987012988</v>
      </c>
      <c r="L48" s="18">
        <v>3</v>
      </c>
      <c r="M48" s="19">
        <v>0.022222222222222223</v>
      </c>
      <c r="N48" s="18">
        <v>2</v>
      </c>
      <c r="O48" s="19">
        <v>0.058823529411764705</v>
      </c>
      <c r="P48" s="18">
        <v>0</v>
      </c>
      <c r="Q48" s="19">
        <v>0</v>
      </c>
      <c r="R48" s="18">
        <v>4</v>
      </c>
      <c r="S48" s="19">
        <v>0.08</v>
      </c>
      <c r="T48" s="18">
        <v>2161</v>
      </c>
      <c r="U48" s="19">
        <v>0.020865115380901807</v>
      </c>
    </row>
    <row r="49" spans="1:21" ht="33">
      <c r="A49" s="10" t="s">
        <v>63</v>
      </c>
      <c r="B49" s="18">
        <v>925</v>
      </c>
      <c r="C49" s="19">
        <v>0.009933952639209579</v>
      </c>
      <c r="D49" s="18">
        <v>53</v>
      </c>
      <c r="E49" s="19">
        <v>0.009724770642201834</v>
      </c>
      <c r="F49" s="18">
        <v>36</v>
      </c>
      <c r="G49" s="19">
        <v>0.00965924335927019</v>
      </c>
      <c r="H49" s="18">
        <v>22</v>
      </c>
      <c r="I49" s="19">
        <v>0.022727272727272728</v>
      </c>
      <c r="J49" s="18">
        <v>2</v>
      </c>
      <c r="K49" s="19">
        <v>0.025974025974025976</v>
      </c>
      <c r="L49" s="18">
        <v>2</v>
      </c>
      <c r="M49" s="19">
        <v>0.014814814814814815</v>
      </c>
      <c r="N49" s="18">
        <v>0</v>
      </c>
      <c r="O49" s="19">
        <v>0</v>
      </c>
      <c r="P49" s="18">
        <v>0</v>
      </c>
      <c r="Q49" s="19">
        <v>0</v>
      </c>
      <c r="R49" s="18">
        <v>1</v>
      </c>
      <c r="S49" s="19">
        <v>0.02</v>
      </c>
      <c r="T49" s="18">
        <v>1041</v>
      </c>
      <c r="U49" s="19">
        <v>0.010051173119629237</v>
      </c>
    </row>
    <row r="50" spans="1:21" ht="33.75" thickBot="1">
      <c r="A50" s="62" t="s">
        <v>64</v>
      </c>
      <c r="B50" s="28">
        <v>2809</v>
      </c>
      <c r="C50" s="29">
        <v>0.030166997798421306</v>
      </c>
      <c r="D50" s="28">
        <v>162</v>
      </c>
      <c r="E50" s="29">
        <v>0.029724770642201834</v>
      </c>
      <c r="F50" s="28">
        <v>107</v>
      </c>
      <c r="G50" s="29">
        <v>0.02870941776227529</v>
      </c>
      <c r="H50" s="28">
        <v>24</v>
      </c>
      <c r="I50" s="29">
        <v>0.024793388429752067</v>
      </c>
      <c r="J50" s="28">
        <v>5</v>
      </c>
      <c r="K50" s="29">
        <v>0.06493506493506493</v>
      </c>
      <c r="L50" s="28">
        <v>3</v>
      </c>
      <c r="M50" s="29">
        <v>0.022222222222222223</v>
      </c>
      <c r="N50" s="28">
        <v>1</v>
      </c>
      <c r="O50" s="29">
        <v>0.029411764705882353</v>
      </c>
      <c r="P50" s="28">
        <v>0</v>
      </c>
      <c r="Q50" s="29">
        <v>0</v>
      </c>
      <c r="R50" s="28">
        <v>2</v>
      </c>
      <c r="S50" s="29">
        <v>0.04</v>
      </c>
      <c r="T50" s="28">
        <v>3113</v>
      </c>
      <c r="U50" s="29">
        <v>0.03005696630298349</v>
      </c>
    </row>
    <row r="51" spans="1:21" ht="17.25" thickBot="1">
      <c r="A51" s="34" t="s">
        <v>65</v>
      </c>
      <c r="B51" s="39">
        <v>93115</v>
      </c>
      <c r="C51" s="36">
        <v>1</v>
      </c>
      <c r="D51" s="39">
        <v>5450</v>
      </c>
      <c r="E51" s="36">
        <v>1.0000000000000002</v>
      </c>
      <c r="F51" s="39">
        <v>3727</v>
      </c>
      <c r="G51" s="36">
        <v>0.9999999999999997</v>
      </c>
      <c r="H51" s="39">
        <v>968</v>
      </c>
      <c r="I51" s="36">
        <v>1</v>
      </c>
      <c r="J51" s="39">
        <v>77</v>
      </c>
      <c r="K51" s="36">
        <v>1.0000000000000002</v>
      </c>
      <c r="L51" s="39">
        <v>135</v>
      </c>
      <c r="M51" s="36">
        <v>1.0000000000000002</v>
      </c>
      <c r="N51" s="39">
        <v>34</v>
      </c>
      <c r="O51" s="36">
        <v>1</v>
      </c>
      <c r="P51" s="39">
        <v>14</v>
      </c>
      <c r="Q51" s="36">
        <v>0.9999999999999999</v>
      </c>
      <c r="R51" s="39">
        <v>50</v>
      </c>
      <c r="S51" s="36">
        <v>1.0000000000000002</v>
      </c>
      <c r="T51" s="39">
        <v>103570</v>
      </c>
      <c r="U51" s="36">
        <v>1.0000000000000002</v>
      </c>
    </row>
  </sheetData>
  <sheetProtection/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26.00390625" style="3" customWidth="1"/>
    <col min="2" max="2" width="22.7109375" style="3" customWidth="1"/>
    <col min="3" max="9" width="16.421875" style="3" customWidth="1"/>
    <col min="10" max="10" width="50.7109375" style="3" customWidth="1"/>
    <col min="11" max="16384" width="11.421875" style="3" customWidth="1"/>
  </cols>
  <sheetData>
    <row r="1" spans="1:9" ht="49.5" customHeight="1" thickBot="1" thickTop="1">
      <c r="A1" s="193" t="s">
        <v>187</v>
      </c>
      <c r="B1" s="194"/>
      <c r="C1" s="194"/>
      <c r="D1" s="194"/>
      <c r="E1" s="194"/>
      <c r="F1" s="194"/>
      <c r="G1" s="194"/>
      <c r="H1" s="194"/>
      <c r="I1" s="195"/>
    </row>
    <row r="2" spans="1:9" ht="49.5" customHeight="1" thickBot="1" thickTop="1">
      <c r="A2" s="76" t="s">
        <v>17</v>
      </c>
      <c r="B2" s="77" t="s">
        <v>105</v>
      </c>
      <c r="C2" s="78" t="s">
        <v>106</v>
      </c>
      <c r="D2" s="78" t="s">
        <v>107</v>
      </c>
      <c r="E2" s="78" t="s">
        <v>108</v>
      </c>
      <c r="F2" s="79" t="s">
        <v>109</v>
      </c>
      <c r="G2" s="80" t="s">
        <v>110</v>
      </c>
      <c r="H2" s="81" t="s">
        <v>111</v>
      </c>
      <c r="I2" s="82" t="s">
        <v>112</v>
      </c>
    </row>
    <row r="3" spans="1:12" ht="16.5">
      <c r="A3" s="206" t="s">
        <v>21</v>
      </c>
      <c r="B3" s="18">
        <v>461284790.004</v>
      </c>
      <c r="C3" s="83">
        <v>5144</v>
      </c>
      <c r="D3" s="83">
        <v>4</v>
      </c>
      <c r="E3" s="83">
        <v>4839</v>
      </c>
      <c r="F3" s="84">
        <v>128608.28</v>
      </c>
      <c r="G3" s="85">
        <v>11.160133851270837</v>
      </c>
      <c r="H3" s="86">
        <v>0.2788045103305591</v>
      </c>
      <c r="I3" s="87">
        <v>1.1306101811756628</v>
      </c>
      <c r="J3" s="111">
        <f>B3+B4+B5+B8+B10+B11+B12+B13+B14+B15+B16+B17+B18+B19+B20+B21+B22+B23+B7+B35+B36+B37</f>
        <v>2901511069.5780005</v>
      </c>
      <c r="K3" s="3" t="s">
        <v>194</v>
      </c>
      <c r="L3" s="205">
        <f>J3/$J$6</f>
        <v>0.648087286665901</v>
      </c>
    </row>
    <row r="4" spans="1:12" ht="16.5">
      <c r="A4" s="207" t="s">
        <v>22</v>
      </c>
      <c r="B4" s="18">
        <v>164103151.64200002</v>
      </c>
      <c r="C4" s="88">
        <v>1547</v>
      </c>
      <c r="D4" s="88">
        <v>1</v>
      </c>
      <c r="E4" s="88">
        <v>1248</v>
      </c>
      <c r="F4" s="64">
        <v>40286.4</v>
      </c>
      <c r="G4" s="89">
        <v>9.433091226529559</v>
      </c>
      <c r="H4" s="90">
        <v>0.245494371051977</v>
      </c>
      <c r="I4" s="91">
        <v>0.8615702903040043</v>
      </c>
      <c r="J4" s="111">
        <f>B6</f>
        <v>408449734.6559999</v>
      </c>
      <c r="K4" s="3" t="s">
        <v>195</v>
      </c>
      <c r="L4" s="205">
        <f>J4/$J$6</f>
        <v>0.09123214556996818</v>
      </c>
    </row>
    <row r="5" spans="1:12" ht="16.5">
      <c r="A5" s="207" t="s">
        <v>23</v>
      </c>
      <c r="B5" s="18">
        <v>211451807.542</v>
      </c>
      <c r="C5" s="88">
        <v>2929</v>
      </c>
      <c r="D5" s="88">
        <v>2</v>
      </c>
      <c r="E5" s="88">
        <v>2246</v>
      </c>
      <c r="F5" s="64">
        <v>72631.02</v>
      </c>
      <c r="G5" s="89">
        <v>13.861314471940965</v>
      </c>
      <c r="H5" s="90">
        <v>0.3434873451510862</v>
      </c>
      <c r="I5" s="91">
        <v>1.211060917268988</v>
      </c>
      <c r="J5" s="111">
        <f>B24+B25+B26+B27+B28+B29+B30+B31+B32+B33+B34+B38+B39+B40+B41+B42+B43+B44+B45+B9</f>
        <v>1167076670.926</v>
      </c>
      <c r="K5" s="3" t="s">
        <v>196</v>
      </c>
      <c r="L5" s="205">
        <f>J5/$J$6</f>
        <v>0.26068056776413095</v>
      </c>
    </row>
    <row r="6" spans="1:10" ht="16.5">
      <c r="A6" s="207" t="s">
        <v>24</v>
      </c>
      <c r="B6" s="18">
        <v>408449734.6559999</v>
      </c>
      <c r="C6" s="88">
        <v>3528</v>
      </c>
      <c r="D6" s="88">
        <v>5</v>
      </c>
      <c r="E6" s="88">
        <v>4582</v>
      </c>
      <c r="F6" s="64">
        <v>109438.26</v>
      </c>
      <c r="G6" s="89">
        <v>8.649779153303955</v>
      </c>
      <c r="H6" s="90">
        <v>0.2679356863633904</v>
      </c>
      <c r="I6" s="91">
        <v>1.2010982463072915</v>
      </c>
      <c r="J6" s="111">
        <f>SUM(J3:J5)</f>
        <v>4477037475.16</v>
      </c>
    </row>
    <row r="7" spans="1:10" ht="16.5">
      <c r="A7" s="207" t="s">
        <v>25</v>
      </c>
      <c r="B7" s="18">
        <v>275625866.13000005</v>
      </c>
      <c r="C7" s="88">
        <v>2381</v>
      </c>
      <c r="D7" s="88">
        <v>2</v>
      </c>
      <c r="E7" s="88">
        <v>2749</v>
      </c>
      <c r="F7" s="64">
        <v>71881.98</v>
      </c>
      <c r="G7" s="89">
        <v>8.645777819981701</v>
      </c>
      <c r="H7" s="90">
        <v>0.26079547979033496</v>
      </c>
      <c r="I7" s="91">
        <v>1.0632419377569537</v>
      </c>
      <c r="J7" s="111"/>
    </row>
    <row r="8" spans="1:9" ht="16.5">
      <c r="A8" s="207" t="s">
        <v>26</v>
      </c>
      <c r="B8" s="18">
        <v>238373630.36200005</v>
      </c>
      <c r="C8" s="88">
        <v>1948</v>
      </c>
      <c r="D8" s="88">
        <v>2</v>
      </c>
      <c r="E8" s="88">
        <v>1904</v>
      </c>
      <c r="F8" s="64">
        <v>51040.75</v>
      </c>
      <c r="G8" s="89">
        <v>8.180435046605961</v>
      </c>
      <c r="H8" s="90">
        <v>0.21412078979746318</v>
      </c>
      <c r="I8" s="91">
        <v>0.8761067643381917</v>
      </c>
    </row>
    <row r="9" spans="1:9" ht="16.5">
      <c r="A9" s="207" t="s">
        <v>27</v>
      </c>
      <c r="B9" s="18">
        <v>151840862.022</v>
      </c>
      <c r="C9" s="88">
        <v>1238</v>
      </c>
      <c r="D9" s="88">
        <v>1</v>
      </c>
      <c r="E9" s="88">
        <v>1476.5</v>
      </c>
      <c r="F9" s="64">
        <v>36207.42</v>
      </c>
      <c r="G9" s="89">
        <v>8.159858838396762</v>
      </c>
      <c r="H9" s="90">
        <v>0.23845636489309416</v>
      </c>
      <c r="I9" s="91">
        <v>1.0171499156638262</v>
      </c>
    </row>
    <row r="10" spans="1:9" ht="16.5">
      <c r="A10" s="207" t="s">
        <v>28</v>
      </c>
      <c r="B10" s="18">
        <v>113652833.54200001</v>
      </c>
      <c r="C10" s="88">
        <v>1517</v>
      </c>
      <c r="D10" s="88">
        <v>1</v>
      </c>
      <c r="E10" s="88">
        <v>1480.5</v>
      </c>
      <c r="F10" s="64">
        <v>36945.86</v>
      </c>
      <c r="G10" s="89">
        <v>13.356464178599017</v>
      </c>
      <c r="H10" s="90">
        <v>0.325076452989153</v>
      </c>
      <c r="I10" s="91">
        <v>1.3680552886747137</v>
      </c>
    </row>
    <row r="11" spans="1:9" ht="16.5">
      <c r="A11" s="207" t="s">
        <v>29</v>
      </c>
      <c r="B11" s="18">
        <v>22701053.17</v>
      </c>
      <c r="C11" s="88">
        <v>402</v>
      </c>
      <c r="D11" s="88">
        <v>0</v>
      </c>
      <c r="E11" s="88">
        <v>399.5</v>
      </c>
      <c r="F11" s="64">
        <v>10825.67</v>
      </c>
      <c r="G11" s="89">
        <v>17.708429516003815</v>
      </c>
      <c r="H11" s="90">
        <v>0.47687963721024135</v>
      </c>
      <c r="I11" s="91">
        <v>1.7967523222183615</v>
      </c>
    </row>
    <row r="12" spans="1:9" ht="16.5">
      <c r="A12" s="207" t="s">
        <v>30</v>
      </c>
      <c r="B12" s="18">
        <v>47198709.41</v>
      </c>
      <c r="C12" s="88">
        <v>896</v>
      </c>
      <c r="D12" s="88">
        <v>0</v>
      </c>
      <c r="E12" s="88">
        <v>782.5</v>
      </c>
      <c r="F12" s="64">
        <v>22194.16</v>
      </c>
      <c r="G12" s="89">
        <v>18.9835699153707</v>
      </c>
      <c r="H12" s="90">
        <v>0.47022811168853107</v>
      </c>
      <c r="I12" s="91">
        <v>1.7136413476353147</v>
      </c>
    </row>
    <row r="13" spans="1:9" ht="16.5">
      <c r="A13" s="207" t="s">
        <v>31</v>
      </c>
      <c r="B13" s="18">
        <v>138136370.028</v>
      </c>
      <c r="C13" s="88">
        <v>1999</v>
      </c>
      <c r="D13" s="88">
        <v>2</v>
      </c>
      <c r="E13" s="88">
        <v>1456</v>
      </c>
      <c r="F13" s="64">
        <v>41944.27</v>
      </c>
      <c r="G13" s="89">
        <v>14.48568541068801</v>
      </c>
      <c r="H13" s="90">
        <v>0.3036439280364612</v>
      </c>
      <c r="I13" s="91">
        <v>1.2027554362860617</v>
      </c>
    </row>
    <row r="14" spans="1:9" ht="16.5">
      <c r="A14" s="207" t="s">
        <v>32</v>
      </c>
      <c r="B14" s="18">
        <v>57957333.783999994</v>
      </c>
      <c r="C14" s="88">
        <v>929</v>
      </c>
      <c r="D14" s="88">
        <v>1</v>
      </c>
      <c r="E14" s="88">
        <v>761</v>
      </c>
      <c r="F14" s="64">
        <v>23412.76</v>
      </c>
      <c r="G14" s="89">
        <v>16.046286798940717</v>
      </c>
      <c r="H14" s="90">
        <v>0.4039654427040508</v>
      </c>
      <c r="I14" s="91">
        <v>1.5181471309208217</v>
      </c>
    </row>
    <row r="15" spans="1:9" ht="16.5">
      <c r="A15" s="207" t="s">
        <v>33</v>
      </c>
      <c r="B15" s="18">
        <v>74755668.032</v>
      </c>
      <c r="C15" s="88">
        <v>1259</v>
      </c>
      <c r="D15" s="88">
        <v>2</v>
      </c>
      <c r="E15" s="88">
        <v>1030.5</v>
      </c>
      <c r="F15" s="64">
        <v>30386</v>
      </c>
      <c r="G15" s="89">
        <v>16.868286154037374</v>
      </c>
      <c r="H15" s="90">
        <v>0.4064708509727039</v>
      </c>
      <c r="I15" s="91">
        <v>1.6409926261041268</v>
      </c>
    </row>
    <row r="16" spans="1:9" ht="16.5">
      <c r="A16" s="207" t="s">
        <v>34</v>
      </c>
      <c r="B16" s="18">
        <v>44679913.914</v>
      </c>
      <c r="C16" s="88">
        <v>632</v>
      </c>
      <c r="D16" s="88">
        <v>1</v>
      </c>
      <c r="E16" s="88">
        <v>715</v>
      </c>
      <c r="F16" s="64">
        <v>17350.25</v>
      </c>
      <c r="G16" s="89">
        <v>14.167440009360803</v>
      </c>
      <c r="H16" s="90">
        <v>0.3883232638584712</v>
      </c>
      <c r="I16" s="91">
        <v>1.756387672345326</v>
      </c>
    </row>
    <row r="17" spans="1:9" ht="16.5">
      <c r="A17" s="207" t="s">
        <v>35</v>
      </c>
      <c r="B17" s="18">
        <v>19995947.492</v>
      </c>
      <c r="C17" s="88">
        <v>230</v>
      </c>
      <c r="D17" s="88">
        <v>0</v>
      </c>
      <c r="E17" s="88">
        <v>292</v>
      </c>
      <c r="F17" s="64">
        <v>6967.16</v>
      </c>
      <c r="G17" s="89">
        <v>11.502330664351797</v>
      </c>
      <c r="H17" s="90">
        <v>0.34842860048454466</v>
      </c>
      <c r="I17" s="91">
        <v>1.4436505202641288</v>
      </c>
    </row>
    <row r="18" spans="1:9" ht="16.5">
      <c r="A18" s="207" t="s">
        <v>36</v>
      </c>
      <c r="B18" s="18">
        <v>127535835.01200002</v>
      </c>
      <c r="C18" s="88">
        <v>1517</v>
      </c>
      <c r="D18" s="88">
        <v>1</v>
      </c>
      <c r="E18" s="88">
        <v>1239</v>
      </c>
      <c r="F18" s="64">
        <v>39722.96</v>
      </c>
      <c r="G18" s="89">
        <v>11.902537038763805</v>
      </c>
      <c r="H18" s="90">
        <v>0.31146508741062784</v>
      </c>
      <c r="I18" s="91">
        <v>1.0988908332063163</v>
      </c>
    </row>
    <row r="19" spans="1:9" ht="16.5">
      <c r="A19" s="207" t="s">
        <v>37</v>
      </c>
      <c r="B19" s="18">
        <v>90691007.64599998</v>
      </c>
      <c r="C19" s="88">
        <v>1181</v>
      </c>
      <c r="D19" s="88">
        <v>0</v>
      </c>
      <c r="E19" s="88">
        <v>1170</v>
      </c>
      <c r="F19" s="64">
        <v>32958.17</v>
      </c>
      <c r="G19" s="89">
        <v>13.022239256728438</v>
      </c>
      <c r="H19" s="90">
        <v>0.36341166401687514</v>
      </c>
      <c r="I19" s="91">
        <v>1.3309827857593988</v>
      </c>
    </row>
    <row r="20" spans="1:9" ht="16.5">
      <c r="A20" s="207" t="s">
        <v>38</v>
      </c>
      <c r="B20" s="18">
        <v>40267605.2</v>
      </c>
      <c r="C20" s="88">
        <v>567</v>
      </c>
      <c r="D20" s="88">
        <v>0</v>
      </c>
      <c r="E20" s="88">
        <v>603.5</v>
      </c>
      <c r="F20" s="64">
        <v>14067.59</v>
      </c>
      <c r="G20" s="89">
        <v>14.080797633329333</v>
      </c>
      <c r="H20" s="90">
        <v>0.3493525361175439</v>
      </c>
      <c r="I20" s="91">
        <v>1.4733950456035563</v>
      </c>
    </row>
    <row r="21" spans="1:9" ht="16.5">
      <c r="A21" s="207" t="s">
        <v>39</v>
      </c>
      <c r="B21" s="18">
        <v>251209730.74400005</v>
      </c>
      <c r="C21" s="88">
        <v>2079</v>
      </c>
      <c r="D21" s="88">
        <v>1</v>
      </c>
      <c r="E21" s="88">
        <v>1904</v>
      </c>
      <c r="F21" s="64">
        <v>54632.83</v>
      </c>
      <c r="G21" s="89">
        <v>8.279934036948843</v>
      </c>
      <c r="H21" s="90">
        <v>0.2174789560826153</v>
      </c>
      <c r="I21" s="91">
        <v>0.8157838050025246</v>
      </c>
    </row>
    <row r="22" spans="1:9" ht="16.5">
      <c r="A22" s="207" t="s">
        <v>40</v>
      </c>
      <c r="B22" s="18">
        <v>54526816.038</v>
      </c>
      <c r="C22" s="88">
        <v>677</v>
      </c>
      <c r="D22" s="88">
        <v>0</v>
      </c>
      <c r="E22" s="88">
        <v>573</v>
      </c>
      <c r="F22" s="64">
        <v>18675.88</v>
      </c>
      <c r="G22" s="89">
        <v>12.415909256982756</v>
      </c>
      <c r="H22" s="90">
        <v>0.3425081704199396</v>
      </c>
      <c r="I22" s="91">
        <v>1.1306524840371242</v>
      </c>
    </row>
    <row r="23" spans="1:9" ht="16.5">
      <c r="A23" s="207" t="s">
        <v>41</v>
      </c>
      <c r="B23" s="18">
        <v>115880385.28999998</v>
      </c>
      <c r="C23" s="88">
        <v>1506</v>
      </c>
      <c r="D23" s="88">
        <v>0</v>
      </c>
      <c r="E23" s="88">
        <v>1325</v>
      </c>
      <c r="F23" s="64">
        <v>38383.5</v>
      </c>
      <c r="G23" s="89">
        <v>12.996159757590673</v>
      </c>
      <c r="H23" s="90">
        <v>0.3312337968495894</v>
      </c>
      <c r="I23" s="91">
        <v>1.1887991194993723</v>
      </c>
    </row>
    <row r="24" spans="1:9" ht="16.5">
      <c r="A24" s="207" t="s">
        <v>42</v>
      </c>
      <c r="B24" s="18">
        <v>46512334.68799999</v>
      </c>
      <c r="C24" s="88">
        <v>696</v>
      </c>
      <c r="D24" s="88">
        <v>0</v>
      </c>
      <c r="E24" s="88">
        <v>735.5</v>
      </c>
      <c r="F24" s="64">
        <v>22673.85</v>
      </c>
      <c r="G24" s="89">
        <v>14.96377261362383</v>
      </c>
      <c r="H24" s="90">
        <v>0.4874803673497337</v>
      </c>
      <c r="I24" s="91">
        <v>1.6734560955092517</v>
      </c>
    </row>
    <row r="25" spans="1:9" ht="16.5">
      <c r="A25" s="207" t="s">
        <v>43</v>
      </c>
      <c r="B25" s="18">
        <v>119050765.22</v>
      </c>
      <c r="C25" s="88">
        <v>2231</v>
      </c>
      <c r="D25" s="88">
        <v>1</v>
      </c>
      <c r="E25" s="88">
        <v>2074.5</v>
      </c>
      <c r="F25" s="64">
        <v>77636.3</v>
      </c>
      <c r="G25" s="89">
        <v>18.74830452265782</v>
      </c>
      <c r="H25" s="90">
        <v>0.6521276856686465</v>
      </c>
      <c r="I25" s="91">
        <v>2.022026482191477</v>
      </c>
    </row>
    <row r="26" spans="1:9" ht="16.5">
      <c r="A26" s="207" t="s">
        <v>44</v>
      </c>
      <c r="B26" s="18">
        <v>74174668.646</v>
      </c>
      <c r="C26" s="88">
        <v>1141</v>
      </c>
      <c r="D26" s="88">
        <v>0</v>
      </c>
      <c r="E26" s="88">
        <v>1126.5</v>
      </c>
      <c r="F26" s="64">
        <v>39971.5</v>
      </c>
      <c r="G26" s="89">
        <v>15.382610004575065</v>
      </c>
      <c r="H26" s="90">
        <v>0.5388834318999757</v>
      </c>
      <c r="I26" s="91">
        <v>1.6779178427339247</v>
      </c>
    </row>
    <row r="27" spans="1:9" ht="16.5">
      <c r="A27" s="207" t="s">
        <v>163</v>
      </c>
      <c r="B27" s="18">
        <v>43977521.932</v>
      </c>
      <c r="C27" s="88">
        <v>668</v>
      </c>
      <c r="D27" s="88">
        <v>0</v>
      </c>
      <c r="E27" s="88">
        <v>759.5</v>
      </c>
      <c r="F27" s="64">
        <v>25001.14</v>
      </c>
      <c r="G27" s="89">
        <v>15.18957800834916</v>
      </c>
      <c r="H27" s="90">
        <v>0.5684981531851175</v>
      </c>
      <c r="I27" s="91">
        <v>1.8637621311800112</v>
      </c>
    </row>
    <row r="28" spans="1:9" ht="16.5">
      <c r="A28" s="207" t="s">
        <v>45</v>
      </c>
      <c r="B28" s="18">
        <v>37254106.862</v>
      </c>
      <c r="C28" s="88">
        <v>486</v>
      </c>
      <c r="D28" s="88">
        <v>1</v>
      </c>
      <c r="E28" s="88">
        <v>537.5</v>
      </c>
      <c r="F28" s="64">
        <v>16887.3</v>
      </c>
      <c r="G28" s="89">
        <v>13.072384255620165</v>
      </c>
      <c r="H28" s="90">
        <v>0.45330035860356144</v>
      </c>
      <c r="I28" s="91">
        <v>1.7367159073137035</v>
      </c>
    </row>
    <row r="29" spans="1:9" ht="16.5">
      <c r="A29" s="207" t="s">
        <v>46</v>
      </c>
      <c r="B29" s="18">
        <v>27488971.934</v>
      </c>
      <c r="C29" s="88">
        <v>445</v>
      </c>
      <c r="D29" s="88">
        <v>0</v>
      </c>
      <c r="E29" s="88">
        <v>433.5</v>
      </c>
      <c r="F29" s="64">
        <v>13231.04</v>
      </c>
      <c r="G29" s="89">
        <v>16.188310027323993</v>
      </c>
      <c r="H29" s="90">
        <v>0.48132174719983106</v>
      </c>
      <c r="I29" s="91">
        <v>1.6640687803759464</v>
      </c>
    </row>
    <row r="30" spans="1:9" ht="16.5">
      <c r="A30" s="207" t="s">
        <v>161</v>
      </c>
      <c r="B30" s="18">
        <v>73415310.598</v>
      </c>
      <c r="C30" s="88">
        <v>1539</v>
      </c>
      <c r="D30" s="88">
        <v>4</v>
      </c>
      <c r="E30" s="88">
        <v>978.5</v>
      </c>
      <c r="F30" s="64">
        <v>42556.08</v>
      </c>
      <c r="G30" s="89">
        <v>21.01741431632702</v>
      </c>
      <c r="H30" s="90">
        <v>0.5796621938034724</v>
      </c>
      <c r="I30" s="91">
        <v>1.9879174903875685</v>
      </c>
    </row>
    <row r="31" spans="1:9" ht="16.5">
      <c r="A31" s="207" t="s">
        <v>47</v>
      </c>
      <c r="B31" s="18">
        <v>39574855.434</v>
      </c>
      <c r="C31" s="88">
        <v>570</v>
      </c>
      <c r="D31" s="88">
        <v>1</v>
      </c>
      <c r="E31" s="88">
        <v>531</v>
      </c>
      <c r="F31" s="64">
        <v>20839.39</v>
      </c>
      <c r="G31" s="89">
        <v>14.428353401120349</v>
      </c>
      <c r="H31" s="90">
        <v>0.5265815824584472</v>
      </c>
      <c r="I31" s="91">
        <v>1.722416651999639</v>
      </c>
    </row>
    <row r="32" spans="1:9" ht="16.5">
      <c r="A32" s="207" t="s">
        <v>48</v>
      </c>
      <c r="B32" s="18">
        <v>198795551.85599998</v>
      </c>
      <c r="C32" s="88">
        <v>3587</v>
      </c>
      <c r="D32" s="88">
        <v>2</v>
      </c>
      <c r="E32" s="88">
        <v>4000.5</v>
      </c>
      <c r="F32" s="64">
        <v>130642.37</v>
      </c>
      <c r="G32" s="89">
        <v>18.05372387104384</v>
      </c>
      <c r="H32" s="90">
        <v>0.6571694828193763</v>
      </c>
      <c r="I32" s="91">
        <v>2.2419006151748997</v>
      </c>
    </row>
    <row r="33" spans="1:9" ht="16.5">
      <c r="A33" s="207" t="s">
        <v>49</v>
      </c>
      <c r="B33" s="18">
        <v>87509433.47799999</v>
      </c>
      <c r="C33" s="88">
        <v>1627</v>
      </c>
      <c r="D33" s="88">
        <v>1</v>
      </c>
      <c r="E33" s="88">
        <v>1801</v>
      </c>
      <c r="F33" s="64">
        <v>53345.57</v>
      </c>
      <c r="G33" s="89">
        <v>18.603708597991115</v>
      </c>
      <c r="H33" s="90">
        <v>0.6095979356718286</v>
      </c>
      <c r="I33" s="91">
        <v>2.2388508554252584</v>
      </c>
    </row>
    <row r="34" spans="1:9" ht="16.5">
      <c r="A34" s="207" t="s">
        <v>50</v>
      </c>
      <c r="B34" s="18">
        <v>30537524.321999997</v>
      </c>
      <c r="C34" s="88">
        <v>503</v>
      </c>
      <c r="D34" s="88">
        <v>1</v>
      </c>
      <c r="E34" s="88">
        <v>576.5</v>
      </c>
      <c r="F34" s="64">
        <v>18189.07</v>
      </c>
      <c r="G34" s="89">
        <v>16.5042848492111</v>
      </c>
      <c r="H34" s="90">
        <v>0.5956301436949208</v>
      </c>
      <c r="I34" s="91">
        <v>2.257110605077556</v>
      </c>
    </row>
    <row r="35" spans="1:9" ht="16.5">
      <c r="A35" s="207" t="s">
        <v>51</v>
      </c>
      <c r="B35" s="18">
        <v>176528739.96200004</v>
      </c>
      <c r="C35" s="88">
        <v>2277</v>
      </c>
      <c r="D35" s="88">
        <v>1</v>
      </c>
      <c r="E35" s="88">
        <v>1997</v>
      </c>
      <c r="F35" s="64">
        <v>59614.17</v>
      </c>
      <c r="G35" s="89">
        <v>12.904414320808993</v>
      </c>
      <c r="H35" s="90">
        <v>0.3377023481436092</v>
      </c>
      <c r="I35" s="91">
        <v>1.2286337626761965</v>
      </c>
    </row>
    <row r="36" spans="1:9" ht="16.5">
      <c r="A36" s="207" t="s">
        <v>52</v>
      </c>
      <c r="B36" s="18">
        <v>96973954.85200001</v>
      </c>
      <c r="C36" s="88">
        <v>1337</v>
      </c>
      <c r="D36" s="88">
        <v>0</v>
      </c>
      <c r="E36" s="88">
        <v>985.5</v>
      </c>
      <c r="F36" s="64">
        <v>31067.26</v>
      </c>
      <c r="G36" s="89">
        <v>13.787207111852934</v>
      </c>
      <c r="H36" s="90">
        <v>0.32036705162137935</v>
      </c>
      <c r="I36" s="91">
        <v>1.0825562405928304</v>
      </c>
    </row>
    <row r="37" spans="1:9" ht="16.5">
      <c r="A37" s="207" t="s">
        <v>53</v>
      </c>
      <c r="B37" s="18">
        <v>77979919.782</v>
      </c>
      <c r="C37" s="88">
        <v>1138</v>
      </c>
      <c r="D37" s="88">
        <v>0</v>
      </c>
      <c r="E37" s="88">
        <v>783.5</v>
      </c>
      <c r="F37" s="64">
        <v>25760.85</v>
      </c>
      <c r="G37" s="89">
        <v>14.593500521434018</v>
      </c>
      <c r="H37" s="90">
        <v>0.3303523531701085</v>
      </c>
      <c r="I37" s="91">
        <v>1.0839117331268453</v>
      </c>
    </row>
    <row r="38" spans="1:9" ht="16.5">
      <c r="A38" s="207" t="s">
        <v>54</v>
      </c>
      <c r="B38" s="18">
        <v>7194429.722</v>
      </c>
      <c r="C38" s="88">
        <v>77</v>
      </c>
      <c r="D38" s="88">
        <v>0</v>
      </c>
      <c r="E38" s="88">
        <v>32</v>
      </c>
      <c r="F38" s="64">
        <v>2072.28</v>
      </c>
      <c r="G38" s="89">
        <v>10.702724604361629</v>
      </c>
      <c r="H38" s="90">
        <v>0.2880395083522925</v>
      </c>
      <c r="I38" s="91">
        <v>0.6216309245921355</v>
      </c>
    </row>
    <row r="39" spans="1:9" ht="16.5">
      <c r="A39" s="207" t="s">
        <v>55</v>
      </c>
      <c r="B39" s="18">
        <v>11095161.05</v>
      </c>
      <c r="C39" s="88">
        <v>189</v>
      </c>
      <c r="D39" s="88">
        <v>0</v>
      </c>
      <c r="E39" s="88">
        <v>154.5</v>
      </c>
      <c r="F39" s="64">
        <v>4886.13</v>
      </c>
      <c r="G39" s="89">
        <v>17.034453051044263</v>
      </c>
      <c r="H39" s="90">
        <v>0.44038387347248104</v>
      </c>
      <c r="I39" s="91">
        <v>1.484758078387695</v>
      </c>
    </row>
    <row r="40" spans="1:9" ht="16.5">
      <c r="A40" s="207" t="s">
        <v>56</v>
      </c>
      <c r="B40" s="18">
        <v>18167393.192</v>
      </c>
      <c r="C40" s="88">
        <v>361</v>
      </c>
      <c r="D40" s="88">
        <v>0</v>
      </c>
      <c r="E40" s="88">
        <v>400</v>
      </c>
      <c r="F40" s="64">
        <v>11347.25</v>
      </c>
      <c r="G40" s="89">
        <v>19.870764957020146</v>
      </c>
      <c r="H40" s="90">
        <v>0.6245942871427891</v>
      </c>
      <c r="I40" s="91">
        <v>2.27590439437438</v>
      </c>
    </row>
    <row r="41" spans="1:9" ht="16.5">
      <c r="A41" s="207" t="s">
        <v>57</v>
      </c>
      <c r="B41" s="18">
        <v>17853433.26</v>
      </c>
      <c r="C41" s="88">
        <v>249</v>
      </c>
      <c r="D41" s="88">
        <v>1</v>
      </c>
      <c r="E41" s="88">
        <v>253.5</v>
      </c>
      <c r="F41" s="64">
        <v>9776.01</v>
      </c>
      <c r="G41" s="89">
        <v>14.00290892845335</v>
      </c>
      <c r="H41" s="90">
        <v>0.5475703108545968</v>
      </c>
      <c r="I41" s="91">
        <v>2.0325788027170746</v>
      </c>
    </row>
    <row r="42" spans="1:9" ht="16.5">
      <c r="A42" s="207" t="s">
        <v>58</v>
      </c>
      <c r="B42" s="18">
        <v>10031360.48</v>
      </c>
      <c r="C42" s="88">
        <v>148</v>
      </c>
      <c r="D42" s="88">
        <v>0</v>
      </c>
      <c r="E42" s="88">
        <v>147.5</v>
      </c>
      <c r="F42" s="64">
        <v>4512.36</v>
      </c>
      <c r="G42" s="89">
        <v>14.753731589556036</v>
      </c>
      <c r="H42" s="90">
        <v>0.4498253261854667</v>
      </c>
      <c r="I42" s="91">
        <v>1.5526169188169778</v>
      </c>
    </row>
    <row r="43" spans="1:9" ht="16.5">
      <c r="A43" s="207" t="s">
        <v>59</v>
      </c>
      <c r="B43" s="18">
        <v>37895132.088</v>
      </c>
      <c r="C43" s="88">
        <v>711</v>
      </c>
      <c r="D43" s="88">
        <v>0</v>
      </c>
      <c r="E43" s="88">
        <v>662.5</v>
      </c>
      <c r="F43" s="64">
        <v>25385.08</v>
      </c>
      <c r="G43" s="89">
        <v>18.762304307289845</v>
      </c>
      <c r="H43" s="90">
        <v>0.6698770686707416</v>
      </c>
      <c r="I43" s="91">
        <v>1.9810613095546574</v>
      </c>
    </row>
    <row r="44" spans="1:9" ht="16.5">
      <c r="A44" s="207" t="s">
        <v>60</v>
      </c>
      <c r="B44" s="18">
        <v>114033744.18200001</v>
      </c>
      <c r="C44" s="88">
        <v>1555</v>
      </c>
      <c r="D44" s="88">
        <v>2</v>
      </c>
      <c r="E44" s="88">
        <v>1271</v>
      </c>
      <c r="F44" s="64">
        <v>48182.62</v>
      </c>
      <c r="G44" s="89">
        <v>13.653853174504194</v>
      </c>
      <c r="H44" s="90">
        <v>0.4225294919993123</v>
      </c>
      <c r="I44" s="91">
        <v>1.390006275221647</v>
      </c>
    </row>
    <row r="45" spans="1:9" ht="16.5">
      <c r="A45" s="207" t="s">
        <v>61</v>
      </c>
      <c r="B45" s="18">
        <v>20674109.96</v>
      </c>
      <c r="C45" s="88">
        <v>363</v>
      </c>
      <c r="D45" s="88">
        <v>2</v>
      </c>
      <c r="E45" s="88">
        <v>359</v>
      </c>
      <c r="F45" s="64">
        <v>12907.26</v>
      </c>
      <c r="G45" s="89">
        <v>17.654931733757692</v>
      </c>
      <c r="H45" s="90">
        <v>0.6243199840270173</v>
      </c>
      <c r="I45" s="91">
        <v>2.652218649610007</v>
      </c>
    </row>
    <row r="46" spans="1:9" ht="17.25" thickBot="1">
      <c r="A46" s="92" t="s">
        <v>77</v>
      </c>
      <c r="B46" s="28">
        <v>141983041.196</v>
      </c>
      <c r="C46" s="88">
        <v>3809</v>
      </c>
      <c r="D46" s="93">
        <v>7</v>
      </c>
      <c r="E46" s="93">
        <v>3502.5</v>
      </c>
      <c r="F46" s="65">
        <v>110605.17000000001</v>
      </c>
      <c r="G46" s="94">
        <v>26.87644924249943</v>
      </c>
      <c r="H46" s="95">
        <v>0.7790026827733284</v>
      </c>
      <c r="I46" s="96">
        <v>2.998898082569002</v>
      </c>
    </row>
    <row r="47" spans="1:9" ht="17.25" thickBot="1">
      <c r="A47" s="97" t="s">
        <v>166</v>
      </c>
      <c r="B47" s="39">
        <v>4619020516.356001</v>
      </c>
      <c r="C47" s="98">
        <v>59813</v>
      </c>
      <c r="D47" s="98">
        <v>50</v>
      </c>
      <c r="E47" s="98">
        <v>56879</v>
      </c>
      <c r="F47" s="66">
        <v>1705651.22</v>
      </c>
      <c r="G47" s="99">
        <v>12.9601069724684</v>
      </c>
      <c r="H47" s="100">
        <v>0.3692668638210787</v>
      </c>
      <c r="I47" s="101">
        <v>1.3740090994458036</v>
      </c>
    </row>
    <row r="48" spans="1:9" ht="16.5">
      <c r="A48" s="102"/>
      <c r="B48" s="102"/>
      <c r="C48" s="102"/>
      <c r="D48" s="102"/>
      <c r="E48" s="102"/>
      <c r="F48" s="102"/>
      <c r="G48" s="102"/>
      <c r="H48" s="102"/>
      <c r="I48" s="102"/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PageLayoutView="0" workbookViewId="0" topLeftCell="A1">
      <selection activeCell="A1" sqref="A1:W1"/>
    </sheetView>
  </sheetViews>
  <sheetFormatPr defaultColWidth="11.421875" defaultRowHeight="15"/>
  <cols>
    <col min="1" max="1" width="39.7109375" style="3" bestFit="1" customWidth="1"/>
    <col min="2" max="23" width="18.140625" style="3" customWidth="1"/>
    <col min="24" max="16384" width="11.421875" style="3" customWidth="1"/>
  </cols>
  <sheetData>
    <row r="1" spans="1:23" ht="24.75" customHeight="1" thickBot="1" thickTop="1">
      <c r="A1" s="132" t="s">
        <v>158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96"/>
      <c r="W1" s="197"/>
    </row>
    <row r="2" spans="1:23" ht="24.75" customHeight="1" thickBot="1" thickTop="1">
      <c r="A2" s="132" t="s">
        <v>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96"/>
      <c r="W2" s="197"/>
    </row>
    <row r="3" spans="1:23" ht="19.5" customHeight="1" thickBot="1" thickTop="1">
      <c r="A3" s="135" t="s">
        <v>17</v>
      </c>
      <c r="B3" s="198" t="s">
        <v>18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W3" s="201"/>
    </row>
    <row r="4" spans="1:23" ht="19.5" customHeight="1">
      <c r="A4" s="135"/>
      <c r="B4" s="130">
        <v>2012</v>
      </c>
      <c r="C4" s="131"/>
      <c r="D4" s="130">
        <v>2013</v>
      </c>
      <c r="E4" s="131"/>
      <c r="F4" s="130">
        <v>2014</v>
      </c>
      <c r="G4" s="131"/>
      <c r="H4" s="130">
        <v>2015</v>
      </c>
      <c r="I4" s="131"/>
      <c r="J4" s="130">
        <v>2016</v>
      </c>
      <c r="K4" s="131"/>
      <c r="L4" s="130">
        <v>2017</v>
      </c>
      <c r="M4" s="131"/>
      <c r="N4" s="130">
        <v>2018</v>
      </c>
      <c r="O4" s="131"/>
      <c r="P4" s="130">
        <v>2019</v>
      </c>
      <c r="Q4" s="131"/>
      <c r="R4" s="130">
        <v>2020</v>
      </c>
      <c r="S4" s="131"/>
      <c r="T4" s="130">
        <v>2021</v>
      </c>
      <c r="U4" s="131"/>
      <c r="V4" s="130">
        <v>2022</v>
      </c>
      <c r="W4" s="131"/>
    </row>
    <row r="5" spans="1:23" ht="19.5" customHeight="1" thickBot="1">
      <c r="A5" s="136"/>
      <c r="B5" s="8" t="s">
        <v>73</v>
      </c>
      <c r="C5" s="9" t="s">
        <v>20</v>
      </c>
      <c r="D5" s="8" t="s">
        <v>73</v>
      </c>
      <c r="E5" s="9" t="s">
        <v>20</v>
      </c>
      <c r="F5" s="8" t="s">
        <v>73</v>
      </c>
      <c r="G5" s="9" t="s">
        <v>20</v>
      </c>
      <c r="H5" s="8" t="s">
        <v>73</v>
      </c>
      <c r="I5" s="9" t="s">
        <v>20</v>
      </c>
      <c r="J5" s="8" t="s">
        <v>73</v>
      </c>
      <c r="K5" s="9" t="s">
        <v>20</v>
      </c>
      <c r="L5" s="8" t="s">
        <v>73</v>
      </c>
      <c r="M5" s="9" t="s">
        <v>20</v>
      </c>
      <c r="N5" s="8" t="s">
        <v>73</v>
      </c>
      <c r="O5" s="9" t="s">
        <v>20</v>
      </c>
      <c r="P5" s="8" t="s">
        <v>73</v>
      </c>
      <c r="Q5" s="9" t="s">
        <v>20</v>
      </c>
      <c r="R5" s="8" t="s">
        <v>73</v>
      </c>
      <c r="S5" s="9" t="s">
        <v>20</v>
      </c>
      <c r="T5" s="8" t="s">
        <v>73</v>
      </c>
      <c r="U5" s="9" t="s">
        <v>20</v>
      </c>
      <c r="V5" s="8" t="s">
        <v>73</v>
      </c>
      <c r="W5" s="9" t="s">
        <v>20</v>
      </c>
    </row>
    <row r="6" spans="1:23" ht="33">
      <c r="A6" s="103" t="s">
        <v>113</v>
      </c>
      <c r="B6" s="11">
        <v>12085</v>
      </c>
      <c r="C6" s="12">
        <v>0.08944034103524327</v>
      </c>
      <c r="D6" s="11">
        <v>11218</v>
      </c>
      <c r="E6" s="12">
        <v>0.08852169247036915</v>
      </c>
      <c r="F6" s="11">
        <v>10987</v>
      </c>
      <c r="G6" s="12">
        <v>0.09065555509715748</v>
      </c>
      <c r="H6" s="11">
        <v>10299</v>
      </c>
      <c r="I6" s="12">
        <v>0.08844366965228817</v>
      </c>
      <c r="J6" s="15">
        <v>10727</v>
      </c>
      <c r="K6" s="16">
        <v>0.0894796549940775</v>
      </c>
      <c r="L6" s="15">
        <v>11010</v>
      </c>
      <c r="M6" s="16">
        <v>0.09105871260679342</v>
      </c>
      <c r="N6" s="15">
        <v>11020</v>
      </c>
      <c r="O6" s="16">
        <v>0.08978693934085631</v>
      </c>
      <c r="P6" s="15">
        <v>10671</v>
      </c>
      <c r="Q6" s="16">
        <v>0.08886723629640732</v>
      </c>
      <c r="R6" s="15">
        <v>7845</v>
      </c>
      <c r="S6" s="16">
        <v>0.08157768858016347</v>
      </c>
      <c r="T6" s="15">
        <v>8230</v>
      </c>
      <c r="U6" s="16">
        <v>0.07816803753585472</v>
      </c>
      <c r="V6" s="15">
        <v>8705</v>
      </c>
      <c r="W6" s="16">
        <v>0.08404943516462296</v>
      </c>
    </row>
    <row r="7" spans="1:23" ht="16.5">
      <c r="A7" s="92" t="s">
        <v>114</v>
      </c>
      <c r="B7" s="18">
        <v>13957</v>
      </c>
      <c r="C7" s="19">
        <v>0.10329489779304016</v>
      </c>
      <c r="D7" s="18">
        <v>12693</v>
      </c>
      <c r="E7" s="19">
        <v>0.10016097722645709</v>
      </c>
      <c r="F7" s="18">
        <v>12129</v>
      </c>
      <c r="G7" s="19">
        <v>0.10007838607203268</v>
      </c>
      <c r="H7" s="18">
        <v>11536</v>
      </c>
      <c r="I7" s="19">
        <v>0.09906652812008897</v>
      </c>
      <c r="J7" s="11">
        <v>11542</v>
      </c>
      <c r="K7" s="20">
        <v>0.09627800670659482</v>
      </c>
      <c r="L7" s="11">
        <v>11629</v>
      </c>
      <c r="M7" s="20">
        <v>0.09617818064526801</v>
      </c>
      <c r="N7" s="11">
        <v>11857</v>
      </c>
      <c r="O7" s="20">
        <v>0.09660650996048396</v>
      </c>
      <c r="P7" s="11">
        <v>11589</v>
      </c>
      <c r="Q7" s="20">
        <v>0.09651226702643281</v>
      </c>
      <c r="R7" s="11">
        <v>9185</v>
      </c>
      <c r="S7" s="20">
        <v>0.09551192729239025</v>
      </c>
      <c r="T7" s="11">
        <v>9932</v>
      </c>
      <c r="U7" s="20">
        <v>0.09433352962407157</v>
      </c>
      <c r="V7" s="11">
        <v>9550</v>
      </c>
      <c r="W7" s="20">
        <v>0.0922081683885295</v>
      </c>
    </row>
    <row r="8" spans="1:23" ht="16.5">
      <c r="A8" s="92" t="s">
        <v>115</v>
      </c>
      <c r="B8" s="18">
        <v>4498</v>
      </c>
      <c r="C8" s="19">
        <v>0.033289421098595305</v>
      </c>
      <c r="D8" s="18">
        <v>4527</v>
      </c>
      <c r="E8" s="19">
        <v>0.035722740400549215</v>
      </c>
      <c r="F8" s="18">
        <v>4489</v>
      </c>
      <c r="G8" s="19">
        <v>0.03703948182680804</v>
      </c>
      <c r="H8" s="18">
        <v>4299</v>
      </c>
      <c r="I8" s="19">
        <v>0.036918082904669074</v>
      </c>
      <c r="J8" s="11">
        <v>4430</v>
      </c>
      <c r="K8" s="20">
        <v>0.036953003787057265</v>
      </c>
      <c r="L8" s="11">
        <v>4423</v>
      </c>
      <c r="M8" s="20">
        <v>0.036580625418696396</v>
      </c>
      <c r="N8" s="11">
        <v>4547</v>
      </c>
      <c r="O8" s="20">
        <v>0.037047297022039356</v>
      </c>
      <c r="P8" s="11">
        <v>4313</v>
      </c>
      <c r="Q8" s="20">
        <v>0.03591831975882343</v>
      </c>
      <c r="R8" s="11">
        <v>3556</v>
      </c>
      <c r="S8" s="20">
        <v>0.03697772601543166</v>
      </c>
      <c r="T8" s="11">
        <v>3653</v>
      </c>
      <c r="U8" s="20">
        <v>0.03469597097429857</v>
      </c>
      <c r="V8" s="11">
        <v>3725</v>
      </c>
      <c r="W8" s="20">
        <v>0.03596601332432171</v>
      </c>
    </row>
    <row r="9" spans="1:23" ht="16.5">
      <c r="A9" s="92" t="s">
        <v>116</v>
      </c>
      <c r="B9" s="18">
        <v>5528</v>
      </c>
      <c r="C9" s="19">
        <v>0.04091238769075919</v>
      </c>
      <c r="D9" s="18">
        <v>5073</v>
      </c>
      <c r="E9" s="19">
        <v>0.040031248520429906</v>
      </c>
      <c r="F9" s="18">
        <v>4817</v>
      </c>
      <c r="G9" s="19">
        <v>0.03974586410330459</v>
      </c>
      <c r="H9" s="18">
        <v>4833</v>
      </c>
      <c r="I9" s="19">
        <v>0.041503860125207175</v>
      </c>
      <c r="J9" s="11">
        <v>4949</v>
      </c>
      <c r="K9" s="20">
        <v>0.04128226088987504</v>
      </c>
      <c r="L9" s="11">
        <v>5072</v>
      </c>
      <c r="M9" s="20">
        <v>0.041948209840295764</v>
      </c>
      <c r="N9" s="11">
        <v>5291</v>
      </c>
      <c r="O9" s="20">
        <v>0.04310913757281949</v>
      </c>
      <c r="P9" s="11">
        <v>5272</v>
      </c>
      <c r="Q9" s="20">
        <v>0.043904795216442645</v>
      </c>
      <c r="R9" s="11">
        <v>4249</v>
      </c>
      <c r="S9" s="20">
        <v>0.04418401514048624</v>
      </c>
      <c r="T9" s="11">
        <v>4705</v>
      </c>
      <c r="U9" s="20">
        <v>0.044687802746803944</v>
      </c>
      <c r="V9" s="11">
        <v>4735</v>
      </c>
      <c r="W9" s="20">
        <v>0.04571787197064787</v>
      </c>
    </row>
    <row r="10" spans="1:23" ht="16.5">
      <c r="A10" s="92" t="s">
        <v>117</v>
      </c>
      <c r="B10" s="18">
        <v>6005</v>
      </c>
      <c r="C10" s="19">
        <v>0.04444263532615936</v>
      </c>
      <c r="D10" s="18">
        <v>5703</v>
      </c>
      <c r="E10" s="19">
        <v>0.04500260404336916</v>
      </c>
      <c r="F10" s="18">
        <v>5354</v>
      </c>
      <c r="G10" s="19">
        <v>0.04417673996451999</v>
      </c>
      <c r="H10" s="18">
        <v>4820</v>
      </c>
      <c r="I10" s="19">
        <v>0.04139222135392067</v>
      </c>
      <c r="J10" s="11">
        <v>4871</v>
      </c>
      <c r="K10" s="20">
        <v>0.040631621094075844</v>
      </c>
      <c r="L10" s="11">
        <v>4972</v>
      </c>
      <c r="M10" s="20">
        <v>0.04112115522987983</v>
      </c>
      <c r="N10" s="11">
        <v>5039</v>
      </c>
      <c r="O10" s="20">
        <v>0.04105593351529718</v>
      </c>
      <c r="P10" s="11">
        <v>4892</v>
      </c>
      <c r="Q10" s="20">
        <v>0.04074018554606173</v>
      </c>
      <c r="R10" s="11">
        <v>4007</v>
      </c>
      <c r="S10" s="20">
        <v>0.04166753322380051</v>
      </c>
      <c r="T10" s="11">
        <v>4349</v>
      </c>
      <c r="U10" s="20">
        <v>0.041306536481583486</v>
      </c>
      <c r="V10" s="11">
        <v>4287</v>
      </c>
      <c r="W10" s="20">
        <v>0.04139229506613884</v>
      </c>
    </row>
    <row r="11" spans="1:23" ht="16.5">
      <c r="A11" s="92" t="s">
        <v>118</v>
      </c>
      <c r="B11" s="18">
        <v>3030</v>
      </c>
      <c r="C11" s="19">
        <v>0.022424843470152014</v>
      </c>
      <c r="D11" s="18">
        <v>2708</v>
      </c>
      <c r="E11" s="19">
        <v>0.021368937708126194</v>
      </c>
      <c r="F11" s="18">
        <v>2416</v>
      </c>
      <c r="G11" s="19">
        <v>0.019934815792730723</v>
      </c>
      <c r="H11" s="18">
        <v>2430</v>
      </c>
      <c r="I11" s="19">
        <v>0.02086786263278573</v>
      </c>
      <c r="J11" s="11">
        <v>2501</v>
      </c>
      <c r="K11" s="20">
        <v>0.020862181144792383</v>
      </c>
      <c r="L11" s="11">
        <v>2515</v>
      </c>
      <c r="M11" s="20">
        <v>0.020800423451960533</v>
      </c>
      <c r="N11" s="11">
        <v>2595</v>
      </c>
      <c r="O11" s="20">
        <v>0.021143113211390393</v>
      </c>
      <c r="P11" s="11">
        <v>2695</v>
      </c>
      <c r="Q11" s="20">
        <v>0.02244374489914889</v>
      </c>
      <c r="R11" s="11">
        <v>2209</v>
      </c>
      <c r="S11" s="20">
        <v>0.0229706965039619</v>
      </c>
      <c r="T11" s="11">
        <v>2446</v>
      </c>
      <c r="U11" s="20">
        <v>0.0232319586649697</v>
      </c>
      <c r="V11" s="11">
        <v>2262</v>
      </c>
      <c r="W11" s="20">
        <v>0.021840301245534422</v>
      </c>
    </row>
    <row r="12" spans="1:23" ht="16.5">
      <c r="A12" s="92" t="s">
        <v>119</v>
      </c>
      <c r="B12" s="18">
        <v>1582</v>
      </c>
      <c r="C12" s="19">
        <v>0.01170828461048861</v>
      </c>
      <c r="D12" s="18">
        <v>1446</v>
      </c>
      <c r="E12" s="19">
        <v>0.01141044458122248</v>
      </c>
      <c r="F12" s="18">
        <v>1375</v>
      </c>
      <c r="G12" s="19">
        <v>0.01134535253104501</v>
      </c>
      <c r="H12" s="18">
        <v>1252</v>
      </c>
      <c r="I12" s="19">
        <v>0.010751672434669849</v>
      </c>
      <c r="J12" s="11">
        <v>1381</v>
      </c>
      <c r="K12" s="20">
        <v>0.011519660999983316</v>
      </c>
      <c r="L12" s="11">
        <v>1304</v>
      </c>
      <c r="M12" s="20">
        <v>0.010784792119823671</v>
      </c>
      <c r="N12" s="11">
        <v>1364</v>
      </c>
      <c r="O12" s="20">
        <v>0.011113374343096916</v>
      </c>
      <c r="P12" s="11">
        <v>1404</v>
      </c>
      <c r="Q12" s="20">
        <v>0.011692399940038976</v>
      </c>
      <c r="R12" s="11">
        <v>1131</v>
      </c>
      <c r="S12" s="20">
        <v>0.011760913420543645</v>
      </c>
      <c r="T12" s="11">
        <v>1216</v>
      </c>
      <c r="U12" s="20">
        <v>0.011549493759854111</v>
      </c>
      <c r="V12" s="11">
        <v>1128</v>
      </c>
      <c r="W12" s="20">
        <v>0.010891184705995944</v>
      </c>
    </row>
    <row r="13" spans="1:23" ht="16.5">
      <c r="A13" s="92" t="s">
        <v>120</v>
      </c>
      <c r="B13" s="18">
        <v>2404</v>
      </c>
      <c r="C13" s="19">
        <v>0.01779185600734173</v>
      </c>
      <c r="D13" s="18">
        <v>2385</v>
      </c>
      <c r="E13" s="19">
        <v>0.01882013162255575</v>
      </c>
      <c r="F13" s="18">
        <v>2290</v>
      </c>
      <c r="G13" s="19">
        <v>0.018895168942613144</v>
      </c>
      <c r="H13" s="18">
        <v>2226</v>
      </c>
      <c r="I13" s="19">
        <v>0.01911599268336668</v>
      </c>
      <c r="J13" s="11">
        <v>2324</v>
      </c>
      <c r="K13" s="20">
        <v>0.019385729300478806</v>
      </c>
      <c r="L13" s="11">
        <v>2310</v>
      </c>
      <c r="M13" s="20">
        <v>0.019104961500607885</v>
      </c>
      <c r="N13" s="11">
        <v>2328</v>
      </c>
      <c r="O13" s="20">
        <v>0.01896769462663462</v>
      </c>
      <c r="P13" s="11">
        <v>2253</v>
      </c>
      <c r="Q13" s="20">
        <v>0.018762804177284764</v>
      </c>
      <c r="R13" s="11">
        <v>1784</v>
      </c>
      <c r="S13" s="20">
        <v>0.01855125512135266</v>
      </c>
      <c r="T13" s="11">
        <v>2016</v>
      </c>
      <c r="U13" s="20">
        <v>0.01914784491765287</v>
      </c>
      <c r="V13" s="11">
        <v>2014</v>
      </c>
      <c r="W13" s="20">
        <v>0.01944578545910978</v>
      </c>
    </row>
    <row r="14" spans="1:23" ht="16.5">
      <c r="A14" s="92" t="s">
        <v>121</v>
      </c>
      <c r="B14" s="18">
        <v>1913</v>
      </c>
      <c r="C14" s="19">
        <v>0.014157995233795646</v>
      </c>
      <c r="D14" s="18">
        <v>1838</v>
      </c>
      <c r="E14" s="19">
        <v>0.014503732462162461</v>
      </c>
      <c r="F14" s="18">
        <v>1779</v>
      </c>
      <c r="G14" s="19">
        <v>0.014678823383802962</v>
      </c>
      <c r="H14" s="18">
        <v>1668</v>
      </c>
      <c r="I14" s="19">
        <v>0.014324113115838106</v>
      </c>
      <c r="J14" s="11">
        <v>1608</v>
      </c>
      <c r="K14" s="20">
        <v>0.01341318963647587</v>
      </c>
      <c r="L14" s="11">
        <v>1751</v>
      </c>
      <c r="M14" s="20">
        <v>0.014481726228382862</v>
      </c>
      <c r="N14" s="11">
        <v>1784</v>
      </c>
      <c r="O14" s="20">
        <v>0.014535381105634092</v>
      </c>
      <c r="P14" s="11">
        <v>1743</v>
      </c>
      <c r="Q14" s="20">
        <v>0.014515564882826165</v>
      </c>
      <c r="R14" s="11">
        <v>1490</v>
      </c>
      <c r="S14" s="20">
        <v>0.015494041553147682</v>
      </c>
      <c r="T14" s="11">
        <v>1554</v>
      </c>
      <c r="U14" s="20">
        <v>0.014759797124024088</v>
      </c>
      <c r="V14" s="11">
        <v>1445</v>
      </c>
      <c r="W14" s="20">
        <v>0.013951916578159699</v>
      </c>
    </row>
    <row r="15" spans="1:23" ht="16.5">
      <c r="A15" s="92" t="s">
        <v>122</v>
      </c>
      <c r="B15" s="18">
        <v>965</v>
      </c>
      <c r="C15" s="19">
        <v>0.007141905593629272</v>
      </c>
      <c r="D15" s="18">
        <v>880</v>
      </c>
      <c r="E15" s="19">
        <v>0.006944115651089752</v>
      </c>
      <c r="F15" s="18">
        <v>880</v>
      </c>
      <c r="G15" s="19">
        <v>0.007261025619868806</v>
      </c>
      <c r="H15" s="18">
        <v>914</v>
      </c>
      <c r="I15" s="19">
        <v>0.007849064381220641</v>
      </c>
      <c r="J15" s="11">
        <v>842</v>
      </c>
      <c r="K15" s="20">
        <v>0.007023573180293955</v>
      </c>
      <c r="L15" s="11">
        <v>877</v>
      </c>
      <c r="M15" s="20">
        <v>0.007253268933347669</v>
      </c>
      <c r="N15" s="11">
        <v>879</v>
      </c>
      <c r="O15" s="20">
        <v>0.007161771295881371</v>
      </c>
      <c r="P15" s="11">
        <v>907</v>
      </c>
      <c r="Q15" s="20">
        <v>0.007553423607988141</v>
      </c>
      <c r="R15" s="11">
        <v>733</v>
      </c>
      <c r="S15" s="20">
        <v>0.007622236549300169</v>
      </c>
      <c r="T15" s="11">
        <v>720</v>
      </c>
      <c r="U15" s="20">
        <v>0.006838516042018881</v>
      </c>
      <c r="V15" s="11">
        <v>737</v>
      </c>
      <c r="W15" s="20">
        <v>0.007115960220140967</v>
      </c>
    </row>
    <row r="16" spans="1:23" ht="16.5">
      <c r="A16" s="92" t="s">
        <v>123</v>
      </c>
      <c r="B16" s="18">
        <v>8135</v>
      </c>
      <c r="C16" s="19">
        <v>0.06020663420121671</v>
      </c>
      <c r="D16" s="18">
        <v>8033</v>
      </c>
      <c r="E16" s="19">
        <v>0.0633887284377318</v>
      </c>
      <c r="F16" s="18">
        <v>7277</v>
      </c>
      <c r="G16" s="19">
        <v>0.060043731177028756</v>
      </c>
      <c r="H16" s="18">
        <v>6546</v>
      </c>
      <c r="I16" s="19">
        <v>0.05621441514165242</v>
      </c>
      <c r="J16" s="11">
        <v>6889</v>
      </c>
      <c r="K16" s="20">
        <v>0.05746484042641931</v>
      </c>
      <c r="L16" s="11">
        <v>7012</v>
      </c>
      <c r="M16" s="20">
        <v>0.05799306928236472</v>
      </c>
      <c r="N16" s="11">
        <v>7224</v>
      </c>
      <c r="O16" s="20">
        <v>0.05885851631563939</v>
      </c>
      <c r="P16" s="11">
        <v>7107</v>
      </c>
      <c r="Q16" s="20">
        <v>0.05918652875630839</v>
      </c>
      <c r="R16" s="11">
        <v>5984</v>
      </c>
      <c r="S16" s="20">
        <v>0.06222573466713807</v>
      </c>
      <c r="T16" s="11">
        <v>6602</v>
      </c>
      <c r="U16" s="20">
        <v>0.06270539292973423</v>
      </c>
      <c r="V16" s="11">
        <v>6567</v>
      </c>
      <c r="W16" s="20">
        <v>0.06340639181230086</v>
      </c>
    </row>
    <row r="17" spans="1:23" ht="16.5">
      <c r="A17" s="92" t="s">
        <v>124</v>
      </c>
      <c r="B17" s="18">
        <v>1597</v>
      </c>
      <c r="C17" s="19">
        <v>0.01181929868707352</v>
      </c>
      <c r="D17" s="18">
        <v>1474</v>
      </c>
      <c r="E17" s="19">
        <v>0.011631393715575335</v>
      </c>
      <c r="F17" s="18">
        <v>1494</v>
      </c>
      <c r="G17" s="19">
        <v>0.012327241222822723</v>
      </c>
      <c r="H17" s="18">
        <v>1464</v>
      </c>
      <c r="I17" s="19">
        <v>0.012572243166419058</v>
      </c>
      <c r="J17" s="11">
        <v>1430</v>
      </c>
      <c r="K17" s="20">
        <v>0.011928396256318714</v>
      </c>
      <c r="L17" s="11">
        <v>1481</v>
      </c>
      <c r="M17" s="20">
        <v>0.012248678780259861</v>
      </c>
      <c r="N17" s="11">
        <v>1535</v>
      </c>
      <c r="O17" s="20">
        <v>0.01250661995355848</v>
      </c>
      <c r="P17" s="11">
        <v>1452</v>
      </c>
      <c r="Q17" s="20">
        <v>0.012092140108929197</v>
      </c>
      <c r="R17" s="11">
        <v>1144</v>
      </c>
      <c r="S17" s="20">
        <v>0.011896096333423456</v>
      </c>
      <c r="T17" s="11">
        <v>1257</v>
      </c>
      <c r="U17" s="20">
        <v>0.011938909256691298</v>
      </c>
      <c r="V17" s="11">
        <v>1180</v>
      </c>
      <c r="W17" s="20">
        <v>0.011393260596697886</v>
      </c>
    </row>
    <row r="18" spans="1:23" ht="16.5">
      <c r="A18" s="92" t="s">
        <v>125</v>
      </c>
      <c r="B18" s="18">
        <v>3479</v>
      </c>
      <c r="C18" s="19">
        <v>0.02574786482926035</v>
      </c>
      <c r="D18" s="18">
        <v>3087</v>
      </c>
      <c r="E18" s="19">
        <v>0.024359642062402348</v>
      </c>
      <c r="F18" s="18">
        <v>3081</v>
      </c>
      <c r="G18" s="19">
        <v>0.025421840835017945</v>
      </c>
      <c r="H18" s="18">
        <v>3045</v>
      </c>
      <c r="I18" s="19">
        <v>0.026149235274416687</v>
      </c>
      <c r="J18" s="11">
        <v>3030</v>
      </c>
      <c r="K18" s="20">
        <v>0.025274853606045946</v>
      </c>
      <c r="L18" s="11">
        <v>3288</v>
      </c>
      <c r="M18" s="20">
        <v>0.027193555590475635</v>
      </c>
      <c r="N18" s="11">
        <v>3353</v>
      </c>
      <c r="O18" s="20">
        <v>0.0273190206542551</v>
      </c>
      <c r="P18" s="11">
        <v>3168</v>
      </c>
      <c r="Q18" s="20">
        <v>0.026382851146754607</v>
      </c>
      <c r="R18" s="11">
        <v>2485</v>
      </c>
      <c r="S18" s="20">
        <v>0.025840733731256373</v>
      </c>
      <c r="T18" s="11">
        <v>2798</v>
      </c>
      <c r="U18" s="20">
        <v>0.026575233174401153</v>
      </c>
      <c r="V18" s="11">
        <v>2680</v>
      </c>
      <c r="W18" s="20">
        <v>0.02587621898233079</v>
      </c>
    </row>
    <row r="19" spans="1:23" ht="16.5">
      <c r="A19" s="92" t="s">
        <v>126</v>
      </c>
      <c r="B19" s="18">
        <v>7431</v>
      </c>
      <c r="C19" s="19">
        <v>0.05499637354016489</v>
      </c>
      <c r="D19" s="18">
        <v>7185</v>
      </c>
      <c r="E19" s="19">
        <v>0.05669712608304531</v>
      </c>
      <c r="F19" s="18">
        <v>6780</v>
      </c>
      <c r="G19" s="19">
        <v>0.05594290193489831</v>
      </c>
      <c r="H19" s="18">
        <v>6825</v>
      </c>
      <c r="I19" s="19">
        <v>0.05861035492541671</v>
      </c>
      <c r="J19" s="11">
        <v>7192</v>
      </c>
      <c r="K19" s="20">
        <v>0.059992325787023904</v>
      </c>
      <c r="L19" s="11">
        <v>6654</v>
      </c>
      <c r="M19" s="20">
        <v>0.0550322137770757</v>
      </c>
      <c r="N19" s="11">
        <v>6314</v>
      </c>
      <c r="O19" s="20">
        <v>0.05144416833014216</v>
      </c>
      <c r="P19" s="11">
        <v>6375</v>
      </c>
      <c r="Q19" s="20">
        <v>0.05309049118073252</v>
      </c>
      <c r="R19" s="11">
        <v>4751</v>
      </c>
      <c r="S19" s="20">
        <v>0.04940415531476822</v>
      </c>
      <c r="T19" s="11">
        <v>5099</v>
      </c>
      <c r="U19" s="20">
        <v>0.04842999069201983</v>
      </c>
      <c r="V19" s="11">
        <v>5101</v>
      </c>
      <c r="W19" s="20">
        <v>0.0492517138167423</v>
      </c>
    </row>
    <row r="20" spans="1:23" ht="16.5">
      <c r="A20" s="92" t="s">
        <v>127</v>
      </c>
      <c r="B20" s="18">
        <v>4467</v>
      </c>
      <c r="C20" s="19">
        <v>0.033059992006986484</v>
      </c>
      <c r="D20" s="18">
        <v>4356</v>
      </c>
      <c r="E20" s="19">
        <v>0.03437337247289428</v>
      </c>
      <c r="F20" s="18">
        <v>4278</v>
      </c>
      <c r="G20" s="19">
        <v>0.03529848591113495</v>
      </c>
      <c r="H20" s="18">
        <v>4139</v>
      </c>
      <c r="I20" s="19">
        <v>0.0355440672580659</v>
      </c>
      <c r="J20" s="11">
        <v>4247</v>
      </c>
      <c r="K20" s="20">
        <v>0.03542650272768222</v>
      </c>
      <c r="L20" s="11">
        <v>4081</v>
      </c>
      <c r="M20" s="20">
        <v>0.03375209865107393</v>
      </c>
      <c r="N20" s="11">
        <v>4233</v>
      </c>
      <c r="O20" s="20">
        <v>0.03448893958528537</v>
      </c>
      <c r="P20" s="11">
        <v>4235</v>
      </c>
      <c r="Q20" s="20">
        <v>0.03526874198437682</v>
      </c>
      <c r="R20" s="11">
        <v>3353</v>
      </c>
      <c r="S20" s="20">
        <v>0.034866792837385356</v>
      </c>
      <c r="T20" s="11">
        <v>3589</v>
      </c>
      <c r="U20" s="20">
        <v>0.03408810288167467</v>
      </c>
      <c r="V20" s="11">
        <v>3498</v>
      </c>
      <c r="W20" s="20">
        <v>0.033774258955295934</v>
      </c>
    </row>
    <row r="21" spans="1:23" ht="16.5">
      <c r="A21" s="92" t="s">
        <v>128</v>
      </c>
      <c r="B21" s="18">
        <v>4164</v>
      </c>
      <c r="C21" s="19">
        <v>0.030817507659971283</v>
      </c>
      <c r="D21" s="18">
        <v>3846</v>
      </c>
      <c r="E21" s="19">
        <v>0.03034894181146726</v>
      </c>
      <c r="F21" s="18">
        <v>3697</v>
      </c>
      <c r="G21" s="19">
        <v>0.03050455876892611</v>
      </c>
      <c r="H21" s="18">
        <v>3658</v>
      </c>
      <c r="I21" s="19">
        <v>0.0314134327204651</v>
      </c>
      <c r="J21" s="11">
        <v>3714</v>
      </c>
      <c r="K21" s="20">
        <v>0.03098046412305434</v>
      </c>
      <c r="L21" s="11">
        <v>3793</v>
      </c>
      <c r="M21" s="20">
        <v>0.03137018137307607</v>
      </c>
      <c r="N21" s="11">
        <v>3729</v>
      </c>
      <c r="O21" s="20">
        <v>0.030382531470240767</v>
      </c>
      <c r="P21" s="11">
        <v>3634</v>
      </c>
      <c r="Q21" s="20">
        <v>0.030263661953063837</v>
      </c>
      <c r="R21" s="11">
        <v>2972</v>
      </c>
      <c r="S21" s="20">
        <v>0.030904893621446248</v>
      </c>
      <c r="T21" s="11">
        <v>3491</v>
      </c>
      <c r="U21" s="20">
        <v>0.03315730486484433</v>
      </c>
      <c r="V21" s="11">
        <v>3232</v>
      </c>
      <c r="W21" s="20">
        <v>0.0312059476682437</v>
      </c>
    </row>
    <row r="22" spans="1:23" ht="16.5">
      <c r="A22" s="92" t="s">
        <v>129</v>
      </c>
      <c r="B22" s="18">
        <v>569</v>
      </c>
      <c r="C22" s="19">
        <v>0.004211133971787622</v>
      </c>
      <c r="D22" s="18">
        <v>529</v>
      </c>
      <c r="E22" s="19">
        <v>0.0041743604311664535</v>
      </c>
      <c r="F22" s="18">
        <v>524</v>
      </c>
      <c r="G22" s="19">
        <v>0.004323610710012789</v>
      </c>
      <c r="H22" s="18">
        <v>521</v>
      </c>
      <c r="I22" s="19">
        <v>0.004474138449251591</v>
      </c>
      <c r="J22" s="11">
        <v>534</v>
      </c>
      <c r="K22" s="20">
        <v>0.004454380140471463</v>
      </c>
      <c r="L22" s="11">
        <v>573</v>
      </c>
      <c r="M22" s="20">
        <v>0.004739022917683255</v>
      </c>
      <c r="N22" s="11">
        <v>597</v>
      </c>
      <c r="O22" s="20">
        <v>0.004864138183892125</v>
      </c>
      <c r="P22" s="11">
        <v>548</v>
      </c>
      <c r="Q22" s="20">
        <v>0.004563700261496694</v>
      </c>
      <c r="R22" s="11">
        <v>493</v>
      </c>
      <c r="S22" s="20">
        <v>0.005126552003826716</v>
      </c>
      <c r="T22" s="11">
        <v>513</v>
      </c>
      <c r="U22" s="20">
        <v>0.004872442679938453</v>
      </c>
      <c r="V22" s="11">
        <v>471</v>
      </c>
      <c r="W22" s="20">
        <v>0.004547648933088733</v>
      </c>
    </row>
    <row r="23" spans="1:23" ht="16.5">
      <c r="A23" s="92" t="s">
        <v>130</v>
      </c>
      <c r="B23" s="18">
        <v>1710</v>
      </c>
      <c r="C23" s="19">
        <v>0.01265560473067985</v>
      </c>
      <c r="D23" s="18">
        <v>1679</v>
      </c>
      <c r="E23" s="19">
        <v>0.013249057020658744</v>
      </c>
      <c r="F23" s="18">
        <v>1589</v>
      </c>
      <c r="G23" s="19">
        <v>0.01311110194314947</v>
      </c>
      <c r="H23" s="18">
        <v>1584</v>
      </c>
      <c r="I23" s="19">
        <v>0.01360275490137144</v>
      </c>
      <c r="J23" s="11">
        <v>1694</v>
      </c>
      <c r="K23" s="20">
        <v>0.014130561719023707</v>
      </c>
      <c r="L23" s="11">
        <v>1805</v>
      </c>
      <c r="M23" s="20">
        <v>0.01492833571800746</v>
      </c>
      <c r="N23" s="11">
        <v>1821</v>
      </c>
      <c r="O23" s="20">
        <v>0.01483684360614332</v>
      </c>
      <c r="P23" s="11">
        <v>1668</v>
      </c>
      <c r="Q23" s="20">
        <v>0.013890970868935194</v>
      </c>
      <c r="R23" s="11">
        <v>1395</v>
      </c>
      <c r="S23" s="20">
        <v>0.014506166420564442</v>
      </c>
      <c r="T23" s="11">
        <v>1504</v>
      </c>
      <c r="U23" s="20">
        <v>0.014284900176661664</v>
      </c>
      <c r="V23" s="11">
        <v>1579</v>
      </c>
      <c r="W23" s="20">
        <v>0.015245727527276239</v>
      </c>
    </row>
    <row r="24" spans="1:23" ht="16.5">
      <c r="A24" s="92" t="s">
        <v>131</v>
      </c>
      <c r="B24" s="18">
        <v>4889</v>
      </c>
      <c r="C24" s="19">
        <v>0.03618318802824198</v>
      </c>
      <c r="D24" s="18">
        <v>4689</v>
      </c>
      <c r="E24" s="19">
        <v>0.037001088963590736</v>
      </c>
      <c r="F24" s="18">
        <v>4527</v>
      </c>
      <c r="G24" s="19">
        <v>0.03735302611493874</v>
      </c>
      <c r="H24" s="18">
        <v>4455</v>
      </c>
      <c r="I24" s="19">
        <v>0.03825774816010717</v>
      </c>
      <c r="J24" s="11">
        <v>4645</v>
      </c>
      <c r="K24" s="20">
        <v>0.03874643399342687</v>
      </c>
      <c r="L24" s="11">
        <v>4902</v>
      </c>
      <c r="M24" s="20">
        <v>0.04054221700258868</v>
      </c>
      <c r="N24" s="11">
        <v>4820</v>
      </c>
      <c r="O24" s="20">
        <v>0.03927160141768852</v>
      </c>
      <c r="P24" s="11">
        <v>4647</v>
      </c>
      <c r="Q24" s="20">
        <v>0.03869984510068456</v>
      </c>
      <c r="R24" s="11">
        <v>4100</v>
      </c>
      <c r="S24" s="20">
        <v>0.042634610985171476</v>
      </c>
      <c r="T24" s="11">
        <v>4400</v>
      </c>
      <c r="U24" s="20">
        <v>0.041790931367893164</v>
      </c>
      <c r="V24" s="11">
        <v>4193</v>
      </c>
      <c r="W24" s="20">
        <v>0.040484696340639184</v>
      </c>
    </row>
    <row r="25" spans="1:23" ht="16.5">
      <c r="A25" s="92" t="s">
        <v>132</v>
      </c>
      <c r="B25" s="18">
        <v>1666</v>
      </c>
      <c r="C25" s="19">
        <v>0.012329963439364112</v>
      </c>
      <c r="D25" s="18">
        <v>1567</v>
      </c>
      <c r="E25" s="19">
        <v>0.012365260483247322</v>
      </c>
      <c r="F25" s="18">
        <v>1456</v>
      </c>
      <c r="G25" s="19">
        <v>0.012013696934692026</v>
      </c>
      <c r="H25" s="18">
        <v>1419</v>
      </c>
      <c r="I25" s="19">
        <v>0.012185801265811914</v>
      </c>
      <c r="J25" s="11">
        <v>1417</v>
      </c>
      <c r="K25" s="20">
        <v>0.011819956290352178</v>
      </c>
      <c r="L25" s="11">
        <v>1474</v>
      </c>
      <c r="M25" s="20">
        <v>0.012190784957530745</v>
      </c>
      <c r="N25" s="11">
        <v>1518</v>
      </c>
      <c r="O25" s="20">
        <v>0.012368110156027214</v>
      </c>
      <c r="P25" s="11">
        <v>1399</v>
      </c>
      <c r="Q25" s="20">
        <v>0.01165076033911291</v>
      </c>
      <c r="R25" s="11">
        <v>1205</v>
      </c>
      <c r="S25" s="20">
        <v>0.012530416155397956</v>
      </c>
      <c r="T25" s="11">
        <v>1278</v>
      </c>
      <c r="U25" s="20">
        <v>0.012138365974583516</v>
      </c>
      <c r="V25" s="11">
        <v>1354</v>
      </c>
      <c r="W25" s="20">
        <v>0.013073283769431303</v>
      </c>
    </row>
    <row r="26" spans="1:23" ht="16.5">
      <c r="A26" s="92" t="s">
        <v>133</v>
      </c>
      <c r="B26" s="18">
        <v>3071</v>
      </c>
      <c r="C26" s="19">
        <v>0.022728281946150772</v>
      </c>
      <c r="D26" s="18">
        <v>2966</v>
      </c>
      <c r="E26" s="19">
        <v>0.023404826160377507</v>
      </c>
      <c r="F26" s="18">
        <v>2722</v>
      </c>
      <c r="G26" s="19">
        <v>0.022459672428730558</v>
      </c>
      <c r="H26" s="18">
        <v>2599</v>
      </c>
      <c r="I26" s="19">
        <v>0.022319166659510337</v>
      </c>
      <c r="J26" s="11">
        <v>2713</v>
      </c>
      <c r="K26" s="20">
        <v>0.022630586743631234</v>
      </c>
      <c r="L26" s="11">
        <v>2949</v>
      </c>
      <c r="M26" s="20">
        <v>0.024389840461165647</v>
      </c>
      <c r="N26" s="11">
        <v>2852</v>
      </c>
      <c r="O26" s="20">
        <v>0.023237055444657193</v>
      </c>
      <c r="P26" s="11">
        <v>2656</v>
      </c>
      <c r="Q26" s="20">
        <v>0.02211895601192558</v>
      </c>
      <c r="R26" s="11">
        <v>2378</v>
      </c>
      <c r="S26" s="20">
        <v>0.024728074371399456</v>
      </c>
      <c r="T26" s="11">
        <v>2984</v>
      </c>
      <c r="U26" s="20">
        <v>0.02834184981858937</v>
      </c>
      <c r="V26" s="11">
        <v>2679</v>
      </c>
      <c r="W26" s="20">
        <v>0.025866563676740367</v>
      </c>
    </row>
    <row r="27" spans="1:23" ht="16.5">
      <c r="A27" s="92" t="s">
        <v>134</v>
      </c>
      <c r="B27" s="18">
        <v>1688</v>
      </c>
      <c r="C27" s="19">
        <v>0.01249278408502198</v>
      </c>
      <c r="D27" s="18">
        <v>1563</v>
      </c>
      <c r="E27" s="19">
        <v>0.012333696321196913</v>
      </c>
      <c r="F27" s="18">
        <v>1552</v>
      </c>
      <c r="G27" s="19">
        <v>0.012805808820495895</v>
      </c>
      <c r="H27" s="18">
        <v>1549</v>
      </c>
      <c r="I27" s="19">
        <v>0.013302188978676995</v>
      </c>
      <c r="J27" s="11">
        <v>1624</v>
      </c>
      <c r="K27" s="20">
        <v>0.01354665420997314</v>
      </c>
      <c r="L27" s="11">
        <v>1694</v>
      </c>
      <c r="M27" s="20">
        <v>0.014010305100445784</v>
      </c>
      <c r="N27" s="11">
        <v>1831</v>
      </c>
      <c r="O27" s="20">
        <v>0.014918319957632297</v>
      </c>
      <c r="P27" s="11">
        <v>1730</v>
      </c>
      <c r="Q27" s="20">
        <v>0.014407301920418397</v>
      </c>
      <c r="R27" s="11">
        <v>1500</v>
      </c>
      <c r="S27" s="20">
        <v>0.01559802840920908</v>
      </c>
      <c r="T27" s="11">
        <v>1541</v>
      </c>
      <c r="U27" s="20">
        <v>0.014636323917709857</v>
      </c>
      <c r="V27" s="11">
        <v>1463</v>
      </c>
      <c r="W27" s="20">
        <v>0.014125712078787293</v>
      </c>
    </row>
    <row r="28" spans="1:23" ht="16.5">
      <c r="A28" s="92" t="s">
        <v>135</v>
      </c>
      <c r="B28" s="18">
        <v>835</v>
      </c>
      <c r="C28" s="19">
        <v>0.006179783596560044</v>
      </c>
      <c r="D28" s="18">
        <v>836</v>
      </c>
      <c r="E28" s="19">
        <v>0.006596909868535265</v>
      </c>
      <c r="F28" s="18">
        <v>818</v>
      </c>
      <c r="G28" s="19">
        <v>0.00674945336028714</v>
      </c>
      <c r="H28" s="18">
        <v>717</v>
      </c>
      <c r="I28" s="19">
        <v>0.006157307616340481</v>
      </c>
      <c r="J28" s="11">
        <v>760</v>
      </c>
      <c r="K28" s="20">
        <v>0.006339567241120435</v>
      </c>
      <c r="L28" s="11">
        <v>786</v>
      </c>
      <c r="M28" s="20">
        <v>0.0065006492378691764</v>
      </c>
      <c r="N28" s="11">
        <v>792</v>
      </c>
      <c r="O28" s="20">
        <v>0.006452927037927242</v>
      </c>
      <c r="P28" s="11">
        <v>793</v>
      </c>
      <c r="Q28" s="20">
        <v>0.006604040706873865</v>
      </c>
      <c r="R28" s="11">
        <v>640</v>
      </c>
      <c r="S28" s="20">
        <v>0.006655158787929206</v>
      </c>
      <c r="T28" s="11">
        <v>743</v>
      </c>
      <c r="U28" s="20">
        <v>0.007056968637805596</v>
      </c>
      <c r="V28" s="11">
        <v>689</v>
      </c>
      <c r="W28" s="20">
        <v>0.006652505551800715</v>
      </c>
    </row>
    <row r="29" spans="1:23" ht="16.5">
      <c r="A29" s="92" t="s">
        <v>136</v>
      </c>
      <c r="B29" s="18">
        <v>3792</v>
      </c>
      <c r="C29" s="19">
        <v>0.02806435856066549</v>
      </c>
      <c r="D29" s="18">
        <v>3616</v>
      </c>
      <c r="E29" s="19">
        <v>0.028534002493568803</v>
      </c>
      <c r="F29" s="18">
        <v>3383</v>
      </c>
      <c r="G29" s="19">
        <v>0.027913692809109287</v>
      </c>
      <c r="H29" s="18">
        <v>3400</v>
      </c>
      <c r="I29" s="19">
        <v>0.029197832490317484</v>
      </c>
      <c r="J29" s="11">
        <v>3467</v>
      </c>
      <c r="K29" s="20">
        <v>0.028920104769690192</v>
      </c>
      <c r="L29" s="11">
        <v>3459</v>
      </c>
      <c r="M29" s="20">
        <v>0.028607818974286877</v>
      </c>
      <c r="N29" s="11">
        <v>3357</v>
      </c>
      <c r="O29" s="20">
        <v>0.027351611194850693</v>
      </c>
      <c r="P29" s="11">
        <v>3417</v>
      </c>
      <c r="Q29" s="20">
        <v>0.028456503272872632</v>
      </c>
      <c r="R29" s="11">
        <v>2635</v>
      </c>
      <c r="S29" s="20">
        <v>0.027400536572177274</v>
      </c>
      <c r="T29" s="11">
        <v>3033</v>
      </c>
      <c r="U29" s="20">
        <v>0.02880724882700454</v>
      </c>
      <c r="V29" s="11">
        <v>2984</v>
      </c>
      <c r="W29" s="20">
        <v>0.02881143188181906</v>
      </c>
    </row>
    <row r="30" spans="1:23" ht="16.5">
      <c r="A30" s="92" t="s">
        <v>137</v>
      </c>
      <c r="B30" s="18">
        <v>781</v>
      </c>
      <c r="C30" s="19">
        <v>0.0057801329208543644</v>
      </c>
      <c r="D30" s="18">
        <v>792</v>
      </c>
      <c r="E30" s="19">
        <v>0.006249704085980777</v>
      </c>
      <c r="F30" s="18">
        <v>757</v>
      </c>
      <c r="G30" s="19">
        <v>0.006246132266182598</v>
      </c>
      <c r="H30" s="18">
        <v>744</v>
      </c>
      <c r="I30" s="19">
        <v>0.006389172756704767</v>
      </c>
      <c r="J30" s="11">
        <v>761</v>
      </c>
      <c r="K30" s="20">
        <v>0.006347908776964015</v>
      </c>
      <c r="L30" s="11">
        <v>785</v>
      </c>
      <c r="M30" s="20">
        <v>0.006492378691765017</v>
      </c>
      <c r="N30" s="11">
        <v>845</v>
      </c>
      <c r="O30" s="20">
        <v>0.006884751700818838</v>
      </c>
      <c r="P30" s="11">
        <v>1041</v>
      </c>
      <c r="Q30" s="20">
        <v>0.008669364912806676</v>
      </c>
      <c r="R30" s="11">
        <v>843</v>
      </c>
      <c r="S30" s="20">
        <v>0.008766091965975501</v>
      </c>
      <c r="T30" s="11">
        <v>977</v>
      </c>
      <c r="U30" s="20">
        <v>0.009279486351461733</v>
      </c>
      <c r="V30" s="11">
        <v>940</v>
      </c>
      <c r="W30" s="20">
        <v>0.00907598725499662</v>
      </c>
    </row>
    <row r="31" spans="1:23" ht="16.5">
      <c r="A31" s="92" t="s">
        <v>138</v>
      </c>
      <c r="B31" s="18">
        <v>4509</v>
      </c>
      <c r="C31" s="19">
        <v>0.03337083142142424</v>
      </c>
      <c r="D31" s="18">
        <v>4223</v>
      </c>
      <c r="E31" s="19">
        <v>0.03332386408471821</v>
      </c>
      <c r="F31" s="18">
        <v>4140</v>
      </c>
      <c r="G31" s="19">
        <v>0.03415982507529188</v>
      </c>
      <c r="H31" s="18">
        <v>3793</v>
      </c>
      <c r="I31" s="19">
        <v>0.03257275842228653</v>
      </c>
      <c r="J31" s="11">
        <v>3913</v>
      </c>
      <c r="K31" s="20">
        <v>0.03264042975592667</v>
      </c>
      <c r="L31" s="11">
        <v>3754</v>
      </c>
      <c r="M31" s="20">
        <v>0.031047630075013856</v>
      </c>
      <c r="N31" s="11">
        <v>3846</v>
      </c>
      <c r="O31" s="20">
        <v>0.03133580478266184</v>
      </c>
      <c r="P31" s="11">
        <v>3676</v>
      </c>
      <c r="Q31" s="20">
        <v>0.03061343460084279</v>
      </c>
      <c r="R31" s="11">
        <v>2883</v>
      </c>
      <c r="S31" s="20">
        <v>0.02997941060249984</v>
      </c>
      <c r="T31" s="11">
        <v>3284</v>
      </c>
      <c r="U31" s="20">
        <v>0.0311912315027639</v>
      </c>
      <c r="V31" s="11">
        <v>3230</v>
      </c>
      <c r="W31" s="20">
        <v>0.031186637057062858</v>
      </c>
    </row>
    <row r="32" spans="1:23" ht="16.5">
      <c r="A32" s="92" t="s">
        <v>139</v>
      </c>
      <c r="B32" s="18">
        <v>2228</v>
      </c>
      <c r="C32" s="19">
        <v>0.016489290842078775</v>
      </c>
      <c r="D32" s="18">
        <v>2102</v>
      </c>
      <c r="E32" s="19">
        <v>0.016586967157489387</v>
      </c>
      <c r="F32" s="18">
        <v>2042</v>
      </c>
      <c r="G32" s="19">
        <v>0.01684887990428648</v>
      </c>
      <c r="H32" s="18">
        <v>1842</v>
      </c>
      <c r="I32" s="19">
        <v>0.01581835513151906</v>
      </c>
      <c r="J32" s="11">
        <v>1794</v>
      </c>
      <c r="K32" s="20">
        <v>0.014964715303381662</v>
      </c>
      <c r="L32" s="11">
        <v>1839</v>
      </c>
      <c r="M32" s="20">
        <v>0.015209534285548876</v>
      </c>
      <c r="N32" s="11">
        <v>1823</v>
      </c>
      <c r="O32" s="20">
        <v>0.014853138876441114</v>
      </c>
      <c r="P32" s="11">
        <v>1821</v>
      </c>
      <c r="Q32" s="20">
        <v>0.015165142657272772</v>
      </c>
      <c r="R32" s="11">
        <v>1454</v>
      </c>
      <c r="S32" s="20">
        <v>0.015119688871326665</v>
      </c>
      <c r="T32" s="11">
        <v>1692</v>
      </c>
      <c r="U32" s="20">
        <v>0.016070512698744373</v>
      </c>
      <c r="V32" s="11">
        <v>1688</v>
      </c>
      <c r="W32" s="20">
        <v>0.01629815583663223</v>
      </c>
    </row>
    <row r="33" spans="1:23" ht="16.5">
      <c r="A33" s="92" t="s">
        <v>140</v>
      </c>
      <c r="B33" s="18">
        <v>1292</v>
      </c>
      <c r="C33" s="19">
        <v>0.00956201246318033</v>
      </c>
      <c r="D33" s="18">
        <v>1230</v>
      </c>
      <c r="E33" s="19">
        <v>0.00970597983050045</v>
      </c>
      <c r="F33" s="18">
        <v>1145</v>
      </c>
      <c r="G33" s="19">
        <v>0.009447584471306572</v>
      </c>
      <c r="H33" s="18">
        <v>1162</v>
      </c>
      <c r="I33" s="19">
        <v>0.009978788633455563</v>
      </c>
      <c r="J33" s="11">
        <v>1230</v>
      </c>
      <c r="K33" s="20">
        <v>0.010260089087602809</v>
      </c>
      <c r="L33" s="11">
        <v>1305</v>
      </c>
      <c r="M33" s="20">
        <v>0.010793062665927831</v>
      </c>
      <c r="N33" s="11">
        <v>1303</v>
      </c>
      <c r="O33" s="20">
        <v>0.010616368599014136</v>
      </c>
      <c r="P33" s="25"/>
      <c r="Q33" s="26"/>
      <c r="R33" s="25"/>
      <c r="S33" s="26"/>
      <c r="T33" s="25"/>
      <c r="U33" s="26"/>
      <c r="V33" s="25"/>
      <c r="W33" s="26"/>
    </row>
    <row r="34" spans="1:23" ht="16.5">
      <c r="A34" s="92" t="s">
        <v>164</v>
      </c>
      <c r="B34" s="21"/>
      <c r="C34" s="22"/>
      <c r="D34" s="21"/>
      <c r="E34" s="22"/>
      <c r="F34" s="21"/>
      <c r="G34" s="22"/>
      <c r="H34" s="21"/>
      <c r="I34" s="22"/>
      <c r="J34" s="25"/>
      <c r="K34" s="26"/>
      <c r="L34" s="25"/>
      <c r="M34" s="26"/>
      <c r="N34" s="25"/>
      <c r="O34" s="26"/>
      <c r="P34" s="11">
        <v>798</v>
      </c>
      <c r="Q34" s="20">
        <v>0.006645680307799929</v>
      </c>
      <c r="R34" s="11">
        <v>612</v>
      </c>
      <c r="S34" s="20">
        <v>0.006363995590957303</v>
      </c>
      <c r="T34" s="11">
        <v>691</v>
      </c>
      <c r="U34" s="20">
        <v>0.006563075812548677</v>
      </c>
      <c r="V34" s="11">
        <v>754</v>
      </c>
      <c r="W34" s="20">
        <v>0.00728010041517814</v>
      </c>
    </row>
    <row r="35" spans="1:23" ht="16.5">
      <c r="A35" s="92" t="s">
        <v>141</v>
      </c>
      <c r="B35" s="18">
        <v>2147</v>
      </c>
      <c r="C35" s="19">
        <v>0.015889814828520258</v>
      </c>
      <c r="D35" s="18">
        <v>1646</v>
      </c>
      <c r="E35" s="19">
        <v>0.012988652683742878</v>
      </c>
      <c r="F35" s="18">
        <v>1580</v>
      </c>
      <c r="G35" s="19">
        <v>0.013036841453855356</v>
      </c>
      <c r="H35" s="18">
        <v>1428</v>
      </c>
      <c r="I35" s="19">
        <v>0.012263089645933343</v>
      </c>
      <c r="J35" s="11">
        <v>1448</v>
      </c>
      <c r="K35" s="20">
        <v>0.012078543901503145</v>
      </c>
      <c r="L35" s="11">
        <v>1582</v>
      </c>
      <c r="M35" s="20">
        <v>0.013084003936779949</v>
      </c>
      <c r="N35" s="11">
        <v>1563</v>
      </c>
      <c r="O35" s="20">
        <v>0.012734753737727623</v>
      </c>
      <c r="P35" s="11">
        <v>544</v>
      </c>
      <c r="Q35" s="20">
        <v>0.004530388580755842</v>
      </c>
      <c r="R35" s="11">
        <v>410</v>
      </c>
      <c r="S35" s="20">
        <v>0.004263461098517147</v>
      </c>
      <c r="T35" s="11">
        <v>441</v>
      </c>
      <c r="U35" s="20">
        <v>0.004188591075736564</v>
      </c>
      <c r="V35" s="11">
        <v>417</v>
      </c>
      <c r="W35" s="20">
        <v>0.004026262431205948</v>
      </c>
    </row>
    <row r="36" spans="1:23" ht="16.5">
      <c r="A36" s="92" t="s">
        <v>142</v>
      </c>
      <c r="B36" s="18">
        <v>970</v>
      </c>
      <c r="C36" s="19">
        <v>0.007178910285824243</v>
      </c>
      <c r="D36" s="18">
        <v>887</v>
      </c>
      <c r="E36" s="19">
        <v>0.0069993529346779665</v>
      </c>
      <c r="F36" s="18">
        <v>882</v>
      </c>
      <c r="G36" s="19">
        <v>0.007277527950823054</v>
      </c>
      <c r="H36" s="18">
        <v>792</v>
      </c>
      <c r="I36" s="19">
        <v>0.00680137745068572</v>
      </c>
      <c r="J36" s="11">
        <v>851</v>
      </c>
      <c r="K36" s="20">
        <v>0.007098647002886172</v>
      </c>
      <c r="L36" s="11">
        <v>834</v>
      </c>
      <c r="M36" s="20">
        <v>0.00689763545086882</v>
      </c>
      <c r="N36" s="11">
        <v>884</v>
      </c>
      <c r="O36" s="20">
        <v>0.007202509471625861</v>
      </c>
      <c r="P36" s="11">
        <v>861</v>
      </c>
      <c r="Q36" s="20">
        <v>0.007170339279468346</v>
      </c>
      <c r="R36" s="11">
        <v>719</v>
      </c>
      <c r="S36" s="20">
        <v>0.007476654950814217</v>
      </c>
      <c r="T36" s="11">
        <v>754</v>
      </c>
      <c r="U36" s="20">
        <v>0.007161445966225328</v>
      </c>
      <c r="V36" s="11">
        <v>780</v>
      </c>
      <c r="W36" s="20">
        <v>0.007531138360529111</v>
      </c>
    </row>
    <row r="37" spans="1:23" ht="16.5">
      <c r="A37" s="92" t="s">
        <v>165</v>
      </c>
      <c r="B37" s="18">
        <v>2203</v>
      </c>
      <c r="C37" s="19">
        <v>0.016304267381103923</v>
      </c>
      <c r="D37" s="18">
        <v>2119</v>
      </c>
      <c r="E37" s="19">
        <v>0.01672111484620362</v>
      </c>
      <c r="F37" s="18">
        <v>2221</v>
      </c>
      <c r="G37" s="19">
        <v>0.018325838524691614</v>
      </c>
      <c r="H37" s="18">
        <v>2013</v>
      </c>
      <c r="I37" s="19">
        <v>0.017286834353826205</v>
      </c>
      <c r="J37" s="11">
        <v>2148</v>
      </c>
      <c r="K37" s="20">
        <v>0.01791761899200881</v>
      </c>
      <c r="L37" s="11">
        <v>2176</v>
      </c>
      <c r="M37" s="20">
        <v>0.017996708322650545</v>
      </c>
      <c r="N37" s="11">
        <v>2237</v>
      </c>
      <c r="O37" s="20">
        <v>0.018226259828084897</v>
      </c>
      <c r="P37" s="11">
        <v>3417</v>
      </c>
      <c r="Q37" s="20">
        <v>0.028456503272872632</v>
      </c>
      <c r="R37" s="11">
        <v>2662</v>
      </c>
      <c r="S37" s="20">
        <v>0.027681301083543042</v>
      </c>
      <c r="T37" s="11">
        <v>2974</v>
      </c>
      <c r="U37" s="20">
        <v>0.028246870429116885</v>
      </c>
      <c r="V37" s="11">
        <v>2835</v>
      </c>
      <c r="W37" s="20">
        <v>0.027372791348846192</v>
      </c>
    </row>
    <row r="38" spans="1:23" ht="16.5">
      <c r="A38" s="92" t="s">
        <v>143</v>
      </c>
      <c r="B38" s="18">
        <v>1105</v>
      </c>
      <c r="C38" s="19">
        <v>0.008178036975088442</v>
      </c>
      <c r="D38" s="18">
        <v>993</v>
      </c>
      <c r="E38" s="19">
        <v>0.007835803229013777</v>
      </c>
      <c r="F38" s="18">
        <v>982</v>
      </c>
      <c r="G38" s="19">
        <v>0.008102644498535419</v>
      </c>
      <c r="H38" s="18">
        <v>919</v>
      </c>
      <c r="I38" s="19">
        <v>0.00789200237017699</v>
      </c>
      <c r="J38" s="11">
        <v>953</v>
      </c>
      <c r="K38" s="20">
        <v>0.007949483658931285</v>
      </c>
      <c r="L38" s="11">
        <v>963</v>
      </c>
      <c r="M38" s="20">
        <v>0.007964535898305364</v>
      </c>
      <c r="N38" s="11">
        <v>1006</v>
      </c>
      <c r="O38" s="20">
        <v>0.00819652095979142</v>
      </c>
      <c r="P38" s="11">
        <v>948</v>
      </c>
      <c r="Q38" s="20">
        <v>0.007894868335581872</v>
      </c>
      <c r="R38" s="11">
        <v>841</v>
      </c>
      <c r="S38" s="20">
        <v>0.008745294594763222</v>
      </c>
      <c r="T38" s="11">
        <v>1012</v>
      </c>
      <c r="U38" s="20">
        <v>0.009611914214615429</v>
      </c>
      <c r="V38" s="11">
        <v>902</v>
      </c>
      <c r="W38" s="20">
        <v>0.008709085642560586</v>
      </c>
    </row>
    <row r="39" spans="1:23" ht="16.5">
      <c r="A39" s="92" t="s">
        <v>144</v>
      </c>
      <c r="B39" s="18">
        <v>7666</v>
      </c>
      <c r="C39" s="19">
        <v>0.056735594073328496</v>
      </c>
      <c r="D39" s="18">
        <v>6807</v>
      </c>
      <c r="E39" s="19">
        <v>0.053714312769281757</v>
      </c>
      <c r="F39" s="18">
        <v>6260</v>
      </c>
      <c r="G39" s="19">
        <v>0.05165229588679401</v>
      </c>
      <c r="H39" s="18">
        <v>6096</v>
      </c>
      <c r="I39" s="19">
        <v>0.052349996135580994</v>
      </c>
      <c r="J39" s="11">
        <v>6156</v>
      </c>
      <c r="K39" s="20">
        <v>0.05135049465307553</v>
      </c>
      <c r="L39" s="11">
        <v>6205</v>
      </c>
      <c r="M39" s="20">
        <v>0.05131873857630819</v>
      </c>
      <c r="N39" s="11">
        <v>6439</v>
      </c>
      <c r="O39" s="20">
        <v>0.05246262272375443</v>
      </c>
      <c r="P39" s="11">
        <v>6331</v>
      </c>
      <c r="Q39" s="20">
        <v>0.05272406269258315</v>
      </c>
      <c r="R39" s="11">
        <v>5076</v>
      </c>
      <c r="S39" s="20">
        <v>0.05278372813676351</v>
      </c>
      <c r="T39" s="11">
        <v>5623</v>
      </c>
      <c r="U39" s="20">
        <v>0.05340691070037803</v>
      </c>
      <c r="V39" s="11">
        <v>5478</v>
      </c>
      <c r="W39" s="20">
        <v>0.05289176402433137</v>
      </c>
    </row>
    <row r="40" spans="1:23" ht="16.5">
      <c r="A40" s="92" t="s">
        <v>145</v>
      </c>
      <c r="B40" s="18">
        <v>537</v>
      </c>
      <c r="C40" s="19">
        <v>0.003974303941739812</v>
      </c>
      <c r="D40" s="18">
        <v>563</v>
      </c>
      <c r="E40" s="19">
        <v>0.004442655808594921</v>
      </c>
      <c r="F40" s="18">
        <v>497</v>
      </c>
      <c r="G40" s="19">
        <v>0.0041008292421304505</v>
      </c>
      <c r="H40" s="18">
        <v>513</v>
      </c>
      <c r="I40" s="19">
        <v>0.004405437666921432</v>
      </c>
      <c r="J40" s="11">
        <v>491</v>
      </c>
      <c r="K40" s="20">
        <v>0.004095694099197544</v>
      </c>
      <c r="L40" s="11">
        <v>487</v>
      </c>
      <c r="M40" s="20">
        <v>0.004027755952725557</v>
      </c>
      <c r="N40" s="11">
        <v>457</v>
      </c>
      <c r="O40" s="20">
        <v>0.0037234692630464007</v>
      </c>
      <c r="P40" s="11">
        <v>481</v>
      </c>
      <c r="Q40" s="20">
        <v>0.004005729609087427</v>
      </c>
      <c r="R40" s="11">
        <v>466</v>
      </c>
      <c r="S40" s="20">
        <v>0.004845787492460953</v>
      </c>
      <c r="T40" s="11">
        <v>479</v>
      </c>
      <c r="U40" s="20">
        <v>0.004549512755732006</v>
      </c>
      <c r="V40" s="11">
        <v>500</v>
      </c>
      <c r="W40" s="20">
        <v>0.004827652795210968</v>
      </c>
    </row>
    <row r="41" spans="1:23" ht="33">
      <c r="A41" s="92" t="s">
        <v>146</v>
      </c>
      <c r="B41" s="18">
        <v>2290</v>
      </c>
      <c r="C41" s="19">
        <v>0.016948149025296406</v>
      </c>
      <c r="D41" s="18">
        <v>2082</v>
      </c>
      <c r="E41" s="19">
        <v>0.016429146347237345</v>
      </c>
      <c r="F41" s="18">
        <v>2031</v>
      </c>
      <c r="G41" s="19">
        <v>0.01675811708403812</v>
      </c>
      <c r="H41" s="18">
        <v>2028</v>
      </c>
      <c r="I41" s="19">
        <v>0.01741564832069525</v>
      </c>
      <c r="J41" s="11">
        <v>2100</v>
      </c>
      <c r="K41" s="20">
        <v>0.01751722527151699</v>
      </c>
      <c r="L41" s="11">
        <v>2002</v>
      </c>
      <c r="M41" s="20">
        <v>0.01655763330052683</v>
      </c>
      <c r="N41" s="11">
        <v>2026</v>
      </c>
      <c r="O41" s="20">
        <v>0.016507108811667413</v>
      </c>
      <c r="P41" s="11">
        <v>2101</v>
      </c>
      <c r="Q41" s="20">
        <v>0.017496960309132396</v>
      </c>
      <c r="R41" s="11">
        <v>1481</v>
      </c>
      <c r="S41" s="20">
        <v>0.015400453382692428</v>
      </c>
      <c r="T41" s="11">
        <v>1750</v>
      </c>
      <c r="U41" s="20">
        <v>0.016621393157684784</v>
      </c>
      <c r="V41" s="11">
        <v>1753</v>
      </c>
      <c r="W41" s="20">
        <v>0.016925750700009654</v>
      </c>
    </row>
    <row r="42" spans="1:23" ht="33">
      <c r="A42" s="92" t="s">
        <v>147</v>
      </c>
      <c r="B42" s="18">
        <v>1058</v>
      </c>
      <c r="C42" s="19">
        <v>0.00783019286845572</v>
      </c>
      <c r="D42" s="18">
        <v>992</v>
      </c>
      <c r="E42" s="19">
        <v>0.007827912188501176</v>
      </c>
      <c r="F42" s="18">
        <v>867</v>
      </c>
      <c r="G42" s="19">
        <v>0.007153760468666199</v>
      </c>
      <c r="H42" s="18">
        <v>851</v>
      </c>
      <c r="I42" s="19">
        <v>0.007308045720370641</v>
      </c>
      <c r="J42" s="11">
        <v>909</v>
      </c>
      <c r="K42" s="20">
        <v>0.007582456081813782</v>
      </c>
      <c r="L42" s="11">
        <v>888</v>
      </c>
      <c r="M42" s="20">
        <v>0.007344244940493421</v>
      </c>
      <c r="N42" s="11">
        <v>967</v>
      </c>
      <c r="O42" s="20">
        <v>0.007878763188984398</v>
      </c>
      <c r="P42" s="11">
        <v>850</v>
      </c>
      <c r="Q42" s="20">
        <v>0.007078732157431002</v>
      </c>
      <c r="R42" s="11">
        <v>650</v>
      </c>
      <c r="S42" s="20">
        <v>0.0067591456439906</v>
      </c>
      <c r="T42" s="11">
        <v>763</v>
      </c>
      <c r="U42" s="20">
        <v>0.007246927416750565</v>
      </c>
      <c r="V42" s="11">
        <v>734</v>
      </c>
      <c r="W42" s="20">
        <v>0.007086994303369702</v>
      </c>
    </row>
    <row r="43" spans="1:23" ht="16.5">
      <c r="A43" s="92" t="s">
        <v>148</v>
      </c>
      <c r="B43" s="18">
        <v>509</v>
      </c>
      <c r="C43" s="19">
        <v>0.0037670776654479786</v>
      </c>
      <c r="D43" s="18">
        <v>488</v>
      </c>
      <c r="E43" s="19">
        <v>0.003850827770149772</v>
      </c>
      <c r="F43" s="18">
        <v>439</v>
      </c>
      <c r="G43" s="19">
        <v>0.0036222616444572795</v>
      </c>
      <c r="H43" s="18">
        <v>444</v>
      </c>
      <c r="I43" s="19">
        <v>0.0038128934193238126</v>
      </c>
      <c r="J43" s="11">
        <v>424</v>
      </c>
      <c r="K43" s="20">
        <v>0.0035368111976777166</v>
      </c>
      <c r="L43" s="11">
        <v>440</v>
      </c>
      <c r="M43" s="20">
        <v>0.003639040285830073</v>
      </c>
      <c r="N43" s="11">
        <v>425</v>
      </c>
      <c r="O43" s="20">
        <v>0.003462744938281663</v>
      </c>
      <c r="P43" s="11">
        <v>463</v>
      </c>
      <c r="Q43" s="20">
        <v>0.003855827045753594</v>
      </c>
      <c r="R43" s="11">
        <v>433</v>
      </c>
      <c r="S43" s="20">
        <v>0.004502630867458353</v>
      </c>
      <c r="T43" s="11">
        <v>406</v>
      </c>
      <c r="U43" s="20">
        <v>0.0038561632125828694</v>
      </c>
      <c r="V43" s="11">
        <v>406</v>
      </c>
      <c r="W43" s="20">
        <v>0.003920054069711306</v>
      </c>
    </row>
    <row r="44" spans="1:23" ht="16.5">
      <c r="A44" s="92" t="s">
        <v>149</v>
      </c>
      <c r="B44" s="18">
        <v>386</v>
      </c>
      <c r="C44" s="19">
        <v>0.002856762237451709</v>
      </c>
      <c r="D44" s="18">
        <v>353</v>
      </c>
      <c r="E44" s="19">
        <v>0.002785537300948503</v>
      </c>
      <c r="F44" s="18">
        <v>340</v>
      </c>
      <c r="G44" s="19">
        <v>0.0028053962622220387</v>
      </c>
      <c r="H44" s="18">
        <v>380</v>
      </c>
      <c r="I44" s="19">
        <v>0.003263287160682542</v>
      </c>
      <c r="J44" s="11">
        <v>359</v>
      </c>
      <c r="K44" s="20">
        <v>0.0029946113678450477</v>
      </c>
      <c r="L44" s="11">
        <v>392</v>
      </c>
      <c r="M44" s="20">
        <v>0.0032420540728304286</v>
      </c>
      <c r="N44" s="11">
        <v>381</v>
      </c>
      <c r="O44" s="20">
        <v>0.0031042489917301502</v>
      </c>
      <c r="P44" s="11">
        <v>413</v>
      </c>
      <c r="Q44" s="20">
        <v>0.0034394310364929464</v>
      </c>
      <c r="R44" s="11">
        <v>344</v>
      </c>
      <c r="S44" s="20">
        <v>0.003577147848511948</v>
      </c>
      <c r="T44" s="11">
        <v>320</v>
      </c>
      <c r="U44" s="20">
        <v>0.003039340463119503</v>
      </c>
      <c r="V44" s="11">
        <v>334</v>
      </c>
      <c r="W44" s="20">
        <v>0.003224872067200927</v>
      </c>
    </row>
    <row r="45" spans="1:23" ht="16.5">
      <c r="A45" s="92" t="s">
        <v>150</v>
      </c>
      <c r="B45" s="18">
        <v>541</v>
      </c>
      <c r="C45" s="19">
        <v>0.004003907695495789</v>
      </c>
      <c r="D45" s="18">
        <v>544</v>
      </c>
      <c r="E45" s="19">
        <v>0.004292726038855483</v>
      </c>
      <c r="F45" s="18">
        <v>525</v>
      </c>
      <c r="G45" s="19">
        <v>0.0043318618754899126</v>
      </c>
      <c r="H45" s="18">
        <v>484</v>
      </c>
      <c r="I45" s="19">
        <v>0.004156397330974606</v>
      </c>
      <c r="J45" s="11">
        <v>550</v>
      </c>
      <c r="K45" s="20">
        <v>0.004587844713968736</v>
      </c>
      <c r="L45" s="11">
        <v>629</v>
      </c>
      <c r="M45" s="20">
        <v>0.005202173499516172</v>
      </c>
      <c r="N45" s="11">
        <v>684</v>
      </c>
      <c r="O45" s="20">
        <v>0.005572982441846254</v>
      </c>
      <c r="P45" s="11">
        <v>651</v>
      </c>
      <c r="Q45" s="20">
        <v>0.0054214760405736275</v>
      </c>
      <c r="R45" s="11">
        <v>514</v>
      </c>
      <c r="S45" s="20">
        <v>0.005344924401555644</v>
      </c>
      <c r="T45" s="11">
        <v>636</v>
      </c>
      <c r="U45" s="20">
        <v>0.006040689170450014</v>
      </c>
      <c r="V45" s="11">
        <v>625</v>
      </c>
      <c r="W45" s="20">
        <v>0.00603456599401371</v>
      </c>
    </row>
    <row r="46" spans="1:23" ht="16.5">
      <c r="A46" s="92" t="s">
        <v>151</v>
      </c>
      <c r="B46" s="18">
        <v>530</v>
      </c>
      <c r="C46" s="19">
        <v>0.0039224973726668545</v>
      </c>
      <c r="D46" s="18">
        <v>513</v>
      </c>
      <c r="E46" s="19">
        <v>0.004048103782964821</v>
      </c>
      <c r="F46" s="18">
        <v>509</v>
      </c>
      <c r="G46" s="19">
        <v>0.004199843227855935</v>
      </c>
      <c r="H46" s="18">
        <v>483</v>
      </c>
      <c r="I46" s="19">
        <v>0.004147809733183337</v>
      </c>
      <c r="J46" s="11">
        <v>527</v>
      </c>
      <c r="K46" s="20">
        <v>0.004395989389566407</v>
      </c>
      <c r="L46" s="11">
        <v>478</v>
      </c>
      <c r="M46" s="20">
        <v>0.003953321037788126</v>
      </c>
      <c r="N46" s="11">
        <v>475</v>
      </c>
      <c r="O46" s="20">
        <v>0.0038701266957265655</v>
      </c>
      <c r="P46" s="11">
        <v>494</v>
      </c>
      <c r="Q46" s="20">
        <v>0.004113992571495194</v>
      </c>
      <c r="R46" s="11">
        <v>452</v>
      </c>
      <c r="S46" s="20">
        <v>0.0047002058939750015</v>
      </c>
      <c r="T46" s="11">
        <v>472</v>
      </c>
      <c r="U46" s="20">
        <v>0.004483027183101267</v>
      </c>
      <c r="V46" s="11">
        <v>467</v>
      </c>
      <c r="W46" s="20">
        <v>0.004509027710727045</v>
      </c>
    </row>
    <row r="47" spans="1:23" ht="16.5">
      <c r="A47" s="92" t="s">
        <v>152</v>
      </c>
      <c r="B47" s="18">
        <v>284</v>
      </c>
      <c r="C47" s="19">
        <v>0.0021018665166743144</v>
      </c>
      <c r="D47" s="18">
        <v>266</v>
      </c>
      <c r="E47" s="19">
        <v>0.0020990167763521297</v>
      </c>
      <c r="F47" s="18">
        <v>250</v>
      </c>
      <c r="G47" s="19">
        <v>0.002062791369280911</v>
      </c>
      <c r="H47" s="18">
        <v>249</v>
      </c>
      <c r="I47" s="19">
        <v>0.002138311850026192</v>
      </c>
      <c r="J47" s="11">
        <v>267</v>
      </c>
      <c r="K47" s="20">
        <v>0.0022271900702357317</v>
      </c>
      <c r="L47" s="11">
        <v>255</v>
      </c>
      <c r="M47" s="20">
        <v>0.0021089892565606103</v>
      </c>
      <c r="N47" s="11">
        <v>305</v>
      </c>
      <c r="O47" s="20">
        <v>0.0024850287204139</v>
      </c>
      <c r="P47" s="11">
        <v>304</v>
      </c>
      <c r="Q47" s="20">
        <v>0.0025316877363047354</v>
      </c>
      <c r="R47" s="11">
        <v>213</v>
      </c>
      <c r="S47" s="20">
        <v>0.002214920034107689</v>
      </c>
      <c r="T47" s="11">
        <v>253</v>
      </c>
      <c r="U47" s="20">
        <v>0.002402978553653857</v>
      </c>
      <c r="V47" s="11">
        <v>250</v>
      </c>
      <c r="W47" s="20">
        <v>0.002413826397605484</v>
      </c>
    </row>
    <row r="48" spans="1:23" ht="16.5">
      <c r="A48" s="92" t="s">
        <v>153</v>
      </c>
      <c r="B48" s="18">
        <v>1003</v>
      </c>
      <c r="C48" s="19">
        <v>0.0074231412543110465</v>
      </c>
      <c r="D48" s="18">
        <v>1012</v>
      </c>
      <c r="E48" s="19">
        <v>0.007985732998753216</v>
      </c>
      <c r="F48" s="18">
        <v>1015</v>
      </c>
      <c r="G48" s="19">
        <v>0.008374932959280499</v>
      </c>
      <c r="H48" s="18">
        <v>929</v>
      </c>
      <c r="I48" s="19">
        <v>0.007977878348089688</v>
      </c>
      <c r="J48" s="11">
        <v>1072</v>
      </c>
      <c r="K48" s="20">
        <v>0.008942126424317244</v>
      </c>
      <c r="L48" s="11">
        <v>1099</v>
      </c>
      <c r="M48" s="20">
        <v>0.009089330168471025</v>
      </c>
      <c r="N48" s="11">
        <v>1158</v>
      </c>
      <c r="O48" s="20">
        <v>0.00943496150242392</v>
      </c>
      <c r="P48" s="11">
        <v>1154</v>
      </c>
      <c r="Q48" s="20">
        <v>0.009610419893735738</v>
      </c>
      <c r="R48" s="11">
        <v>963</v>
      </c>
      <c r="S48" s="20">
        <v>0.010013934238712227</v>
      </c>
      <c r="T48" s="11">
        <v>1050</v>
      </c>
      <c r="U48" s="20">
        <v>0.009972835894610869</v>
      </c>
      <c r="V48" s="11">
        <v>1060</v>
      </c>
      <c r="W48" s="20">
        <v>0.010234623925847253</v>
      </c>
    </row>
    <row r="49" spans="1:23" ht="16.5">
      <c r="A49" s="92" t="s">
        <v>154</v>
      </c>
      <c r="B49" s="18">
        <v>3328</v>
      </c>
      <c r="C49" s="19">
        <v>0.024630323124972247</v>
      </c>
      <c r="D49" s="18">
        <v>3179</v>
      </c>
      <c r="E49" s="19">
        <v>0.025085617789561733</v>
      </c>
      <c r="F49" s="18">
        <v>3044</v>
      </c>
      <c r="G49" s="19">
        <v>0.025116547712364372</v>
      </c>
      <c r="H49" s="18">
        <v>2935</v>
      </c>
      <c r="I49" s="19">
        <v>0.025204599517377003</v>
      </c>
      <c r="J49" s="11">
        <v>3054</v>
      </c>
      <c r="K49" s="20">
        <v>0.025475050466291855</v>
      </c>
      <c r="L49" s="11">
        <v>2923</v>
      </c>
      <c r="M49" s="20">
        <v>0.02417480626245751</v>
      </c>
      <c r="N49" s="11">
        <v>3077</v>
      </c>
      <c r="O49" s="20">
        <v>0.025070273353159245</v>
      </c>
      <c r="P49" s="11">
        <v>3083</v>
      </c>
      <c r="Q49" s="20">
        <v>0.025674977931011513</v>
      </c>
      <c r="R49" s="11">
        <v>2417</v>
      </c>
      <c r="S49" s="20">
        <v>0.025133623110038892</v>
      </c>
      <c r="T49" s="11">
        <v>2586</v>
      </c>
      <c r="U49" s="20">
        <v>0.024561670117584488</v>
      </c>
      <c r="V49" s="11">
        <v>2571</v>
      </c>
      <c r="W49" s="20">
        <v>0.0248237906729748</v>
      </c>
    </row>
    <row r="50" spans="1:23" ht="16.5">
      <c r="A50" s="92" t="s">
        <v>155</v>
      </c>
      <c r="B50" s="18">
        <v>509</v>
      </c>
      <c r="C50" s="19">
        <v>0.0037670776654479786</v>
      </c>
      <c r="D50" s="18">
        <v>423</v>
      </c>
      <c r="E50" s="19">
        <v>0.0033379101368306427</v>
      </c>
      <c r="F50" s="18">
        <v>432</v>
      </c>
      <c r="G50" s="19">
        <v>0.0035645034861174142</v>
      </c>
      <c r="H50" s="18">
        <v>452</v>
      </c>
      <c r="I50" s="19">
        <v>0.0038815942016539712</v>
      </c>
      <c r="J50" s="11">
        <v>394</v>
      </c>
      <c r="K50" s="20">
        <v>0.003286565122370331</v>
      </c>
      <c r="L50" s="11">
        <v>429</v>
      </c>
      <c r="M50" s="20">
        <v>0.0035480642786843214</v>
      </c>
      <c r="N50" s="11">
        <v>409</v>
      </c>
      <c r="O50" s="20">
        <v>0.003332382775899296</v>
      </c>
      <c r="P50" s="11">
        <v>447</v>
      </c>
      <c r="Q50" s="20">
        <v>0.0037225803227901866</v>
      </c>
      <c r="R50" s="11">
        <v>335</v>
      </c>
      <c r="S50" s="20">
        <v>0.0034835596780566935</v>
      </c>
      <c r="T50" s="11">
        <v>363</v>
      </c>
      <c r="U50" s="20">
        <v>0.003447751837851186</v>
      </c>
      <c r="V50" s="11">
        <v>360</v>
      </c>
      <c r="W50" s="20">
        <v>0.0034759100125518975</v>
      </c>
    </row>
    <row r="51" spans="1:23" ht="16.5">
      <c r="A51" s="92" t="s">
        <v>156</v>
      </c>
      <c r="B51" s="18">
        <v>1496</v>
      </c>
      <c r="C51" s="19">
        <v>0.01107180390473512</v>
      </c>
      <c r="D51" s="18">
        <v>1357</v>
      </c>
      <c r="E51" s="19">
        <v>0.010708141975600903</v>
      </c>
      <c r="F51" s="18">
        <v>1286</v>
      </c>
      <c r="G51" s="19">
        <v>0.010610998803581006</v>
      </c>
      <c r="H51" s="18">
        <v>1290</v>
      </c>
      <c r="I51" s="19">
        <v>0.011078001150738105</v>
      </c>
      <c r="J51" s="11">
        <v>1496</v>
      </c>
      <c r="K51" s="20">
        <v>0.012478937621994961</v>
      </c>
      <c r="L51" s="11">
        <v>1301</v>
      </c>
      <c r="M51" s="20">
        <v>0.010759980481511193</v>
      </c>
      <c r="N51" s="11">
        <v>1363</v>
      </c>
      <c r="O51" s="20">
        <v>0.011105226707948019</v>
      </c>
      <c r="P51" s="11">
        <v>1291</v>
      </c>
      <c r="Q51" s="20">
        <v>0.010751344959109913</v>
      </c>
      <c r="R51" s="11">
        <v>855</v>
      </c>
      <c r="S51" s="20">
        <v>0.008890876193249173</v>
      </c>
      <c r="T51" s="11">
        <v>940</v>
      </c>
      <c r="U51" s="20">
        <v>0.00892806261041354</v>
      </c>
      <c r="V51" s="11">
        <v>1079</v>
      </c>
      <c r="W51" s="20">
        <v>0.01041807473206527</v>
      </c>
    </row>
    <row r="52" spans="1:23" ht="16.5">
      <c r="A52" s="104" t="s">
        <v>159</v>
      </c>
      <c r="B52" s="105"/>
      <c r="C52" s="106"/>
      <c r="D52" s="105"/>
      <c r="E52" s="107"/>
      <c r="F52" s="105"/>
      <c r="G52" s="107"/>
      <c r="H52" s="28">
        <v>51</v>
      </c>
      <c r="I52" s="19">
        <v>0</v>
      </c>
      <c r="J52" s="32">
        <v>54</v>
      </c>
      <c r="K52" s="108">
        <v>0.0004504429355532941</v>
      </c>
      <c r="L52" s="32">
        <v>42</v>
      </c>
      <c r="M52" s="108">
        <v>0.00034736293637468887</v>
      </c>
      <c r="N52" s="32">
        <v>44</v>
      </c>
      <c r="O52" s="108">
        <v>0.0003584959465515134</v>
      </c>
      <c r="P52" s="32">
        <v>34</v>
      </c>
      <c r="Q52" s="108">
        <v>0.0002831492862972401</v>
      </c>
      <c r="R52" s="32">
        <v>38</v>
      </c>
      <c r="S52" s="108">
        <v>0.0003951500530332966</v>
      </c>
      <c r="T52" s="32">
        <v>35</v>
      </c>
      <c r="U52" s="108">
        <v>0.00033242786315369565</v>
      </c>
      <c r="V52" s="32">
        <v>54</v>
      </c>
      <c r="W52" s="108">
        <v>0.0005213865018827846</v>
      </c>
    </row>
    <row r="53" spans="1:23" ht="17.25" thickBot="1">
      <c r="A53" s="104" t="s">
        <v>77</v>
      </c>
      <c r="B53" s="28">
        <v>286</v>
      </c>
      <c r="C53" s="29">
        <v>0.0021166683935523022</v>
      </c>
      <c r="D53" s="28">
        <v>258</v>
      </c>
      <c r="E53" s="19">
        <v>0.0020358884522513137</v>
      </c>
      <c r="F53" s="28">
        <v>257</v>
      </c>
      <c r="G53" s="19">
        <v>0.0021205495276207763</v>
      </c>
      <c r="H53" s="28">
        <v>371</v>
      </c>
      <c r="I53" s="19">
        <v>0.003185998780561114</v>
      </c>
      <c r="J53" s="109">
        <v>400</v>
      </c>
      <c r="K53" s="110">
        <v>0.003336614337431808</v>
      </c>
      <c r="L53" s="109">
        <v>289</v>
      </c>
      <c r="M53" s="110">
        <v>0.0023901878241020256</v>
      </c>
      <c r="N53" s="109">
        <v>338</v>
      </c>
      <c r="O53" s="110">
        <v>0.008</v>
      </c>
      <c r="P53" s="109">
        <v>307</v>
      </c>
      <c r="Q53" s="110">
        <v>0.008</v>
      </c>
      <c r="R53" s="109">
        <v>281</v>
      </c>
      <c r="S53" s="110">
        <v>0.008</v>
      </c>
      <c r="T53" s="109">
        <v>132</v>
      </c>
      <c r="U53" s="110">
        <v>0.008</v>
      </c>
      <c r="V53" s="109">
        <v>95</v>
      </c>
      <c r="W53" s="110">
        <v>0.000917254031090084</v>
      </c>
    </row>
    <row r="54" spans="1:23" ht="17.25" thickBot="1">
      <c r="A54" s="34" t="s">
        <v>65</v>
      </c>
      <c r="B54" s="35">
        <v>135118</v>
      </c>
      <c r="C54" s="36">
        <v>1</v>
      </c>
      <c r="D54" s="35">
        <v>126726</v>
      </c>
      <c r="E54" s="36">
        <v>1</v>
      </c>
      <c r="F54" s="35">
        <v>121195</v>
      </c>
      <c r="G54" s="36">
        <v>1</v>
      </c>
      <c r="H54" s="35">
        <v>116447</v>
      </c>
      <c r="I54" s="36">
        <v>1</v>
      </c>
      <c r="J54" s="39">
        <v>119882</v>
      </c>
      <c r="K54" s="40">
        <v>1</v>
      </c>
      <c r="L54" s="39">
        <v>120911</v>
      </c>
      <c r="M54" s="40">
        <v>1</v>
      </c>
      <c r="N54" s="39">
        <v>122735</v>
      </c>
      <c r="O54" s="40">
        <v>1</v>
      </c>
      <c r="P54" s="39">
        <v>120078</v>
      </c>
      <c r="Q54" s="40">
        <v>1</v>
      </c>
      <c r="R54" s="39">
        <v>96166</v>
      </c>
      <c r="S54" s="40">
        <v>1</v>
      </c>
      <c r="T54" s="39">
        <v>105286</v>
      </c>
      <c r="U54" s="40">
        <v>1</v>
      </c>
      <c r="V54" s="39">
        <v>103570</v>
      </c>
      <c r="W54" s="40">
        <v>1</v>
      </c>
    </row>
  </sheetData>
  <sheetProtection/>
  <mergeCells count="15">
    <mergeCell ref="T4:U4"/>
    <mergeCell ref="N4:O4"/>
    <mergeCell ref="H4:I4"/>
    <mergeCell ref="J4:K4"/>
    <mergeCell ref="L4:M4"/>
    <mergeCell ref="V4:W4"/>
    <mergeCell ref="R4:S4"/>
    <mergeCell ref="A1:W1"/>
    <mergeCell ref="A2:W2"/>
    <mergeCell ref="B3:W3"/>
    <mergeCell ref="A3:A5"/>
    <mergeCell ref="B4:C4"/>
    <mergeCell ref="D4:E4"/>
    <mergeCell ref="P4:Q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2023-10-27T07:30:29Z</cp:lastPrinted>
  <dcterms:created xsi:type="dcterms:W3CDTF">2015-01-12T10:22:40Z</dcterms:created>
  <dcterms:modified xsi:type="dcterms:W3CDTF">2023-11-06T11:03:52Z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