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X:\rapport statistique secteur privé\rapport statistique 2020\Tabellen 2020\FR\"/>
    </mc:Choice>
  </mc:AlternateContent>
  <xr:revisionPtr revIDLastSave="0" documentId="13_ncr:1_{159B5C34-2C9D-42D1-B712-D8D22B3AACB9}" xr6:coauthVersionLast="36" xr6:coauthVersionMax="36" xr10:uidLastSave="{00000000-0000-0000-0000-000000000000}"/>
  <bookViews>
    <workbookView xWindow="-15" yWindow="-15" windowWidth="15390" windowHeight="4500" tabRatio="831" xr2:uid="{00000000-000D-0000-FFFF-FFFF00000000}"/>
  </bookViews>
  <sheets>
    <sheet name="Inhoudsopgave" sheetId="1" r:id="rId1"/>
    <sheet name="4.1.1" sheetId="2" r:id="rId2"/>
    <sheet name="4.1.2" sheetId="3" r:id="rId3"/>
    <sheet name="4.1.3" sheetId="4" r:id="rId4"/>
    <sheet name="4.1.4" sheetId="5" r:id="rId5"/>
    <sheet name="4.1.5" sheetId="6" r:id="rId6"/>
    <sheet name="4.1.6" sheetId="7" r:id="rId7"/>
    <sheet name="4.1.7" sheetId="8" r:id="rId8"/>
    <sheet name="4.1.8" sheetId="9" r:id="rId9"/>
    <sheet name="4.1.9" sheetId="10" r:id="rId10"/>
    <sheet name="4.2.1" sheetId="11" r:id="rId11"/>
    <sheet name="4.2.2" sheetId="12" r:id="rId12"/>
    <sheet name="4.2.3" sheetId="13" r:id="rId13"/>
    <sheet name="4.2.4" sheetId="14" r:id="rId14"/>
    <sheet name="4.2.5" sheetId="15" r:id="rId15"/>
    <sheet name="4.2.6" sheetId="16" r:id="rId16"/>
    <sheet name="4.3.1" sheetId="17" r:id="rId17"/>
    <sheet name="4.3.2" sheetId="18" r:id="rId18"/>
    <sheet name="4.3.3" sheetId="19" r:id="rId19"/>
    <sheet name="4.4.1" sheetId="20" r:id="rId20"/>
    <sheet name="4.4.2" sheetId="21" r:id="rId21"/>
    <sheet name="4.4.3" sheetId="22" r:id="rId22"/>
    <sheet name="4.4.4" sheetId="23" r:id="rId23"/>
    <sheet name="4.4.5" sheetId="24" r:id="rId24"/>
    <sheet name="4.4.6" sheetId="25" r:id="rId25"/>
    <sheet name="4.5.1" sheetId="26" r:id="rId26"/>
    <sheet name="4.5.2" sheetId="27" r:id="rId27"/>
    <sheet name="4.5.3" sheetId="28" r:id="rId28"/>
    <sheet name="4.5.4" sheetId="29" r:id="rId29"/>
    <sheet name="4.5.5" sheetId="30" r:id="rId30"/>
    <sheet name="4.6.1" sheetId="31" r:id="rId31"/>
    <sheet name="4.6.2" sheetId="32" r:id="rId32"/>
    <sheet name="4.6.3" sheetId="33" r:id="rId33"/>
    <sheet name="4.6.4" sheetId="34" r:id="rId34"/>
    <sheet name="4.6.5" sheetId="35" r:id="rId35"/>
    <sheet name="4.7.1" sheetId="36" r:id="rId36"/>
    <sheet name="4.7.2" sheetId="37" r:id="rId37"/>
    <sheet name="4.7.3" sheetId="38" r:id="rId38"/>
    <sheet name="4.7.4" sheetId="39" r:id="rId39"/>
    <sheet name="4.7.5" sheetId="40" r:id="rId40"/>
    <sheet name="Blad1" sheetId="41" r:id="rId41"/>
  </sheets>
  <calcPr calcId="191029"/>
</workbook>
</file>

<file path=xl/calcChain.xml><?xml version="1.0" encoding="utf-8"?>
<calcChain xmlns="http://schemas.openxmlformats.org/spreadsheetml/2006/main">
  <c r="Q11" i="23" l="1"/>
  <c r="Q10" i="23"/>
  <c r="S9" i="23"/>
  <c r="Q8" i="23"/>
  <c r="Q7" i="23"/>
  <c r="Q9" i="23" l="1"/>
  <c r="M10" i="18" l="1"/>
  <c r="K14" i="40" l="1"/>
  <c r="K13" i="39"/>
  <c r="K11" i="38"/>
  <c r="K10" i="36"/>
  <c r="M10" i="31"/>
  <c r="K14" i="30"/>
  <c r="K13" i="29"/>
  <c r="K11" i="28"/>
  <c r="K10" i="26"/>
  <c r="M11" i="33" l="1"/>
  <c r="M14" i="35"/>
  <c r="M13" i="34"/>
  <c r="X12" i="19"/>
  <c r="M9" i="21"/>
  <c r="X11" i="22"/>
  <c r="X9" i="25"/>
  <c r="U9" i="24"/>
  <c r="V10" i="20"/>
  <c r="V11" i="17"/>
  <c r="X134" i="16"/>
  <c r="V134" i="15"/>
  <c r="M134" i="13"/>
  <c r="Q6" i="23"/>
  <c r="Q5" i="23"/>
</calcChain>
</file>

<file path=xl/sharedStrings.xml><?xml version="1.0" encoding="utf-8"?>
<sst xmlns="http://schemas.openxmlformats.org/spreadsheetml/2006/main" count="3156" uniqueCount="564">
  <si>
    <t>4.4.6.</t>
  </si>
  <si>
    <r>
      <rPr>
        <b/>
        <sz val="11"/>
        <color indexed="8"/>
        <rFont val="Calibri"/>
        <family val="2"/>
      </rPr>
      <t xml:space="preserve">4.1. </t>
    </r>
  </si>
  <si>
    <t>Catégorie professionnelle</t>
  </si>
  <si>
    <r>
      <rPr>
        <sz val="11"/>
        <color indexed="8"/>
        <rFont val="Calibri"/>
        <family val="2"/>
      </rPr>
      <t>4.1.1.</t>
    </r>
  </si>
  <si>
    <r>
      <rPr>
        <sz val="11"/>
        <color indexed="8"/>
        <rFont val="Calibri"/>
        <family val="2"/>
      </rPr>
      <t>4.1.2.</t>
    </r>
  </si>
  <si>
    <r>
      <rPr>
        <sz val="11"/>
        <color indexed="8"/>
        <rFont val="Calibri"/>
        <family val="2"/>
      </rPr>
      <t>4.1.3.</t>
    </r>
  </si>
  <si>
    <r>
      <rPr>
        <sz val="11"/>
        <color indexed="8"/>
        <rFont val="Calibri"/>
        <family val="2"/>
      </rPr>
      <t>4.1.4.</t>
    </r>
  </si>
  <si>
    <r>
      <rPr>
        <sz val="11"/>
        <color indexed="8"/>
        <rFont val="Calibri"/>
        <family val="2"/>
      </rPr>
      <t>4.1.5.</t>
    </r>
  </si>
  <si>
    <r>
      <rPr>
        <sz val="11"/>
        <color indexed="8"/>
        <rFont val="Calibri"/>
        <family val="2"/>
      </rPr>
      <t>4.1.6.</t>
    </r>
  </si>
  <si>
    <r>
      <rPr>
        <sz val="11"/>
        <color indexed="8"/>
        <rFont val="Calibri"/>
        <family val="2"/>
      </rPr>
      <t>4.1.7.</t>
    </r>
  </si>
  <si>
    <r>
      <rPr>
        <sz val="11"/>
        <color indexed="8"/>
        <rFont val="Calibri"/>
        <family val="2"/>
      </rPr>
      <t>4.1.8.</t>
    </r>
  </si>
  <si>
    <r>
      <rPr>
        <sz val="11"/>
        <color indexed="8"/>
        <rFont val="Calibri"/>
        <family val="2"/>
      </rPr>
      <t>4.1.9.</t>
    </r>
  </si>
  <si>
    <r>
      <rPr>
        <b/>
        <sz val="11"/>
        <color indexed="8"/>
        <rFont val="Calibri"/>
        <family val="2"/>
      </rPr>
      <t xml:space="preserve">4.2. </t>
    </r>
  </si>
  <si>
    <t>Profession (Classification internationale type des professions CITP-08)</t>
  </si>
  <si>
    <r>
      <rPr>
        <sz val="11"/>
        <color indexed="8"/>
        <rFont val="Calibri"/>
        <family val="2"/>
      </rPr>
      <t>4.2.1.</t>
    </r>
  </si>
  <si>
    <r>
      <rPr>
        <sz val="11"/>
        <color indexed="8"/>
        <rFont val="Calibri"/>
        <family val="2"/>
      </rPr>
      <t>4.2.2.</t>
    </r>
  </si>
  <si>
    <r>
      <rPr>
        <sz val="11"/>
        <color indexed="8"/>
        <rFont val="Calibri"/>
        <family val="2"/>
      </rPr>
      <t>4.2.3.</t>
    </r>
  </si>
  <si>
    <r>
      <rPr>
        <sz val="11"/>
        <color indexed="8"/>
        <rFont val="Calibri"/>
        <family val="2"/>
      </rPr>
      <t>4.2.4.</t>
    </r>
  </si>
  <si>
    <r>
      <rPr>
        <sz val="11"/>
        <color indexed="8"/>
        <rFont val="Calibri"/>
        <family val="2"/>
      </rPr>
      <t>4.2.5.</t>
    </r>
  </si>
  <si>
    <r>
      <rPr>
        <sz val="11"/>
        <color indexed="8"/>
        <rFont val="Calibri"/>
        <family val="2"/>
      </rPr>
      <t>4.2.6.</t>
    </r>
  </si>
  <si>
    <r>
      <rPr>
        <b/>
        <sz val="11"/>
        <color indexed="8"/>
        <rFont val="Calibri"/>
        <family val="2"/>
      </rPr>
      <t xml:space="preserve">4.3. </t>
    </r>
  </si>
  <si>
    <t>Expérience professionnelle au sein de l'entreprise</t>
  </si>
  <si>
    <r>
      <rPr>
        <sz val="11"/>
        <color indexed="8"/>
        <rFont val="Calibri"/>
        <family val="2"/>
      </rPr>
      <t>4.3.1.</t>
    </r>
  </si>
  <si>
    <r>
      <rPr>
        <sz val="11"/>
        <color indexed="8"/>
        <rFont val="Calibri"/>
        <family val="2"/>
      </rPr>
      <t>4.3.2.</t>
    </r>
  </si>
  <si>
    <r>
      <rPr>
        <sz val="11"/>
        <color indexed="8"/>
        <rFont val="Calibri"/>
        <family val="2"/>
      </rPr>
      <t>4.3.3.</t>
    </r>
  </si>
  <si>
    <r>
      <rPr>
        <b/>
        <sz val="11"/>
        <color indexed="8"/>
        <rFont val="Calibri"/>
        <family val="2"/>
      </rPr>
      <t xml:space="preserve">4.4. </t>
    </r>
  </si>
  <si>
    <t>Ancienneté dans l'entreprise</t>
  </si>
  <si>
    <r>
      <rPr>
        <sz val="11"/>
        <color indexed="8"/>
        <rFont val="Calibri"/>
        <family val="2"/>
      </rPr>
      <t>4.4.1.</t>
    </r>
  </si>
  <si>
    <r>
      <rPr>
        <sz val="11"/>
        <color indexed="8"/>
        <rFont val="Calibri"/>
        <family val="2"/>
      </rPr>
      <t>4.4.2.</t>
    </r>
  </si>
  <si>
    <r>
      <rPr>
        <sz val="11"/>
        <color indexed="8"/>
        <rFont val="Calibri"/>
        <family val="2"/>
      </rPr>
      <t>4.4.3.</t>
    </r>
  </si>
  <si>
    <r>
      <rPr>
        <sz val="11"/>
        <color indexed="8"/>
        <rFont val="Calibri"/>
        <family val="2"/>
      </rPr>
      <t>4.4.4.</t>
    </r>
  </si>
  <si>
    <r>
      <rPr>
        <sz val="11"/>
        <color indexed="8"/>
        <rFont val="Calibri"/>
        <family val="2"/>
      </rPr>
      <t>4.4.5.</t>
    </r>
  </si>
  <si>
    <r>
      <rPr>
        <b/>
        <sz val="11"/>
        <color indexed="8"/>
        <rFont val="Calibri"/>
        <family val="2"/>
      </rPr>
      <t xml:space="preserve">4.5. </t>
    </r>
  </si>
  <si>
    <t>Durée du contrat de travail (déterminée/indéterminée)</t>
  </si>
  <si>
    <r>
      <rPr>
        <sz val="11"/>
        <color indexed="8"/>
        <rFont val="Calibri"/>
        <family val="2"/>
      </rPr>
      <t>4.5.1.</t>
    </r>
  </si>
  <si>
    <r>
      <rPr>
        <sz val="11"/>
        <color indexed="8"/>
        <rFont val="Calibri"/>
        <family val="2"/>
      </rPr>
      <t>4.5.2.</t>
    </r>
  </si>
  <si>
    <r>
      <rPr>
        <sz val="11"/>
        <color indexed="8"/>
        <rFont val="Calibri"/>
        <family val="2"/>
      </rPr>
      <t>4.5.3.</t>
    </r>
  </si>
  <si>
    <r>
      <rPr>
        <sz val="11"/>
        <color indexed="8"/>
        <rFont val="Calibri"/>
        <family val="2"/>
      </rPr>
      <t>4.5.4.</t>
    </r>
  </si>
  <si>
    <r>
      <rPr>
        <sz val="11"/>
        <color indexed="8"/>
        <rFont val="Calibri"/>
        <family val="2"/>
      </rPr>
      <t>4.5.5.</t>
    </r>
  </si>
  <si>
    <r>
      <rPr>
        <b/>
        <sz val="11"/>
        <color indexed="8"/>
        <rFont val="Calibri"/>
        <family val="2"/>
      </rPr>
      <t xml:space="preserve">4.6. </t>
    </r>
  </si>
  <si>
    <t>Type de poste de travail</t>
  </si>
  <si>
    <r>
      <rPr>
        <sz val="11"/>
        <color indexed="8"/>
        <rFont val="Calibri"/>
        <family val="2"/>
      </rPr>
      <t xml:space="preserve">4.6.1. </t>
    </r>
  </si>
  <si>
    <r>
      <rPr>
        <sz val="11"/>
        <color indexed="8"/>
        <rFont val="Calibri"/>
        <family val="2"/>
      </rPr>
      <t>4.6.2.</t>
    </r>
  </si>
  <si>
    <r>
      <rPr>
        <sz val="11"/>
        <color indexed="8"/>
        <rFont val="Calibri"/>
        <family val="2"/>
      </rPr>
      <t>4.6.3.</t>
    </r>
  </si>
  <si>
    <r>
      <rPr>
        <sz val="11"/>
        <color indexed="8"/>
        <rFont val="Calibri"/>
        <family val="2"/>
      </rPr>
      <t>4.6.4.</t>
    </r>
  </si>
  <si>
    <r>
      <rPr>
        <sz val="11"/>
        <color indexed="8"/>
        <rFont val="Calibri"/>
        <family val="2"/>
      </rPr>
      <t>4.6.5.</t>
    </r>
  </si>
  <si>
    <r>
      <rPr>
        <b/>
        <sz val="11"/>
        <color indexed="8"/>
        <rFont val="Calibri"/>
        <family val="2"/>
      </rPr>
      <t xml:space="preserve">4.7. </t>
    </r>
  </si>
  <si>
    <t>Nature du contrat de travail (temps plein/temps partiel)</t>
  </si>
  <si>
    <r>
      <rPr>
        <sz val="11"/>
        <color indexed="8"/>
        <rFont val="Calibri"/>
        <family val="2"/>
      </rPr>
      <t>4.7.1.</t>
    </r>
  </si>
  <si>
    <r>
      <rPr>
        <sz val="11"/>
        <color indexed="8"/>
        <rFont val="Calibri"/>
        <family val="2"/>
      </rPr>
      <t>4.7.2.</t>
    </r>
  </si>
  <si>
    <r>
      <rPr>
        <sz val="11"/>
        <color indexed="8"/>
        <rFont val="Calibri"/>
        <family val="2"/>
      </rPr>
      <t>4.7.3.</t>
    </r>
  </si>
  <si>
    <r>
      <rPr>
        <sz val="11"/>
        <color indexed="8"/>
        <rFont val="Calibri"/>
        <family val="2"/>
      </rPr>
      <t>4.7.4.</t>
    </r>
  </si>
  <si>
    <r>
      <rPr>
        <sz val="11"/>
        <color indexed="8"/>
        <rFont val="Calibri"/>
        <family val="2"/>
      </rPr>
      <t>4.7.5.</t>
    </r>
  </si>
  <si>
    <t>4.1. Catégorie professionnelle</t>
  </si>
  <si>
    <t>Année</t>
  </si>
  <si>
    <t>N</t>
  </si>
  <si>
    <t>%</t>
  </si>
  <si>
    <t>Ouvriers</t>
  </si>
  <si>
    <t>Ouvriers à statut d'employé</t>
  </si>
  <si>
    <t>Employé administratif</t>
  </si>
  <si>
    <t>Autres employés</t>
  </si>
  <si>
    <t>Ouvriers intérimaires</t>
  </si>
  <si>
    <t>Employés intérimaires</t>
  </si>
  <si>
    <t>Etudiants intérimaires</t>
  </si>
  <si>
    <t>Gens de maison assujettis à l'onss</t>
  </si>
  <si>
    <t>Gens de maison non assujettis à l'onss</t>
  </si>
  <si>
    <t>Extension-loi</t>
  </si>
  <si>
    <t>Autres loi de 1971</t>
  </si>
  <si>
    <t>Stagiaires non rémunérés</t>
  </si>
  <si>
    <t>Inconnus</t>
  </si>
  <si>
    <t>TOTAL</t>
  </si>
  <si>
    <t>Commentaires</t>
  </si>
  <si>
    <t>Création dans la base de donnée, en 2005, de la catégorie "Etudiants intérimaires".</t>
  </si>
  <si>
    <t>Suite de l'accident</t>
  </si>
  <si>
    <t>CSS</t>
  </si>
  <si>
    <t>IT</t>
  </si>
  <si>
    <t>IP</t>
  </si>
  <si>
    <t>Mortels</t>
  </si>
  <si>
    <t>CSS : cas sans suites,  IT :  incapacité temporaire,  IP : incapacité permanente prévue</t>
  </si>
  <si>
    <t>Genre de la victime</t>
  </si>
  <si>
    <t>Femmes</t>
  </si>
  <si>
    <t>Hommes</t>
  </si>
  <si>
    <t>Total</t>
  </si>
  <si>
    <t>Âge de la victime</t>
  </si>
  <si>
    <t>Employés</t>
  </si>
  <si>
    <t>Intérimaires</t>
  </si>
  <si>
    <t xml:space="preserve">Autres </t>
  </si>
  <si>
    <t>15-19 ans</t>
  </si>
  <si>
    <t>20-29 ans</t>
  </si>
  <si>
    <t>30-39 ans</t>
  </si>
  <si>
    <t>40-49 ans</t>
  </si>
  <si>
    <t>60 ans et +</t>
  </si>
  <si>
    <t>Durée de l'IT</t>
  </si>
  <si>
    <t>IT 0 jour</t>
  </si>
  <si>
    <t>IT 1 à 3 jours</t>
  </si>
  <si>
    <t>IT 4 à 7 jours</t>
  </si>
  <si>
    <t>IT 8 à 15 jours</t>
  </si>
  <si>
    <t>IT 16 à 30 jours</t>
  </si>
  <si>
    <t>IT 1 à 3 mois</t>
  </si>
  <si>
    <t>IT &gt;3 à 6 mois</t>
  </si>
  <si>
    <t>IT &gt; 6 mois</t>
  </si>
  <si>
    <t>IT :  incapacité temporaire</t>
  </si>
  <si>
    <t>IP prévue</t>
  </si>
  <si>
    <t>Autres</t>
  </si>
  <si>
    <t>de 1 à &lt; 5 %</t>
  </si>
  <si>
    <t>de 5 à &lt; 10 %</t>
  </si>
  <si>
    <t>de 10 à &lt; 16 %</t>
  </si>
  <si>
    <t>de 16 à &lt; 20 %</t>
  </si>
  <si>
    <t>de 20 à &lt; 36 %</t>
  </si>
  <si>
    <t>de 36 à &lt; 66 %</t>
  </si>
  <si>
    <t>66 % et plus</t>
  </si>
  <si>
    <t xml:space="preserve">IP : incapacité permanente </t>
  </si>
  <si>
    <t>Taux IP prévu</t>
  </si>
  <si>
    <t>Génération</t>
  </si>
  <si>
    <t>15 - 24 ans</t>
  </si>
  <si>
    <t>25 - 49 ans</t>
  </si>
  <si>
    <t>code CITP</t>
  </si>
  <si>
    <t xml:space="preserve">Profession de la victime </t>
  </si>
  <si>
    <t>011</t>
  </si>
  <si>
    <t>Officiers des forces armées</t>
  </si>
  <si>
    <t>021</t>
  </si>
  <si>
    <t>Sous-officiers des forces armées</t>
  </si>
  <si>
    <t>031</t>
  </si>
  <si>
    <t>Autres membres des forces armées</t>
  </si>
  <si>
    <t>Membres de l'Exécutif et des corps législatifs et cadres supérieurs de l'administration publique</t>
  </si>
  <si>
    <t>Directeurs généraux d'entreprise</t>
  </si>
  <si>
    <t>Managers de services administratifs</t>
  </si>
  <si>
    <t>Managers, ventes, commercialisation, publicité, relations publiques et recherche-développement</t>
  </si>
  <si>
    <t>Managers,  agriculture, sylviculture, aquaculture et pêche</t>
  </si>
  <si>
    <t>Managers, industries manufacturières, industries extractives, bâtiment et distribution</t>
  </si>
  <si>
    <t>Managers, technologies de l'information et des communications</t>
  </si>
  <si>
    <t>Managers, services spécialisés</t>
  </si>
  <si>
    <t>Managers, hôtellerie et restauration</t>
  </si>
  <si>
    <t>Managers, commerce de détail et de gros</t>
  </si>
  <si>
    <t>Autres managers</t>
  </si>
  <si>
    <t>Physiciens, chimistes et assimilés</t>
  </si>
  <si>
    <t>Mathématiciens, actuaires et statisticiens</t>
  </si>
  <si>
    <t>Spécialistes des sciences de la vie</t>
  </si>
  <si>
    <t>Spécialistes, sciences techniques (sauf électrotechniques)</t>
  </si>
  <si>
    <t>Ingénieurs de l'électrotechnique</t>
  </si>
  <si>
    <t>Architectes, urbanistes, géomètres et concepteurs</t>
  </si>
  <si>
    <t>Médecins</t>
  </si>
  <si>
    <t>Cadres infirmiers et sages-femmes</t>
  </si>
  <si>
    <t>Spécialistes des médecines traditionnelles et des médecines complémentaires</t>
  </si>
  <si>
    <t>Vétérinaires</t>
  </si>
  <si>
    <t>Autres spécialistes des professions de la santé</t>
  </si>
  <si>
    <t>Professeurs d'université et d'établissements d'enseignement supérieur</t>
  </si>
  <si>
    <t>Professeurs de cours techniques et de pratique professionnelle (enseignement secondaire)</t>
  </si>
  <si>
    <t>Professeurs de cours généraux (enseignement secondaire)</t>
  </si>
  <si>
    <t>Instituteurs, enseignement primaire et éducateurs de la petite enfance</t>
  </si>
  <si>
    <t>Autres spécialistes de l'enseignement</t>
  </si>
  <si>
    <t>Spécialistes en finances</t>
  </si>
  <si>
    <t>Spécialistes des fonctions administratives</t>
  </si>
  <si>
    <t>Spécialistes des ventes, de la publicité, de la commercialisation et des relations publiques</t>
  </si>
  <si>
    <t>Concepteurs et analystes de logiciels et d'applications</t>
  </si>
  <si>
    <t>Spécialistes des bases de données et des réseaux d'ordinateurs</t>
  </si>
  <si>
    <t>Juristes</t>
  </si>
  <si>
    <t>Archivistes, bibliothécaires, documentalistes et assimilés</t>
  </si>
  <si>
    <t>Spécialistes des sciences sociales et du clergé</t>
  </si>
  <si>
    <t>Auteurs, journalistes et linguistes</t>
  </si>
  <si>
    <t>Artistes créateurs et exécutants</t>
  </si>
  <si>
    <t>Techniciens des sciences physiques et techniques</t>
  </si>
  <si>
    <t>Superviseurs, mines, industries manufacturières et bâtiment</t>
  </si>
  <si>
    <t>Techniciens, gestion et contrôle de processus industriels</t>
  </si>
  <si>
    <t>Techniciens et travailleurs assimilés des sciences de la vie</t>
  </si>
  <si>
    <t>Conducteurs et techniciens des moyens de transport maritime et aérien et contrôleurs de la circulation aérienne</t>
  </si>
  <si>
    <t>Techniciens de la médecine et de la pharmacie</t>
  </si>
  <si>
    <t>Personnel infirmier et sages femmes (niveau intermédiaire)</t>
  </si>
  <si>
    <t>Praticiens des médecines traditionnelles et des médecines complémentaires</t>
  </si>
  <si>
    <t>Techniciens et assistants vétérinaires</t>
  </si>
  <si>
    <t>Autres professions intermédiaires de la santé</t>
  </si>
  <si>
    <t>Professions intermédiaires de la finance et des mathématiques</t>
  </si>
  <si>
    <t>Agents de vente et d'achat, courtiers</t>
  </si>
  <si>
    <t>Agents de services commerciaux</t>
  </si>
  <si>
    <t>Secrétaires d'administration et secrétaires spécialisés</t>
  </si>
  <si>
    <t>Fonctionnaires (douanes, impôts, prestations sociales, licences) et inspecteurs de police</t>
  </si>
  <si>
    <t>Professions intermédiaires des services juridiques, des services sociaux et des religions</t>
  </si>
  <si>
    <t>Travailleurs du secteur des sports et des activités de remise en forme</t>
  </si>
  <si>
    <t>Professions intermédiaires de la culture, de la création artistique et des activités culinaires</t>
  </si>
  <si>
    <t>Techniciens, opérations et soutien aux utilisateurs des technologies de l'information et des communications</t>
  </si>
  <si>
    <t>Techniciens des télécommunications et de la radio diffusion</t>
  </si>
  <si>
    <t>Employés de bureau, fonctions générales</t>
  </si>
  <si>
    <t>Secrétaires (fonctions générales)</t>
  </si>
  <si>
    <t>Opérateurs sur clavier</t>
  </si>
  <si>
    <t>Guichetiers, encaisseurs et assimilés</t>
  </si>
  <si>
    <t>Employés chargés d'informer la clientèle</t>
  </si>
  <si>
    <t>Employés des services comptables, financiers et de paie</t>
  </si>
  <si>
    <t>Employés d'approvisionnement, d'ordonnancement et des transports</t>
  </si>
  <si>
    <t>Autres employés de type administratif</t>
  </si>
  <si>
    <t>Agents d'accompagnement, contrôleurs de transports publics et guides</t>
  </si>
  <si>
    <t>Cuisiniers</t>
  </si>
  <si>
    <t>Serveurs et barmen</t>
  </si>
  <si>
    <t>Coiffeurs, esthéticiens et assimilés</t>
  </si>
  <si>
    <t>Intendants, gouvernantes et concierges</t>
  </si>
  <si>
    <t>Autre personnel des services directs aux particuliers</t>
  </si>
  <si>
    <t>Vendeurs sur les marchés et vendeurs ambulants de comestibles</t>
  </si>
  <si>
    <t>Commerçants et vendeurs, magasins</t>
  </si>
  <si>
    <t>Caissiers et billettistes</t>
  </si>
  <si>
    <t>Autres vendeurs</t>
  </si>
  <si>
    <t>Gardes d'enfants et aides-enseignants</t>
  </si>
  <si>
    <t>Aides-soignants</t>
  </si>
  <si>
    <t>Personnel des services de protection et de sécurité</t>
  </si>
  <si>
    <t>Agriculteurs et ouvriers qualifiés, cultures commerciales</t>
  </si>
  <si>
    <t>Eleveurs et ouvriers qualifiés de l'élevage commercial et assimilés</t>
  </si>
  <si>
    <t>Agriculteurs et ouvriers qualifiés des cultures et de l'élevage à but commercial</t>
  </si>
  <si>
    <t>Professions de la sylviculture et assimilées</t>
  </si>
  <si>
    <t>Pêcheurs, chasseurs et trappeurs</t>
  </si>
  <si>
    <t>Agriculteurs, subsistance</t>
  </si>
  <si>
    <t>Eleveurs de bétail, subsistance</t>
  </si>
  <si>
    <t>Agriculteurs et éleveurs, subsistance</t>
  </si>
  <si>
    <t>Pêcheurs, chasseurs, trappeurs et cueilleurs, subsistance</t>
  </si>
  <si>
    <t>Métiers qualifiés du bâtiment (gros oeuvre) et assimilés</t>
  </si>
  <si>
    <t>Métiers qualifiés du bâtiment (finitions) et assimilés</t>
  </si>
  <si>
    <t>Ouvriers peintres, ravaleurs de façades et assimilés</t>
  </si>
  <si>
    <t>Mouleurs de fonderie, soudeurs, tôliers-chaudronniers, monteurs de charpentes métalliques et assimilés</t>
  </si>
  <si>
    <t>Forgerons, outilleurs et assimilés</t>
  </si>
  <si>
    <t>Mécaniciens et réparateurs de véhicules à moteur, de moteurs d'avion, de machines agricoles et industrielles et de bicyclettes</t>
  </si>
  <si>
    <t>Métiers de l'artisanat</t>
  </si>
  <si>
    <t>Métiers de l'imprimerie</t>
  </si>
  <si>
    <t>Installateurs et réparateurs, équipements et lignes électriques</t>
  </si>
  <si>
    <t>Monteurs et réparateurs, électronique et technologies de l'information et des communications</t>
  </si>
  <si>
    <t>Métiers qualifiés de l'alimentation et assimilés</t>
  </si>
  <si>
    <t>Métiers qualifiés du traitement du bois, ébénistes et régleurs et conducteurs de machines à bois</t>
  </si>
  <si>
    <t>Métiers qualifiés de l'habillement et assimilés</t>
  </si>
  <si>
    <t>Autres métiers qualifiés de l'industrie et de l'artisanat</t>
  </si>
  <si>
    <t>Conducteurs d'installations d'exploitation minière et d'extraction des minéraux</t>
  </si>
  <si>
    <t>Conducteurs d'installations de transformation et de traitement superficiel des métaux</t>
  </si>
  <si>
    <t>Conducteurs d'installations et de machines pour la fabrication des produits chimiques et photographiques</t>
  </si>
  <si>
    <t>Conducteurs de machines pour la fabrication de produits en caoutchouc, en matières plastiques et en papeterie</t>
  </si>
  <si>
    <t>Conducteurs de machines pour la fabrication de produits textiles et d'articles en fourrure et en cuir</t>
  </si>
  <si>
    <t>Conducteurs de machines pour la fabrication de denrées alimentaires et de produits connexes</t>
  </si>
  <si>
    <t>Conducteurs d'installations pour la fabrication du papier et pour le travail du bois</t>
  </si>
  <si>
    <t>Autres conducteurs de machines et d'installations fixes</t>
  </si>
  <si>
    <t>Ouvriers de l'assemblage</t>
  </si>
  <si>
    <t>Conducteurs de locomotives et assimilés</t>
  </si>
  <si>
    <t>Conducteurs d'automobiles, de camionnettes et de motocycles</t>
  </si>
  <si>
    <t>Conducteurs de poids lourds et d'autobus</t>
  </si>
  <si>
    <t>Conducteurs de matériels et engins mobiles comme engins agricoles et forestiers, engins de terrassement, grues, chariots élévateurs et assimilés</t>
  </si>
  <si>
    <t>Matelots de pont et assimilés</t>
  </si>
  <si>
    <t>Aides de ménage et agents d'entretien à domicile et dans les hôtels et bureaux</t>
  </si>
  <si>
    <t>Laveurs de véhicules et de vitres, laveurs de linge et autres nettoyeurs manuels pour le nettoyage de tapis, piscines, tours de refroidissement, graffitis et assimilés</t>
  </si>
  <si>
    <t>Manoeuvres de l'agriculture, de la pêche et de la sylviculture</t>
  </si>
  <si>
    <t>Manoeuvres des mines, du bâtiment et du génie civil</t>
  </si>
  <si>
    <t>Manoeuvres des industries manufacturières</t>
  </si>
  <si>
    <t>Manoeuvres des transports et de l'entreposage</t>
  </si>
  <si>
    <t>Collaborateurs en restauration rapide</t>
  </si>
  <si>
    <t>Travailleurs des petits métiers des rues comme cireurs, coursiers, distributeurs de dépliants et assimilés</t>
  </si>
  <si>
    <t>Vendeurs ambulants (à l'exception de l'alimentation)</t>
  </si>
  <si>
    <t>Eboueurs</t>
  </si>
  <si>
    <t>Autres professions élémentaires</t>
  </si>
  <si>
    <t>SOUS-TOTAL</t>
  </si>
  <si>
    <t>Inconnu</t>
  </si>
  <si>
    <t>L'information relative à la variable "profession de la victime" ne doit pas être communiquée par l'employeur dans le cas d'une  déclaration simplifiée d'accident du travail. Les accidents occasionnant une incapacité temporaire inférieure à 4 jours peuvent faire l'objet d'une déclaration simplifiée à partir de 2005, pour autant qu'il s'agisse d'une déclaration électronique. Ces accidents figurent dans les "Inconnus".</t>
  </si>
  <si>
    <t>Durée de l'incapacité temporaire</t>
  </si>
  <si>
    <t>Taux d'incapacité permanente</t>
  </si>
  <si>
    <t>de 1 à &lt; 5%</t>
  </si>
  <si>
    <t>de 5 à &lt; 10%</t>
  </si>
  <si>
    <t>de 10 à &lt; 16%</t>
  </si>
  <si>
    <t>de 16 à &lt; 20%</t>
  </si>
  <si>
    <t>de 20 à &lt; 36%</t>
  </si>
  <si>
    <t>de 36 à &lt; 66%</t>
  </si>
  <si>
    <t>66% et +</t>
  </si>
  <si>
    <t>Expérience professionnelle</t>
  </si>
  <si>
    <t>Moins de 1 an</t>
  </si>
  <si>
    <t>de 1 à &lt; 5 ans</t>
  </si>
  <si>
    <t>de 5 à &lt; 11 ans</t>
  </si>
  <si>
    <t>de 11 à &lt; 21 ans</t>
  </si>
  <si>
    <t>21 ans et plus</t>
  </si>
  <si>
    <t>L'information relative à la variable "Expérience professionnelle au sein de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</si>
  <si>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L'information relative à la variable "Ancienneté dans l'entreprise" ne doit pas être communiquée par l'employeur dans le cas d'une déclaration simplifiée d'accident du travail (déclaration électronique). Les accidents occasionnant une incapacité temporaire inférieure à 4 jours peuvent faire l'objet d'une déclaration simplifiée à partir de 2005. Ces accidents figurent dans les "Inconnus".</t>
  </si>
  <si>
    <t>4.4.  Ancienneté dans l'entreprise</t>
  </si>
  <si>
    <t>Moins de 1 semaine</t>
  </si>
  <si>
    <t>de 1 semaine à 1 mois</t>
  </si>
  <si>
    <t>de 1 mois à 1 an</t>
  </si>
  <si>
    <t>&gt; de 1 an</t>
  </si>
  <si>
    <t>Ancienneté professionnelle</t>
  </si>
  <si>
    <t>Age de la victime</t>
  </si>
  <si>
    <t>50-59 ans</t>
  </si>
  <si>
    <t>de 1 à &lt;5%</t>
  </si>
  <si>
    <t>de 5 à &lt;10%</t>
  </si>
  <si>
    <t>de 10 à &lt;16%</t>
  </si>
  <si>
    <t>de 16 à &lt;20%</t>
  </si>
  <si>
    <t>de 20 à &lt;36%</t>
  </si>
  <si>
    <t>de 36 à &lt;66%</t>
  </si>
  <si>
    <t>Durée du contrat de travail</t>
  </si>
  <si>
    <t>Contrat à durée déterminée</t>
  </si>
  <si>
    <t>Contrat à durée indéterminée</t>
  </si>
  <si>
    <t>TOTAL Femmes</t>
  </si>
  <si>
    <t>TOTAL Hommes</t>
  </si>
  <si>
    <t>IT 1à 3 jours</t>
  </si>
  <si>
    <t>IT &gt; 3 à 6 mois</t>
  </si>
  <si>
    <t xml:space="preserve"> IT :  incapacité temporaire</t>
  </si>
  <si>
    <t>Taux d'IP prévu</t>
  </si>
  <si>
    <t xml:space="preserve"> IP : incapacité permanente prévue</t>
  </si>
  <si>
    <t>Poste de travail</t>
  </si>
  <si>
    <t>Poste de travail habituel ou unité locale habituelle</t>
  </si>
  <si>
    <t>Poste de travail occasionnel ou mobile ou en route pour le compte de l'employeur</t>
  </si>
  <si>
    <t>Autre poste de travail</t>
  </si>
  <si>
    <t>Total Femmes</t>
  </si>
  <si>
    <t>Total Hommes</t>
  </si>
  <si>
    <t>Commentaires:</t>
  </si>
  <si>
    <t>Nature du contrat de travail</t>
  </si>
  <si>
    <t>Temps plein</t>
  </si>
  <si>
    <t>Temps partiel</t>
  </si>
  <si>
    <t>4.2. Profession (Classification internationale type des professions CITP-08)</t>
  </si>
  <si>
    <t>4.3. Expérience professionnelle au sein de l'entreprise</t>
  </si>
  <si>
    <t>4.5. Durée du contrat de travail (déterminée/indéterminée)</t>
  </si>
  <si>
    <t>4.6. Type de poste de travail</t>
  </si>
  <si>
    <t>4.7. Nature du contrat de travail (temps plein/temps partiel)</t>
  </si>
  <si>
    <t>a-Ouvriers</t>
  </si>
  <si>
    <t>b-Ouvriers à statut d'employé</t>
  </si>
  <si>
    <t>c-Employés administratifs</t>
  </si>
  <si>
    <t>d-autres employés</t>
  </si>
  <si>
    <t>e-Ouvriers intérimaires</t>
  </si>
  <si>
    <t>f-Employés intérimaires</t>
  </si>
  <si>
    <t>g-Etudiants intérimaires</t>
  </si>
  <si>
    <t>h-Gens de maison assujettis à l'ONSS</t>
  </si>
  <si>
    <t>i-Gens de maison non assujettis à l'ONSS</t>
  </si>
  <si>
    <t>j-Extension-loi</t>
  </si>
  <si>
    <t>k-Autres loi de 1971</t>
  </si>
  <si>
    <t>l-Stagiaires non remuneres</t>
  </si>
  <si>
    <t>m-Inconnus</t>
  </si>
  <si>
    <t>60 ans et plus</t>
  </si>
  <si>
    <t>a-ITT 0 jour</t>
  </si>
  <si>
    <t>b-ITT 1 à 3 jours</t>
  </si>
  <si>
    <t>c-ITT 4 à 7 jours</t>
  </si>
  <si>
    <t>d-ITT 8 à 15 jours</t>
  </si>
  <si>
    <t>e-ITT 16 à 30 jours</t>
  </si>
  <si>
    <t>f-ITT 1 à 3 mois</t>
  </si>
  <si>
    <t>g-ITT 4 à 6 mois</t>
  </si>
  <si>
    <t>h-ITT &gt; 6 mois</t>
  </si>
  <si>
    <t>a-0%</t>
  </si>
  <si>
    <t>b-&gt;0 à &lt; 5%</t>
  </si>
  <si>
    <t>c-5 à &lt; 10%</t>
  </si>
  <si>
    <t>d-10 à &lt; 16%</t>
  </si>
  <si>
    <t>e-16 à &lt; 20%</t>
  </si>
  <si>
    <t>f-20 à &lt; 36%</t>
  </si>
  <si>
    <t>g-36 à &lt; 66%</t>
  </si>
  <si>
    <t>h-66 à 100%</t>
  </si>
  <si>
    <t>mortels</t>
  </si>
  <si>
    <t>50 ans et plus</t>
  </si>
  <si>
    <t>111</t>
  </si>
  <si>
    <t>962</t>
  </si>
  <si>
    <t>961</t>
  </si>
  <si>
    <t>951</t>
  </si>
  <si>
    <t>941</t>
  </si>
  <si>
    <t>952</t>
  </si>
  <si>
    <t>933</t>
  </si>
  <si>
    <t>932</t>
  </si>
  <si>
    <t>931</t>
  </si>
  <si>
    <t>921</t>
  </si>
  <si>
    <t>912</t>
  </si>
  <si>
    <t>911</t>
  </si>
  <si>
    <t>835</t>
  </si>
  <si>
    <t>834</t>
  </si>
  <si>
    <t>833</t>
  </si>
  <si>
    <t>832</t>
  </si>
  <si>
    <t>831</t>
  </si>
  <si>
    <t>821</t>
  </si>
  <si>
    <t>818</t>
  </si>
  <si>
    <t>816</t>
  </si>
  <si>
    <t>815</t>
  </si>
  <si>
    <t>814</t>
  </si>
  <si>
    <t>813</t>
  </si>
  <si>
    <t>812</t>
  </si>
  <si>
    <t>811</t>
  </si>
  <si>
    <t>754</t>
  </si>
  <si>
    <t>753</t>
  </si>
  <si>
    <t>752</t>
  </si>
  <si>
    <t>751</t>
  </si>
  <si>
    <t>742</t>
  </si>
  <si>
    <t>741</t>
  </si>
  <si>
    <t>732</t>
  </si>
  <si>
    <t>731</t>
  </si>
  <si>
    <t>723</t>
  </si>
  <si>
    <t>722</t>
  </si>
  <si>
    <t>721</t>
  </si>
  <si>
    <t>713</t>
  </si>
  <si>
    <t>712</t>
  </si>
  <si>
    <t>711</t>
  </si>
  <si>
    <t>634</t>
  </si>
  <si>
    <t>633</t>
  </si>
  <si>
    <t>632</t>
  </si>
  <si>
    <t>631</t>
  </si>
  <si>
    <t>622</t>
  </si>
  <si>
    <t>621</t>
  </si>
  <si>
    <t>613</t>
  </si>
  <si>
    <t>612</t>
  </si>
  <si>
    <t>611</t>
  </si>
  <si>
    <t>541</t>
  </si>
  <si>
    <t>532</t>
  </si>
  <si>
    <t>524</t>
  </si>
  <si>
    <t>523</t>
  </si>
  <si>
    <t>522</t>
  </si>
  <si>
    <t>521</t>
  </si>
  <si>
    <t>531</t>
  </si>
  <si>
    <t>516</t>
  </si>
  <si>
    <t>515</t>
  </si>
  <si>
    <t>514</t>
  </si>
  <si>
    <t>513</t>
  </si>
  <si>
    <t>512</t>
  </si>
  <si>
    <t>511</t>
  </si>
  <si>
    <t>441</t>
  </si>
  <si>
    <t>432</t>
  </si>
  <si>
    <t>431</t>
  </si>
  <si>
    <t>422</t>
  </si>
  <si>
    <t>421</t>
  </si>
  <si>
    <t>413</t>
  </si>
  <si>
    <t>112</t>
  </si>
  <si>
    <t>121</t>
  </si>
  <si>
    <t>122</t>
  </si>
  <si>
    <t>131</t>
  </si>
  <si>
    <t>132</t>
  </si>
  <si>
    <t>133</t>
  </si>
  <si>
    <t>134</t>
  </si>
  <si>
    <t>141</t>
  </si>
  <si>
    <t>142</t>
  </si>
  <si>
    <t>143</t>
  </si>
  <si>
    <t>211</t>
  </si>
  <si>
    <t>212</t>
  </si>
  <si>
    <t>213</t>
  </si>
  <si>
    <t>214</t>
  </si>
  <si>
    <t>215</t>
  </si>
  <si>
    <t>216</t>
  </si>
  <si>
    <t>221</t>
  </si>
  <si>
    <t>222</t>
  </si>
  <si>
    <t>223</t>
  </si>
  <si>
    <t>225</t>
  </si>
  <si>
    <t>226</t>
  </si>
  <si>
    <t>817</t>
  </si>
  <si>
    <t>412</t>
  </si>
  <si>
    <t>411</t>
  </si>
  <si>
    <t>352</t>
  </si>
  <si>
    <t>351</t>
  </si>
  <si>
    <t>343</t>
  </si>
  <si>
    <t>342</t>
  </si>
  <si>
    <t>341</t>
  </si>
  <si>
    <t>335</t>
  </si>
  <si>
    <t>334</t>
  </si>
  <si>
    <t>333</t>
  </si>
  <si>
    <t>332</t>
  </si>
  <si>
    <t>325</t>
  </si>
  <si>
    <t>324</t>
  </si>
  <si>
    <t>323</t>
  </si>
  <si>
    <t>322</t>
  </si>
  <si>
    <t>321</t>
  </si>
  <si>
    <t>315</t>
  </si>
  <si>
    <t>314</t>
  </si>
  <si>
    <t>313</t>
  </si>
  <si>
    <t>312</t>
  </si>
  <si>
    <t>311</t>
  </si>
  <si>
    <t>265</t>
  </si>
  <si>
    <t>264</t>
  </si>
  <si>
    <t>263</t>
  </si>
  <si>
    <t>262</t>
  </si>
  <si>
    <t>261</t>
  </si>
  <si>
    <t>252</t>
  </si>
  <si>
    <t>251</t>
  </si>
  <si>
    <t>243</t>
  </si>
  <si>
    <t>242</t>
  </si>
  <si>
    <t>241</t>
  </si>
  <si>
    <t>235</t>
  </si>
  <si>
    <t>234</t>
  </si>
  <si>
    <t>233</t>
  </si>
  <si>
    <t>232</t>
  </si>
  <si>
    <t>231</t>
  </si>
  <si>
    <t>331</t>
  </si>
  <si>
    <t>a &lt; 1 an</t>
  </si>
  <si>
    <t>b 1 à &lt; 5 ans</t>
  </si>
  <si>
    <t>c 5 à &lt; 11 ans</t>
  </si>
  <si>
    <t>d 11 à &lt; 21 ans</t>
  </si>
  <si>
    <t>e &gt; 21 ans</t>
  </si>
  <si>
    <t>f Inconnu</t>
  </si>
  <si>
    <t>a &lt; 1 semaine</t>
  </si>
  <si>
    <t>b de 1 semaine à &gt; 1 mois</t>
  </si>
  <si>
    <t>c de 1 mois à &gt; 1 an</t>
  </si>
  <si>
    <t>d 1 an et +</t>
  </si>
  <si>
    <t>e Inconnu</t>
  </si>
  <si>
    <t>1-CSS</t>
  </si>
  <si>
    <t>2-IT</t>
  </si>
  <si>
    <t>3-IP</t>
  </si>
  <si>
    <t>4-Mortel</t>
  </si>
  <si>
    <t>inconnu</t>
  </si>
  <si>
    <t>total</t>
  </si>
  <si>
    <t>Variation de 2019 à 2020 en %</t>
  </si>
  <si>
    <t>4.1.1. Accidents sur le lieu de travail selon la catégorie professionnelle : évolution 2012 - 2020</t>
  </si>
  <si>
    <t>4.1.2. Accidents sur le lieu de travail selon la catégorie professionnelle : distribution selon les conséquences - 2020</t>
  </si>
  <si>
    <t>4.1.3. Accidents sur le lieu de travail selon la catégorie professionnelle : distribution selon les conséquences et le genre - 2020</t>
  </si>
  <si>
    <t>4.1.4. Accidents sur le lieu de travail selon la catégorie professionnelle : distribution selon la catégorie d'âge - 2020</t>
  </si>
  <si>
    <t>4.1.5. Accidents sur le lieu de travail selon la catégorie professionnelle : distribution selon la durée de l’incapacité temporaire - 2020</t>
  </si>
  <si>
    <t>4.1.6. Accidents sur le lieu de travail selon la catégorie professionnelle : distribution selon la durée de l’incapacité temporaire et le genre - 2020</t>
  </si>
  <si>
    <t>4.1.7. Accidents sur le lieu de travail selon la catégorie professionnelle : distribution selon le taux prévu d'incapacité permanente - 2020</t>
  </si>
  <si>
    <t>4.1.8. Accidents sur le lieu de travail selon la catégorie professionnelle : distribution selon le taux prévu d'incapacité permanente et le genre - 2020</t>
  </si>
  <si>
    <t>4.1.9. Accidents sur le lieu de travail selon la catégorie professionnelle : distribution selon la génération et le genre - 2020</t>
  </si>
  <si>
    <t>4.2.2.  Accidents sur le lieu de travail selon la profession : distribution selon les conséquences - 2020</t>
  </si>
  <si>
    <t>4.  Caractéristiques professionnelles des victimes d'accidents sur le lieu de travail dans le secteur privé - 2020</t>
  </si>
  <si>
    <t>Accidents sur le lieu de travail selon la catégorie professionnelle : évolution 2012 - 2020</t>
  </si>
  <si>
    <t>Accidents sur le lieu de travail selon la catégorie professionnelle : distribution selon les conséquences - 2020</t>
  </si>
  <si>
    <t>Accidents sur le lieu de travail selon la catégorie professionnelle : distribution selon les conséquences et le genre - 2020</t>
  </si>
  <si>
    <t>Accidents sur le lieu de travail selon la catégorie professionnelle : distribution selon la catégorie d'âge - 2020</t>
  </si>
  <si>
    <t>Accidents sur le lieu de travail selon la catégorie professionnelle : distribution selon la durée de l’incapacité temporaire - 2020</t>
  </si>
  <si>
    <t>Accidents sur le lieu de travail selon la catégorie professionnelle : distribution selon la durée de l’incapacité temporaire et le genre - 2020</t>
  </si>
  <si>
    <t>Accidents sur le lieu de travail selon la catégorie professionnelle : distribution selon le taux prévu d'incapacité permanente - 2020</t>
  </si>
  <si>
    <t>Accidents sur le lieu de travail selon la catégorie professionnelle : distribution selon le taux prévu d'incapacité permanente et le genre - 2020</t>
  </si>
  <si>
    <t>Accidents sur le lieu de travail selon la catégorie professionnelle : distribution selon la génération et le genre - 2020</t>
  </si>
  <si>
    <t>Accidents sur le lieu de travail selon la profession :  évolution 2012 - 2020</t>
  </si>
  <si>
    <t>Accidents sur le lieu de travail selon la profession : distribution selon les conséquences - 2020</t>
  </si>
  <si>
    <t>Accidents sur le lieu de travail selon la profession : distribution selon les conséquences - femmes - 2020</t>
  </si>
  <si>
    <t>Accidents sur le lieu de travail selon la profession : distribution selon les conséquences - hommes - 2020</t>
  </si>
  <si>
    <t>Accidents sur le lieu de travail selon la profession : distribution selon la durée de l’incapacité temporaire - 2020</t>
  </si>
  <si>
    <t>Accidents sur le lieu de travail selon la profession : distribution selon le taux prévu d'incapacité permanente - 2020</t>
  </si>
  <si>
    <t>Accidents sur le lieu de travail selon l'expérience professionnelle au sein de l'entreprise: évolution 2012 - 2020</t>
  </si>
  <si>
    <t>Accidents sur le lieu de travail selon l'expérience professionnelle au sein de l'entreprise : distribution selon les conséquences - 2020</t>
  </si>
  <si>
    <t>Accidents sur le lieu de travail selon l'expérience professionnelle au sein de l'entreprise : distribution selon les conséquences et le genre - 2020</t>
  </si>
  <si>
    <t>Accidents sur le lieu de travail selon l'ancienneté dans l'entreprise : évolution 2012 - 2020</t>
  </si>
  <si>
    <t>Accidents sur le lieu de travail selon l'ancienneté dans l'entreprise : distribution selon les conséquences - 2020</t>
  </si>
  <si>
    <t>Accidents sur le lieu de travail selon l'ancienneté dans l'entreprise : distribution selon le genre et les conséquences - 2020</t>
  </si>
  <si>
    <t>Accidents sur le lieu de travail selon l'ancienneté dans l'entreprise : distribution selon l'âge de la victime - 2020</t>
  </si>
  <si>
    <t>Accidents sur le lieu de travail selon l'ancienneté dans l'entreprise : distribution selon la durée d'incapacité temporaire - 2020</t>
  </si>
  <si>
    <t>Accidents sur le lieu de travail selon l'ancienneté dans l'entreprise : distribution selon le taux prévu d'incapacité permanente - 2020</t>
  </si>
  <si>
    <t>Accidents sur le lieu de travail selon la durée du contrat de travail :  distribution selon les conséquences - 2020</t>
  </si>
  <si>
    <t>Accidents sur le lieu de travail selon la durée du contrat de travail : distribution selon les conséquences et le genre - 2020</t>
  </si>
  <si>
    <t>Accidents sur le lieu de travail selon la durée du contrat de travail : distribution selon la catégorie d'âge - 2020</t>
  </si>
  <si>
    <t>Accidents sur le lieu de travail selon la durée du contrat de travail : distribution selon la durée de l’incapacité temporaire - 2020</t>
  </si>
  <si>
    <t>Accidents sur le lieu de travail selon la durée du contrat de travail : distribution selon le taux prévu d'incapacité permanente - 2020</t>
  </si>
  <si>
    <t>Accidents sur le lieu de travail selon le type de poste  de travail : distribution selon les conséquences - 2020</t>
  </si>
  <si>
    <t>Accidents sur le lieu de travail selon le type de poste de travail : distribution selon les conséquences et le genre - 2020</t>
  </si>
  <si>
    <t>Accidents sur le lieu de travail selon le type de poste de travail : distribution selon l'âge - 2020</t>
  </si>
  <si>
    <t>Accidents sur le lieu de travail selon le type de poste de travail : distribution selon la durée de l’incapacité temporaire - 2020</t>
  </si>
  <si>
    <t>Accidents sur le lieu de travail selon le type de poste de travail : distribution selon le taux prévu d'incapacité permanente - 2020</t>
  </si>
  <si>
    <t>Accidents sur le lieu de travail selon la nature du contrat de travail : distribution selon les conséquences - 2020</t>
  </si>
  <si>
    <t>Accidents sur le lieu de travail selon la nature du contrat de travail : distribution selon les  conséquences et le genre - 2020</t>
  </si>
  <si>
    <t>Accidents sur le lieu de travail selon la nature du contrat de travail : distribution selon l'âge - 2020</t>
  </si>
  <si>
    <t>Accidents sur le lieu de travail selon la nature du contrat de travail : distribution selon la durée de l’incapacité temporaire - 2020</t>
  </si>
  <si>
    <t>Accidents sur le lieu de travail selon la nature du contrat de travail : distribution selon le taux prévu d'incapacité permanente - 2020</t>
  </si>
  <si>
    <t>4.2.1. Accidents sur le lieu de travail selon la profession :  évolution 2012 - 2020</t>
  </si>
  <si>
    <t>4.2.3. Accidents sur le lieu de travail selon la profession : distribution selon les conséquences - femmes - 2020</t>
  </si>
  <si>
    <t>4.2.4. Accidents sur le lieu de travail selon la profession : distribution selon les conséquences - hommes - 2020</t>
  </si>
  <si>
    <t>4.2.5. Accidents sur le lieu de travail selon la profession : distribution selon la durée de l’incapacité temporaire - 2020</t>
  </si>
  <si>
    <t>4.2.6. Accidents sur le lieu de travail selon la profession : distribution selon le taux prévu d'incapacité permanente - 2020</t>
  </si>
  <si>
    <t>4.3.1. Accidents sur le lieu de travail selon l'expérience professionnelle au sein de l'entreprise: évolution 2012 - 2020</t>
  </si>
  <si>
    <t>4.3.2. Accidents sur le lieu de travail selon l'expérience professionnelle au sein de l'entreprise : distribution selon les conséquences - 2020</t>
  </si>
  <si>
    <t>4.3.3. Accidents sur le lieu de travail selon l'expérience professionnelle au sein de l'entreprise : distribution selon les conséquences et le genre - 2020</t>
  </si>
  <si>
    <t>4.4.1. Accidents sur le lieu de travail selon l'ancienneté dans l'entreprise : évolution 2012 - 2020</t>
  </si>
  <si>
    <t>4.4.2. Accidents sur le lieu de travail selon l'ancienneté dans l'entreprise : distribution selon les conséquences - 2020</t>
  </si>
  <si>
    <t>4.4.3. Accidents sur le lieu de travail selon l'ancienneté dans l'entreprise : distribution selon le genre et les conséquences - 2020</t>
  </si>
  <si>
    <t>4.4.4. Accidents sur le lieu de travail selon l'ancienneté dans l'entreprise : distribution selon l'âge de la victime - 2020</t>
  </si>
  <si>
    <t>4.4.5. Accidents sur le lieu de travail selon l'ancienneté dans l'entreprise : distribution selon la durée d'incapacité temporaire - 2020</t>
  </si>
  <si>
    <t>4.4.6. Accidents sur le lieu de travail selon l'ancienneté dans l'entreprise : distribution selon le taux prévu d'incapacité permanente - 2020</t>
  </si>
  <si>
    <t>4.5.1. Accidents sur le lieu de travail selon la durée du contrat de travail :  distribution selon les conséquences - 2020</t>
  </si>
  <si>
    <t>4.5.2. Accidents sur le lieu de travail selon la durée du contrat de travail : distribution selon les conséquences et le genre - 2020</t>
  </si>
  <si>
    <t>4.5.3. Accidents sur le lieu de travail selon la durée du contrat de travail : distribution selon la catégorie d'âge - 2020</t>
  </si>
  <si>
    <t>4.5.4. Accidents sur le lieu de travail selon la durée du contrat de travail : distribution selon la durée de l’incapacité temporaire - 2020</t>
  </si>
  <si>
    <t>4.5.5. Accidents sur le lieu de travail selon la durée du contrat de travail : distribution selon le taux prévu d'incapacité permanente - 2020</t>
  </si>
  <si>
    <t>4.6.1. Accidents sur le lieu de travail selon le type de poste  de travail : distribution selon les conséquences - 2020</t>
  </si>
  <si>
    <t>4.6.2. Accidents sur le lieu de travail selon le type de poste de travail : distribution selon les conséquences et le genre - 2020</t>
  </si>
  <si>
    <t>4.6.3. Accidents sur le lieu de travail selon le type de poste de travail : distribution selon l'âge - 2020</t>
  </si>
  <si>
    <t>4.6.4. Accidents sur le lieu de travail selon le type de poste de travail : distribution selon la durée de l’incapacité temporaire - 2020</t>
  </si>
  <si>
    <t>4.6.5. Accidents sur le lieu de travail selon le type de poste de travail : distribution selon le taux prévu d'incapacité permanente - 2020</t>
  </si>
  <si>
    <t>4.7.1. Accidents sur le lieu de travail selon la nature du contrat de travail : distribution selon les conséquences - 2020</t>
  </si>
  <si>
    <t>4.7.2. Accidents sur le lieu de travail selon la nature du contrat de travail : distribution selon les  conséquences et le genre - 2020</t>
  </si>
  <si>
    <t>4.7.3. Accidents sur le lieu de travail selon la nature du contrat de travail : distribution selon l'âge - 2020</t>
  </si>
  <si>
    <t>4.7.4. Accidents sur le lieu de travail selon la nature du contrat de travail : distribution selon la durée de l’incapacité temporaire - 2020</t>
  </si>
  <si>
    <t>4.7.5. Accidents sur le lieu de travail selon la nature du contrat de travail : distribution selon le taux prévu d'incapacité permanente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</si>
</sst>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80C]"/>
  </numFmts>
  <fonts count="27" x14ac:knownFonts="1">
    <font>
      <sz val="11"/>
      <color theme="1"/>
      <name val="Calibri"/>
      <family val="2"/>
      <scheme val="minor"/>
    </font>
    <font>
      <sz val="11"/>
      <color indexed="8"/>
      <name val="Calibri"/>
      <family val="2"/>
    </font>
    <font>
      <b/>
      <sz val="11"/>
      <color indexed="8"/>
      <name val="Calibri"/>
      <family val="2"/>
    </font>
    <font>
      <b/>
      <sz val="11"/>
      <name val="Calibri"/>
      <family val="2"/>
    </font>
    <font>
      <b/>
      <sz val="11"/>
      <name val="Microsoft Sans Serif"/>
      <family val="2"/>
    </font>
    <font>
      <sz val="11"/>
      <name val="Arial"/>
      <family val="2"/>
    </font>
    <font>
      <b/>
      <sz val="11"/>
      <color indexed="8"/>
      <name val="Microsoft Sans Serif"/>
      <family val="2"/>
    </font>
    <font>
      <sz val="11"/>
      <name val="Microsoft Sans Serif"/>
      <family val="2"/>
    </font>
    <font>
      <b/>
      <i/>
      <sz val="11"/>
      <name val="Microsoft Sans Serif"/>
      <family val="2"/>
    </font>
    <font>
      <b/>
      <u/>
      <sz val="11"/>
      <name val="Microsoft Sans Serif"/>
      <family val="2"/>
    </font>
    <font>
      <sz val="11"/>
      <color indexed="8"/>
      <name val="Microsoft Sans Serif"/>
      <family val="2"/>
    </font>
    <font>
      <i/>
      <sz val="11"/>
      <name val="Microsoft Sans Serif"/>
      <family val="2"/>
    </font>
    <font>
      <b/>
      <i/>
      <sz val="11"/>
      <color indexed="8"/>
      <name val="Microsoft Sans Serif"/>
      <family val="2"/>
    </font>
    <font>
      <b/>
      <sz val="11"/>
      <name val="Arial"/>
      <family val="2"/>
    </font>
    <font>
      <sz val="11"/>
      <color indexed="8"/>
      <name val="Arial"/>
      <family val="2"/>
    </font>
    <font>
      <b/>
      <sz val="12"/>
      <name val="Microsoft Sans Serif"/>
      <family val="2"/>
    </font>
    <font>
      <sz val="12"/>
      <name val="Arial"/>
      <family val="2"/>
    </font>
    <font>
      <sz val="12"/>
      <name val="Microsoft Sans Serif"/>
      <family val="2"/>
    </font>
    <font>
      <sz val="10"/>
      <color indexed="8"/>
      <name val="Arial"/>
      <family val="2"/>
    </font>
    <font>
      <sz val="11"/>
      <color theme="0"/>
      <name val="Calibri"/>
      <family val="2"/>
      <scheme val="minor"/>
    </font>
    <font>
      <u/>
      <sz val="11"/>
      <color theme="10"/>
      <name val="Calibri"/>
      <family val="2"/>
      <scheme val="minor"/>
    </font>
    <font>
      <b/>
      <sz val="11"/>
      <color theme="1"/>
      <name val="Calibri"/>
      <family val="2"/>
      <scheme val="minor"/>
    </font>
    <font>
      <sz val="11"/>
      <color rgb="FFFF0000"/>
      <name val="ARIAL"/>
      <family val="2"/>
    </font>
    <font>
      <sz val="10"/>
      <color theme="0"/>
      <name val="Arial"/>
      <family val="2"/>
    </font>
    <font>
      <b/>
      <sz val="11"/>
      <color theme="0"/>
      <name val="Microsoft Sans Serif"/>
      <family val="2"/>
    </font>
    <font>
      <b/>
      <sz val="8"/>
      <color theme="0"/>
      <name val="Microsoft Sans Serif"/>
      <family val="2"/>
    </font>
    <font>
      <b/>
      <sz val="11"/>
      <color indexed="8"/>
      <name val="Arial"/>
      <family val="2"/>
    </font>
  </fonts>
  <fills count="2">
    <fill>
      <patternFill patternType="none"/>
    </fill>
    <fill>
      <patternFill patternType="gray125"/>
    </fill>
  </fills>
  <borders count="101">
    <border>
      <left/>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8"/>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518">
    <xf numFmtId="0" fontId="0" fillId="0" borderId="0" xfId="0"/>
    <xf numFmtId="0" fontId="21" fillId="0" borderId="0" xfId="0" applyFont="1" applyFill="1"/>
    <xf numFmtId="0" fontId="2" fillId="0" borderId="0" xfId="0" applyFont="1" applyFill="1"/>
    <xf numFmtId="0" fontId="0" fillId="0" borderId="0" xfId="0" applyFill="1"/>
    <xf numFmtId="0" fontId="3" fillId="0" borderId="0" xfId="0" applyFont="1" applyFill="1"/>
    <xf numFmtId="0" fontId="0" fillId="0" borderId="0" xfId="0" applyFont="1" applyFill="1"/>
    <xf numFmtId="0" fontId="0" fillId="0" borderId="1" xfId="0" applyFill="1"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9" xfId="0" applyFont="1" applyBorder="1" applyAlignment="1">
      <alignment horizontal="left" vertical="center" wrapText="1"/>
    </xf>
    <xf numFmtId="3" fontId="7" fillId="0" borderId="10"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0" fontId="6" fillId="0" borderId="3" xfId="0" applyFont="1" applyBorder="1" applyAlignment="1">
      <alignment horizontal="left" vertical="center" wrapText="1"/>
    </xf>
    <xf numFmtId="3" fontId="7" fillId="0" borderId="13" xfId="0"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3" fontId="7" fillId="0" borderId="13" xfId="0" applyNumberFormat="1" applyFont="1" applyBorder="1" applyAlignment="1">
      <alignment horizontal="center" vertical="center"/>
    </xf>
    <xf numFmtId="3" fontId="7" fillId="0" borderId="16" xfId="0" applyNumberFormat="1" applyFont="1" applyBorder="1" applyAlignment="1">
      <alignment horizontal="center" vertical="center"/>
    </xf>
    <xf numFmtId="164" fontId="8" fillId="0" borderId="17" xfId="0" applyNumberFormat="1" applyFont="1" applyBorder="1" applyAlignment="1">
      <alignment horizontal="center" vertical="center" wrapText="1"/>
    </xf>
    <xf numFmtId="0" fontId="6" fillId="0" borderId="18" xfId="0" applyFont="1" applyBorder="1" applyAlignment="1">
      <alignment horizontal="left" vertical="center" wrapText="1"/>
    </xf>
    <xf numFmtId="164" fontId="8"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3" fontId="4" fillId="0" borderId="21" xfId="0" applyNumberFormat="1" applyFont="1" applyBorder="1" applyAlignment="1">
      <alignment horizontal="center" vertical="center"/>
    </xf>
    <xf numFmtId="9" fontId="8" fillId="0" borderId="22" xfId="0" applyNumberFormat="1" applyFont="1" applyBorder="1" applyAlignment="1">
      <alignment horizontal="center" vertical="center"/>
    </xf>
    <xf numFmtId="9" fontId="8" fillId="0" borderId="23" xfId="0" applyNumberFormat="1" applyFont="1" applyBorder="1" applyAlignment="1">
      <alignment horizontal="center" vertical="center" wrapText="1"/>
    </xf>
    <xf numFmtId="164" fontId="8" fillId="0" borderId="20" xfId="0" applyNumberFormat="1" applyFont="1" applyBorder="1" applyAlignment="1">
      <alignment horizontal="center" vertical="center" wrapText="1"/>
    </xf>
    <xf numFmtId="0" fontId="4" fillId="0" borderId="0" xfId="0" applyFont="1" applyBorder="1" applyAlignment="1">
      <alignment horizontal="center" vertical="center"/>
    </xf>
    <xf numFmtId="3" fontId="4"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9"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8" xfId="0" applyFont="1" applyBorder="1" applyAlignment="1">
      <alignment horizontal="left" vertical="center" wrapText="1"/>
    </xf>
    <xf numFmtId="3" fontId="7" fillId="0" borderId="10" xfId="0" applyNumberFormat="1" applyFont="1" applyBorder="1" applyAlignment="1">
      <alignment horizontal="center" vertical="center"/>
    </xf>
    <xf numFmtId="164" fontId="8" fillId="0" borderId="29" xfId="0" applyNumberFormat="1" applyFont="1" applyBorder="1" applyAlignment="1">
      <alignment horizontal="center" vertical="center"/>
    </xf>
    <xf numFmtId="9" fontId="8" fillId="0" borderId="29"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6" fillId="0" borderId="30" xfId="0" applyFont="1" applyBorder="1" applyAlignment="1">
      <alignment horizontal="left" vertical="center" wrapText="1"/>
    </xf>
    <xf numFmtId="164" fontId="8" fillId="0" borderId="31" xfId="0" applyNumberFormat="1" applyFont="1" applyBorder="1" applyAlignment="1">
      <alignment horizontal="center" vertical="center"/>
    </xf>
    <xf numFmtId="9" fontId="8" fillId="0" borderId="31"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10" fillId="0" borderId="13" xfId="0" applyNumberFormat="1" applyFont="1" applyBorder="1" applyAlignment="1">
      <alignment horizontal="center" vertical="center"/>
    </xf>
    <xf numFmtId="0" fontId="6" fillId="0" borderId="32" xfId="0" applyFont="1" applyBorder="1" applyAlignment="1">
      <alignment horizontal="center" vertical="center" wrapText="1"/>
    </xf>
    <xf numFmtId="9" fontId="8" fillId="0" borderId="33" xfId="0" applyNumberFormat="1" applyFont="1" applyBorder="1" applyAlignment="1">
      <alignment horizontal="center" vertical="center"/>
    </xf>
    <xf numFmtId="0" fontId="6" fillId="0" borderId="0" xfId="0" applyFont="1" applyBorder="1" applyAlignment="1">
      <alignment horizontal="center" vertical="center" wrapText="1"/>
    </xf>
    <xf numFmtId="0" fontId="9" fillId="0" borderId="0" xfId="0" applyFont="1" applyBorder="1" applyAlignment="1">
      <alignment horizontal="left"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164" fontId="8" fillId="0" borderId="24" xfId="0" applyNumberFormat="1" applyFont="1" applyBorder="1" applyAlignment="1">
      <alignment horizontal="center" vertical="center" wrapText="1"/>
    </xf>
    <xf numFmtId="0" fontId="4" fillId="0" borderId="18" xfId="0"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3" fontId="10" fillId="0" borderId="10" xfId="0" applyNumberFormat="1" applyFont="1" applyBorder="1" applyAlignment="1">
      <alignment horizontal="center" vertical="center"/>
    </xf>
    <xf numFmtId="164" fontId="11" fillId="0" borderId="12" xfId="0" applyNumberFormat="1" applyFont="1" applyBorder="1" applyAlignment="1">
      <alignment horizontal="center" vertical="center"/>
    </xf>
    <xf numFmtId="164" fontId="11" fillId="0" borderId="29" xfId="0" applyNumberFormat="1" applyFont="1" applyBorder="1" applyAlignment="1">
      <alignment horizontal="center" vertical="center"/>
    </xf>
    <xf numFmtId="3" fontId="10" fillId="0" borderId="34"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6" fillId="0" borderId="34" xfId="0" applyNumberFormat="1" applyFont="1" applyBorder="1" applyAlignment="1">
      <alignment horizontal="center" vertical="center"/>
    </xf>
    <xf numFmtId="164" fontId="12" fillId="0" borderId="12" xfId="0" applyNumberFormat="1" applyFont="1" applyBorder="1" applyAlignment="1">
      <alignment horizontal="center" vertical="center"/>
    </xf>
    <xf numFmtId="3" fontId="10" fillId="0" borderId="35" xfId="0" applyNumberFormat="1" applyFont="1" applyBorder="1" applyAlignment="1">
      <alignment horizontal="center" vertical="center"/>
    </xf>
    <xf numFmtId="164" fontId="11" fillId="0" borderId="36" xfId="0" applyNumberFormat="1" applyFont="1" applyBorder="1" applyAlignment="1">
      <alignment horizontal="center" vertical="center"/>
    </xf>
    <xf numFmtId="3" fontId="10" fillId="0" borderId="37" xfId="0" applyNumberFormat="1" applyFont="1" applyBorder="1" applyAlignment="1">
      <alignment horizontal="center" vertical="center"/>
    </xf>
    <xf numFmtId="164" fontId="11" fillId="0" borderId="38" xfId="0" applyNumberFormat="1" applyFont="1" applyBorder="1" applyAlignment="1">
      <alignment horizontal="center" vertical="center"/>
    </xf>
    <xf numFmtId="3" fontId="6" fillId="0" borderId="35" xfId="0" applyNumberFormat="1" applyFont="1" applyBorder="1" applyAlignment="1">
      <alignment horizontal="center" vertical="center"/>
    </xf>
    <xf numFmtId="164" fontId="12" fillId="0" borderId="36" xfId="0" applyNumberFormat="1" applyFont="1" applyBorder="1" applyAlignment="1">
      <alignment horizontal="center" vertical="center"/>
    </xf>
    <xf numFmtId="164" fontId="11" fillId="0" borderId="15" xfId="0" applyNumberFormat="1" applyFont="1" applyBorder="1" applyAlignment="1">
      <alignment horizontal="center" vertical="center"/>
    </xf>
    <xf numFmtId="164" fontId="11" fillId="0" borderId="31" xfId="0" applyNumberFormat="1" applyFont="1" applyBorder="1" applyAlignment="1">
      <alignment horizontal="center" vertical="center"/>
    </xf>
    <xf numFmtId="3" fontId="10" fillId="0" borderId="39"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6" fillId="0" borderId="39" xfId="0" applyNumberFormat="1" applyFont="1" applyBorder="1" applyAlignment="1">
      <alignment horizontal="center" vertical="center"/>
    </xf>
    <xf numFmtId="164" fontId="12" fillId="0" borderId="15" xfId="0" applyNumberFormat="1" applyFont="1" applyBorder="1" applyAlignment="1">
      <alignment horizontal="center" vertical="center"/>
    </xf>
    <xf numFmtId="3" fontId="6" fillId="0" borderId="13" xfId="0" applyNumberFormat="1" applyFont="1" applyBorder="1" applyAlignment="1">
      <alignment horizontal="center" vertical="center"/>
    </xf>
    <xf numFmtId="164" fontId="12" fillId="0" borderId="31" xfId="0" applyNumberFormat="1" applyFont="1" applyBorder="1" applyAlignment="1">
      <alignment horizontal="center" vertical="center"/>
    </xf>
    <xf numFmtId="3" fontId="6" fillId="0" borderId="20" xfId="0" applyNumberFormat="1" applyFont="1" applyBorder="1" applyAlignment="1">
      <alignment horizontal="center" vertical="center"/>
    </xf>
    <xf numFmtId="9" fontId="8" fillId="0" borderId="23"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6" fillId="0" borderId="40" xfId="0" applyNumberFormat="1" applyFont="1" applyBorder="1" applyAlignment="1">
      <alignment horizontal="center" vertical="center"/>
    </xf>
    <xf numFmtId="9" fontId="8" fillId="0" borderId="41" xfId="0" applyNumberFormat="1" applyFont="1" applyBorder="1" applyAlignment="1">
      <alignment horizontal="center" vertical="center"/>
    </xf>
    <xf numFmtId="9" fontId="12" fillId="0" borderId="41" xfId="0" applyNumberFormat="1" applyFont="1" applyBorder="1" applyAlignment="1">
      <alignment horizontal="center" vertical="center"/>
    </xf>
    <xf numFmtId="3" fontId="6" fillId="0" borderId="21" xfId="0" applyNumberFormat="1" applyFont="1" applyBorder="1" applyAlignment="1">
      <alignment horizontal="center" vertical="center" shrinkToFit="1"/>
    </xf>
    <xf numFmtId="9" fontId="8" fillId="0" borderId="33" xfId="0" applyNumberFormat="1" applyFont="1" applyBorder="1" applyAlignment="1">
      <alignment horizontal="center" vertical="center" shrinkToFit="1"/>
    </xf>
    <xf numFmtId="3" fontId="6" fillId="0" borderId="42" xfId="0" applyNumberFormat="1" applyFont="1" applyBorder="1" applyAlignment="1">
      <alignment horizontal="center" vertical="center" shrinkToFit="1"/>
    </xf>
    <xf numFmtId="9" fontId="8" fillId="0" borderId="42" xfId="0" applyNumberFormat="1" applyFont="1" applyBorder="1" applyAlignment="1">
      <alignment horizontal="center" vertical="center" shrinkToFit="1"/>
    </xf>
    <xf numFmtId="9" fontId="12" fillId="0" borderId="33" xfId="0" applyNumberFormat="1" applyFont="1" applyBorder="1" applyAlignment="1">
      <alignment horizontal="center" vertical="center" shrinkToFit="1"/>
    </xf>
    <xf numFmtId="9" fontId="12" fillId="0" borderId="33" xfId="0" applyNumberFormat="1" applyFont="1" applyBorder="1" applyAlignment="1">
      <alignment horizontal="center" vertical="center"/>
    </xf>
    <xf numFmtId="3" fontId="6" fillId="0" borderId="0" xfId="0" applyNumberFormat="1" applyFont="1" applyBorder="1" applyAlignment="1">
      <alignment horizontal="center" vertical="center"/>
    </xf>
    <xf numFmtId="9" fontId="12" fillId="0" borderId="0" xfId="0" applyNumberFormat="1" applyFont="1" applyBorder="1" applyAlignment="1">
      <alignment horizontal="center" vertical="center"/>
    </xf>
    <xf numFmtId="3" fontId="6" fillId="0" borderId="0" xfId="0" applyNumberFormat="1" applyFont="1" applyBorder="1" applyAlignment="1">
      <alignment horizontal="center" vertical="center" shrinkToFit="1"/>
    </xf>
    <xf numFmtId="9" fontId="8" fillId="0" borderId="0" xfId="0" applyNumberFormat="1" applyFont="1" applyBorder="1" applyAlignment="1">
      <alignment horizontal="center" vertical="center" shrinkToFit="1"/>
    </xf>
    <xf numFmtId="9" fontId="12" fillId="0" borderId="0" xfId="0" applyNumberFormat="1" applyFont="1" applyBorder="1" applyAlignment="1">
      <alignment horizontal="center" vertical="center" shrinkToFit="1"/>
    </xf>
    <xf numFmtId="164" fontId="11" fillId="0" borderId="0" xfId="0" applyNumberFormat="1" applyFont="1" applyAlignment="1">
      <alignment horizontal="left" vertical="center"/>
    </xf>
    <xf numFmtId="0" fontId="7" fillId="0" borderId="0" xfId="0" applyFont="1" applyBorder="1" applyAlignment="1">
      <alignment horizontal="center" vertical="center"/>
    </xf>
    <xf numFmtId="164" fontId="11" fillId="0" borderId="0" xfId="0" applyNumberFormat="1" applyFont="1" applyAlignment="1">
      <alignment horizontal="center" vertical="center"/>
    </xf>
    <xf numFmtId="3" fontId="7" fillId="0" borderId="0" xfId="0" applyNumberFormat="1" applyFont="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3" fontId="4" fillId="0" borderId="40" xfId="0" applyNumberFormat="1" applyFont="1" applyBorder="1" applyAlignment="1">
      <alignment horizontal="center" vertical="center"/>
    </xf>
    <xf numFmtId="3" fontId="6" fillId="0" borderId="30" xfId="0" applyNumberFormat="1" applyFont="1" applyBorder="1" applyAlignment="1">
      <alignment horizontal="left" vertical="center"/>
    </xf>
    <xf numFmtId="164" fontId="8" fillId="0" borderId="36" xfId="0" applyNumberFormat="1" applyFont="1" applyBorder="1" applyAlignment="1">
      <alignment horizontal="center" vertical="center"/>
    </xf>
    <xf numFmtId="164" fontId="8" fillId="0" borderId="38" xfId="0" applyNumberFormat="1" applyFont="1" applyBorder="1" applyAlignment="1">
      <alignment horizontal="center" vertical="center"/>
    </xf>
    <xf numFmtId="3" fontId="4" fillId="0" borderId="35" xfId="0" applyNumberFormat="1" applyFont="1" applyBorder="1" applyAlignment="1">
      <alignment horizontal="center" vertical="center"/>
    </xf>
    <xf numFmtId="164" fontId="8" fillId="0" borderId="15" xfId="0" applyNumberFormat="1" applyFont="1" applyBorder="1" applyAlignment="1">
      <alignment horizontal="center" vertical="center"/>
    </xf>
    <xf numFmtId="9" fontId="8" fillId="0" borderId="42" xfId="0" applyNumberFormat="1" applyFont="1" applyBorder="1" applyAlignment="1">
      <alignment horizontal="center" vertical="center"/>
    </xf>
    <xf numFmtId="0" fontId="11" fillId="0" borderId="0" xfId="0" applyFont="1" applyAlignment="1">
      <alignment horizontal="center" vertical="center"/>
    </xf>
    <xf numFmtId="0" fontId="4" fillId="0" borderId="0" xfId="0" applyFont="1" applyBorder="1" applyAlignment="1">
      <alignment horizontal="center" vertical="center" wrapText="1"/>
    </xf>
    <xf numFmtId="0" fontId="6"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6" fillId="0" borderId="7" xfId="0" applyFont="1" applyBorder="1" applyAlignment="1">
      <alignment horizontal="center" vertical="center"/>
    </xf>
    <xf numFmtId="164" fontId="7" fillId="0" borderId="12" xfId="0" applyNumberFormat="1" applyFont="1" applyBorder="1" applyAlignment="1">
      <alignment horizontal="center" vertical="center"/>
    </xf>
    <xf numFmtId="164" fontId="7" fillId="0" borderId="29" xfId="0" applyNumberFormat="1" applyFont="1" applyBorder="1" applyAlignment="1">
      <alignment horizontal="center" vertical="center"/>
    </xf>
    <xf numFmtId="164" fontId="8" fillId="0" borderId="12" xfId="0" applyNumberFormat="1" applyFont="1" applyBorder="1" applyAlignment="1">
      <alignment horizontal="center" vertical="center"/>
    </xf>
    <xf numFmtId="3" fontId="6" fillId="0" borderId="10"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31" xfId="0" applyNumberFormat="1" applyFont="1" applyBorder="1" applyAlignment="1">
      <alignment horizontal="center" vertical="center"/>
    </xf>
    <xf numFmtId="0" fontId="4" fillId="0" borderId="32" xfId="0" applyFont="1" applyBorder="1" applyAlignment="1">
      <alignment horizontal="center" vertical="center"/>
    </xf>
    <xf numFmtId="9" fontId="4" fillId="0" borderId="41" xfId="0" applyNumberFormat="1" applyFont="1" applyBorder="1" applyAlignment="1">
      <alignment horizontal="center" vertical="center"/>
    </xf>
    <xf numFmtId="9" fontId="4" fillId="0" borderId="33" xfId="0" applyNumberFormat="1" applyFont="1" applyBorder="1" applyAlignment="1">
      <alignment horizontal="center" vertical="center"/>
    </xf>
    <xf numFmtId="9" fontId="8" fillId="0" borderId="44" xfId="0" applyNumberFormat="1" applyFont="1" applyBorder="1" applyAlignment="1">
      <alignment horizontal="center" vertical="center"/>
    </xf>
    <xf numFmtId="9" fontId="8" fillId="0" borderId="46" xfId="0" applyNumberFormat="1" applyFont="1" applyBorder="1" applyAlignment="1">
      <alignment horizontal="center" vertical="center"/>
    </xf>
    <xf numFmtId="3" fontId="6" fillId="0" borderId="43" xfId="0" applyNumberFormat="1" applyFont="1" applyBorder="1" applyAlignment="1">
      <alignment horizontal="center" vertical="center"/>
    </xf>
    <xf numFmtId="9" fontId="4" fillId="0" borderId="0" xfId="0" applyNumberFormat="1" applyFont="1" applyBorder="1" applyAlignment="1">
      <alignment horizontal="center" vertical="center"/>
    </xf>
    <xf numFmtId="9" fontId="7" fillId="0" borderId="0" xfId="0" applyNumberFormat="1" applyFont="1" applyAlignment="1">
      <alignment horizontal="center" vertical="center"/>
    </xf>
    <xf numFmtId="164" fontId="7" fillId="0" borderId="0" xfId="0" applyNumberFormat="1" applyFont="1" applyAlignment="1">
      <alignment horizontal="center" vertical="center"/>
    </xf>
    <xf numFmtId="9" fontId="7" fillId="0" borderId="0" xfId="0" applyNumberFormat="1" applyFont="1" applyBorder="1" applyAlignment="1">
      <alignment horizontal="center" vertical="center"/>
    </xf>
    <xf numFmtId="164" fontId="7"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4" fillId="0" borderId="21" xfId="0" applyFont="1" applyBorder="1" applyAlignment="1">
      <alignment horizontal="center" vertical="center"/>
    </xf>
    <xf numFmtId="9" fontId="4" fillId="0" borderId="28" xfId="0" applyNumberFormat="1" applyFont="1" applyBorder="1" applyAlignment="1">
      <alignment horizontal="left" vertical="center"/>
    </xf>
    <xf numFmtId="0" fontId="4" fillId="0" borderId="30" xfId="0" applyFont="1" applyBorder="1" applyAlignment="1">
      <alignment horizontal="lef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0" fontId="6" fillId="0" borderId="0" xfId="0" applyFont="1" applyFill="1" applyBorder="1" applyAlignment="1">
      <alignment horizontal="center" vertical="center" wrapText="1"/>
    </xf>
    <xf numFmtId="0" fontId="6" fillId="0" borderId="47" xfId="0" applyFont="1" applyBorder="1" applyAlignment="1">
      <alignment horizontal="center" vertical="center"/>
    </xf>
    <xf numFmtId="0" fontId="12" fillId="0" borderId="47" xfId="0" applyFont="1" applyBorder="1" applyAlignment="1">
      <alignment horizontal="center" vertical="center"/>
    </xf>
    <xf numFmtId="3" fontId="10" fillId="0" borderId="48" xfId="0" applyNumberFormat="1" applyFont="1" applyBorder="1" applyAlignment="1">
      <alignment horizontal="center" vertical="center"/>
    </xf>
    <xf numFmtId="164" fontId="8" fillId="0" borderId="48" xfId="0" applyNumberFormat="1" applyFont="1" applyBorder="1" applyAlignment="1">
      <alignment horizontal="center" vertical="center"/>
    </xf>
    <xf numFmtId="3" fontId="6" fillId="0" borderId="42"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6" fillId="0" borderId="36" xfId="0" applyFont="1" applyBorder="1" applyAlignment="1">
      <alignment horizontal="left" vertical="center" wrapText="1"/>
    </xf>
    <xf numFmtId="49" fontId="6" fillId="0" borderId="13" xfId="0" applyNumberFormat="1" applyFont="1" applyBorder="1" applyAlignment="1">
      <alignment horizontal="center" vertical="center"/>
    </xf>
    <xf numFmtId="0" fontId="6" fillId="0" borderId="31" xfId="0" applyFont="1" applyBorder="1" applyAlignment="1">
      <alignment horizontal="left" vertical="center" wrapText="1"/>
    </xf>
    <xf numFmtId="0" fontId="6" fillId="0" borderId="24" xfId="0" applyFont="1" applyBorder="1" applyAlignment="1">
      <alignment horizontal="left" vertical="center" wrapText="1"/>
    </xf>
    <xf numFmtId="3" fontId="10" fillId="0" borderId="16" xfId="0" applyNumberFormat="1" applyFont="1" applyBorder="1" applyAlignment="1">
      <alignment horizontal="center" vertical="center"/>
    </xf>
    <xf numFmtId="164" fontId="8" fillId="0" borderId="17" xfId="0" applyNumberFormat="1" applyFont="1" applyBorder="1" applyAlignment="1">
      <alignment horizontal="center" vertical="center"/>
    </xf>
    <xf numFmtId="164" fontId="8" fillId="0" borderId="24" xfId="0" applyNumberFormat="1" applyFont="1" applyBorder="1" applyAlignment="1">
      <alignment horizontal="center" vertical="center"/>
    </xf>
    <xf numFmtId="3" fontId="10" fillId="0" borderId="32" xfId="0" applyNumberFormat="1" applyFont="1" applyBorder="1" applyAlignment="1">
      <alignment horizontal="center" vertical="center"/>
    </xf>
    <xf numFmtId="164" fontId="8" fillId="0" borderId="41" xfId="0" applyNumberFormat="1" applyFont="1" applyBorder="1" applyAlignment="1">
      <alignment horizontal="center" vertical="center"/>
    </xf>
    <xf numFmtId="164" fontId="8" fillId="0" borderId="33" xfId="0" applyNumberFormat="1" applyFont="1" applyBorder="1" applyAlignment="1">
      <alignment horizontal="center" vertical="center"/>
    </xf>
    <xf numFmtId="164" fontId="8" fillId="0" borderId="46" xfId="0" applyNumberFormat="1" applyFont="1" applyBorder="1" applyAlignment="1">
      <alignment horizontal="center" vertical="center"/>
    </xf>
    <xf numFmtId="164" fontId="8" fillId="0" borderId="44"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10" fillId="0" borderId="0" xfId="0" applyFont="1" applyFill="1" applyBorder="1" applyAlignment="1">
      <alignment horizontal="center" vertical="center" wrapText="1"/>
    </xf>
    <xf numFmtId="9" fontId="11" fillId="0" borderId="0" xfId="0" applyNumberFormat="1"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center" vertical="center"/>
    </xf>
    <xf numFmtId="0" fontId="7"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Fill="1" applyBorder="1" applyAlignment="1">
      <alignment horizontal="left" vertical="center" wrapText="1"/>
    </xf>
    <xf numFmtId="3" fontId="6" fillId="0" borderId="0" xfId="0" applyNumberFormat="1" applyFont="1" applyBorder="1" applyAlignment="1">
      <alignment horizontal="left" vertical="center"/>
    </xf>
    <xf numFmtId="9" fontId="12" fillId="0" borderId="0" xfId="0" applyNumberFormat="1" applyFont="1" applyBorder="1" applyAlignment="1">
      <alignment horizontal="left" vertical="center"/>
    </xf>
    <xf numFmtId="164" fontId="8" fillId="0" borderId="0" xfId="0" applyNumberFormat="1" applyFont="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xf>
    <xf numFmtId="0" fontId="13" fillId="0" borderId="0" xfId="0" applyFont="1" applyAlignment="1">
      <alignment horizontal="center" vertical="center"/>
    </xf>
    <xf numFmtId="3" fontId="10" fillId="0" borderId="0" xfId="0" applyNumberFormat="1" applyFont="1" applyAlignment="1">
      <alignment horizontal="center" vertical="center"/>
    </xf>
    <xf numFmtId="9" fontId="5" fillId="0" borderId="0" xfId="0" applyNumberFormat="1"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3" fontId="10" fillId="0" borderId="7" xfId="0" applyNumberFormat="1" applyFont="1" applyBorder="1" applyAlignment="1">
      <alignment horizontal="center" vertical="center"/>
    </xf>
    <xf numFmtId="164" fontId="8" fillId="0" borderId="27" xfId="0" applyNumberFormat="1" applyFont="1" applyBorder="1" applyAlignment="1">
      <alignment horizontal="center" vertical="center"/>
    </xf>
    <xf numFmtId="0" fontId="4" fillId="0" borderId="49" xfId="0" applyFont="1" applyBorder="1" applyAlignment="1">
      <alignment horizontal="center" vertical="center"/>
    </xf>
    <xf numFmtId="3" fontId="10" fillId="0" borderId="43"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4" fillId="0" borderId="43" xfId="0" applyNumberFormat="1" applyFont="1" applyBorder="1" applyAlignment="1">
      <alignment horizontal="center" vertical="center"/>
    </xf>
    <xf numFmtId="164" fontId="8" fillId="0" borderId="0" xfId="0" applyNumberFormat="1" applyFont="1" applyBorder="1" applyAlignment="1">
      <alignment horizontal="left" vertical="center"/>
    </xf>
    <xf numFmtId="0" fontId="4" fillId="0" borderId="50" xfId="0" applyFont="1" applyBorder="1" applyAlignment="1">
      <alignment horizontal="center" vertical="center"/>
    </xf>
    <xf numFmtId="3" fontId="6" fillId="0" borderId="37" xfId="0" applyNumberFormat="1" applyFont="1" applyBorder="1" applyAlignment="1">
      <alignment horizontal="center" vertical="center"/>
    </xf>
    <xf numFmtId="0" fontId="4" fillId="0" borderId="30" xfId="0" applyFont="1" applyBorder="1" applyAlignment="1">
      <alignment horizontal="center" vertical="center"/>
    </xf>
    <xf numFmtId="0" fontId="4" fillId="0" borderId="51" xfId="0" applyFont="1" applyBorder="1" applyAlignment="1">
      <alignment horizontal="center" vertical="center"/>
    </xf>
    <xf numFmtId="164" fontId="8" fillId="0" borderId="52" xfId="0" applyNumberFormat="1" applyFont="1" applyBorder="1" applyAlignment="1">
      <alignment horizontal="center" vertical="center"/>
    </xf>
    <xf numFmtId="3" fontId="10" fillId="0" borderId="25" xfId="0" applyNumberFormat="1" applyFont="1" applyBorder="1" applyAlignment="1">
      <alignment horizontal="center" vertical="center"/>
    </xf>
    <xf numFmtId="3" fontId="6" fillId="0" borderId="32" xfId="0" applyNumberFormat="1" applyFont="1" applyBorder="1" applyAlignment="1">
      <alignment horizontal="center" vertical="center"/>
    </xf>
    <xf numFmtId="0" fontId="4" fillId="0" borderId="53" xfId="0" applyFont="1" applyBorder="1" applyAlignment="1">
      <alignment horizontal="center" vertical="center"/>
    </xf>
    <xf numFmtId="3" fontId="10" fillId="0" borderId="54"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10" fillId="0" borderId="40"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45"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4" fillId="0" borderId="50" xfId="0" applyFont="1" applyBorder="1" applyAlignment="1">
      <alignment horizontal="left" vertical="center"/>
    </xf>
    <xf numFmtId="0" fontId="4" fillId="0" borderId="55" xfId="0" applyFont="1" applyBorder="1" applyAlignment="1">
      <alignment horizontal="center" vertical="center" wrapText="1"/>
    </xf>
    <xf numFmtId="0" fontId="4" fillId="0" borderId="17" xfId="0" applyFont="1" applyBorder="1" applyAlignment="1">
      <alignment horizontal="center" vertical="center" wrapText="1"/>
    </xf>
    <xf numFmtId="9" fontId="8" fillId="0" borderId="27"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10" fillId="0" borderId="56" xfId="0" applyNumberFormat="1" applyFont="1" applyBorder="1" applyAlignment="1">
      <alignment horizontal="center" vertical="center"/>
    </xf>
    <xf numFmtId="3" fontId="6" fillId="0" borderId="56" xfId="0" applyNumberFormat="1" applyFont="1" applyBorder="1" applyAlignment="1">
      <alignment horizontal="center" vertical="center"/>
    </xf>
    <xf numFmtId="0" fontId="4" fillId="0" borderId="38" xfId="0" applyFont="1" applyBorder="1" applyAlignment="1">
      <alignment horizontal="center" vertical="center" wrapText="1"/>
    </xf>
    <xf numFmtId="0" fontId="8" fillId="0" borderId="17" xfId="0" applyFont="1" applyBorder="1" applyAlignment="1">
      <alignment horizontal="center" vertical="center" wrapText="1"/>
    </xf>
    <xf numFmtId="164" fontId="12" fillId="0" borderId="29" xfId="0" applyNumberFormat="1" applyFont="1" applyBorder="1" applyAlignment="1">
      <alignment horizontal="center" vertical="center"/>
    </xf>
    <xf numFmtId="164" fontId="12" fillId="0" borderId="8" xfId="0" applyNumberFormat="1" applyFont="1" applyBorder="1" applyAlignment="1">
      <alignment horizontal="center" vertical="center"/>
    </xf>
    <xf numFmtId="3" fontId="6" fillId="0" borderId="7" xfId="0" applyNumberFormat="1" applyFont="1" applyBorder="1" applyAlignment="1">
      <alignment horizontal="center" vertical="center"/>
    </xf>
    <xf numFmtId="9" fontId="12" fillId="0" borderId="36" xfId="0" applyNumberFormat="1" applyFont="1" applyBorder="1" applyAlignment="1">
      <alignment horizontal="center" vertical="center"/>
    </xf>
    <xf numFmtId="9" fontId="12" fillId="0" borderId="38" xfId="0" applyNumberFormat="1" applyFont="1" applyBorder="1" applyAlignment="1">
      <alignment horizontal="center" vertical="center"/>
    </xf>
    <xf numFmtId="164" fontId="12" fillId="0" borderId="57" xfId="0" applyNumberFormat="1" applyFont="1" applyBorder="1" applyAlignment="1">
      <alignment horizontal="center" vertical="center"/>
    </xf>
    <xf numFmtId="164" fontId="12" fillId="0" borderId="58" xfId="0" applyNumberFormat="1" applyFont="1" applyBorder="1" applyAlignment="1">
      <alignment horizontal="center" vertical="center"/>
    </xf>
    <xf numFmtId="3" fontId="6" fillId="0" borderId="26" xfId="0" applyNumberFormat="1" applyFont="1" applyBorder="1" applyAlignment="1">
      <alignment horizontal="center" vertical="center"/>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3" fontId="10" fillId="0" borderId="5" xfId="0" applyNumberFormat="1" applyFont="1" applyBorder="1" applyAlignment="1">
      <alignment horizontal="center" vertical="center"/>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9" fontId="8" fillId="0" borderId="8" xfId="0" applyNumberFormat="1" applyFont="1" applyBorder="1" applyAlignment="1">
      <alignment horizontal="center" vertical="center" wrapText="1"/>
    </xf>
    <xf numFmtId="164" fontId="12" fillId="0" borderId="38" xfId="0" applyNumberFormat="1" applyFont="1" applyBorder="1" applyAlignment="1">
      <alignment horizontal="center" vertical="center"/>
    </xf>
    <xf numFmtId="164" fontId="12" fillId="0" borderId="52" xfId="0" applyNumberFormat="1" applyFont="1" applyBorder="1" applyAlignment="1">
      <alignment horizontal="center" vertical="center"/>
    </xf>
    <xf numFmtId="164" fontId="12" fillId="0" borderId="27" xfId="0" applyNumberFormat="1" applyFont="1" applyBorder="1" applyAlignment="1">
      <alignment horizontal="center" vertical="center"/>
    </xf>
    <xf numFmtId="164" fontId="12" fillId="0" borderId="41" xfId="0" applyNumberFormat="1" applyFont="1" applyBorder="1" applyAlignment="1">
      <alignment horizontal="center" vertical="center"/>
    </xf>
    <xf numFmtId="3" fontId="4" fillId="0" borderId="5" xfId="0" applyNumberFormat="1" applyFont="1" applyBorder="1" applyAlignment="1">
      <alignment horizontal="center" vertical="center" wrapText="1"/>
    </xf>
    <xf numFmtId="164" fontId="4" fillId="0" borderId="47" xfId="0" applyNumberFormat="1" applyFont="1" applyBorder="1" applyAlignment="1">
      <alignment horizontal="center" vertical="center" wrapText="1"/>
    </xf>
    <xf numFmtId="3" fontId="4" fillId="0" borderId="4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3" fontId="7" fillId="0" borderId="37" xfId="0" applyNumberFormat="1" applyFont="1" applyBorder="1" applyAlignment="1">
      <alignment horizontal="center" vertical="center"/>
    </xf>
    <xf numFmtId="164" fontId="8" fillId="0" borderId="59" xfId="0" applyNumberFormat="1" applyFont="1" applyBorder="1" applyAlignment="1">
      <alignment horizontal="center" vertical="center"/>
    </xf>
    <xf numFmtId="3" fontId="7" fillId="0" borderId="59" xfId="0" applyNumberFormat="1" applyFont="1" applyBorder="1" applyAlignment="1">
      <alignment horizontal="center" vertical="center"/>
    </xf>
    <xf numFmtId="3" fontId="7" fillId="0" borderId="39" xfId="0" applyNumberFormat="1" applyFont="1" applyBorder="1" applyAlignment="1">
      <alignment horizontal="center" vertical="center"/>
    </xf>
    <xf numFmtId="3" fontId="7" fillId="0" borderId="48" xfId="0" applyNumberFormat="1" applyFont="1" applyBorder="1" applyAlignment="1">
      <alignment horizontal="center" vertical="center"/>
    </xf>
    <xf numFmtId="3" fontId="7" fillId="0" borderId="25" xfId="0" applyNumberFormat="1" applyFont="1" applyBorder="1" applyAlignment="1">
      <alignment horizontal="center" vertical="center"/>
    </xf>
    <xf numFmtId="164" fontId="8" fillId="0" borderId="60" xfId="0" applyNumberFormat="1" applyFont="1" applyBorder="1" applyAlignment="1">
      <alignment horizontal="center" vertical="center"/>
    </xf>
    <xf numFmtId="3" fontId="7" fillId="0" borderId="55"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4" fillId="0" borderId="20" xfId="0" applyFont="1" applyBorder="1" applyAlignment="1">
      <alignment horizontal="center" vertical="center" wrapText="1"/>
    </xf>
    <xf numFmtId="3" fontId="4" fillId="0" borderId="42" xfId="0" applyNumberFormat="1" applyFont="1" applyBorder="1" applyAlignment="1">
      <alignment horizontal="center" vertical="center"/>
    </xf>
    <xf numFmtId="164" fontId="8" fillId="0" borderId="61" xfId="0" applyNumberFormat="1" applyFont="1" applyBorder="1" applyAlignment="1">
      <alignment horizontal="center" vertical="center"/>
    </xf>
    <xf numFmtId="3" fontId="7" fillId="0" borderId="61" xfId="0" applyNumberFormat="1" applyFont="1" applyBorder="1" applyAlignment="1">
      <alignment horizontal="center" vertical="center"/>
    </xf>
    <xf numFmtId="164" fontId="8" fillId="0" borderId="55"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7" fillId="0" borderId="42" xfId="0" applyNumberFormat="1" applyFont="1" applyBorder="1" applyAlignment="1">
      <alignment horizontal="center" vertical="center"/>
    </xf>
    <xf numFmtId="0" fontId="4" fillId="0" borderId="9" xfId="0" applyFont="1" applyBorder="1" applyAlignment="1">
      <alignment horizontal="center" vertical="center"/>
    </xf>
    <xf numFmtId="9" fontId="4" fillId="0" borderId="9" xfId="0" applyNumberFormat="1" applyFont="1" applyBorder="1" applyAlignment="1">
      <alignment horizontal="center" vertical="center"/>
    </xf>
    <xf numFmtId="3" fontId="7" fillId="0" borderId="34" xfId="0" applyNumberFormat="1" applyFont="1" applyBorder="1" applyAlignment="1">
      <alignment horizontal="center" vertical="center"/>
    </xf>
    <xf numFmtId="9" fontId="8" fillId="0" borderId="62" xfId="0" applyNumberFormat="1" applyFont="1" applyBorder="1" applyAlignment="1">
      <alignment horizontal="center" vertical="center"/>
    </xf>
    <xf numFmtId="0" fontId="4" fillId="0" borderId="50" xfId="0" applyFont="1" applyBorder="1" applyAlignment="1">
      <alignment horizontal="center" vertical="center" wrapText="1"/>
    </xf>
    <xf numFmtId="0" fontId="0" fillId="0" borderId="0" xfId="0" applyFont="1"/>
    <xf numFmtId="0" fontId="6" fillId="0" borderId="50" xfId="0" applyFont="1" applyBorder="1" applyAlignment="1">
      <alignment horizontal="left" vertical="center" wrapText="1"/>
    </xf>
    <xf numFmtId="0" fontId="0" fillId="0" borderId="0" xfId="0" applyFont="1" applyBorder="1" applyAlignment="1">
      <alignment horizontal="center" vertical="center"/>
    </xf>
    <xf numFmtId="0" fontId="6" fillId="0" borderId="33" xfId="0" applyFont="1" applyBorder="1" applyAlignment="1">
      <alignment horizontal="center" vertical="center" wrapText="1"/>
    </xf>
    <xf numFmtId="9" fontId="11" fillId="0" borderId="41" xfId="0" applyNumberFormat="1" applyFont="1" applyBorder="1" applyAlignment="1">
      <alignment horizontal="center" vertical="center"/>
    </xf>
    <xf numFmtId="9" fontId="11" fillId="0" borderId="33" xfId="0" applyNumberFormat="1" applyFont="1" applyBorder="1" applyAlignment="1">
      <alignment horizontal="center" vertical="center"/>
    </xf>
    <xf numFmtId="0" fontId="6" fillId="0" borderId="27" xfId="0" applyFont="1" applyBorder="1" applyAlignment="1">
      <alignment horizontal="center" vertical="center" wrapText="1"/>
    </xf>
    <xf numFmtId="164" fontId="11" fillId="0" borderId="52" xfId="0" applyNumberFormat="1" applyFont="1" applyBorder="1" applyAlignment="1">
      <alignment horizontal="center" vertical="center"/>
    </xf>
    <xf numFmtId="0" fontId="6" fillId="0" borderId="33" xfId="0" applyFont="1" applyFill="1" applyBorder="1" applyAlignment="1">
      <alignment horizontal="center" vertical="center" wrapText="1"/>
    </xf>
    <xf numFmtId="3" fontId="10" fillId="0" borderId="2" xfId="0" applyNumberFormat="1" applyFont="1" applyBorder="1" applyAlignment="1">
      <alignment horizontal="center" vertical="center"/>
    </xf>
    <xf numFmtId="0" fontId="6" fillId="0" borderId="41" xfId="0" applyFont="1" applyBorder="1" applyAlignment="1">
      <alignment horizontal="center" vertical="center" wrapText="1"/>
    </xf>
    <xf numFmtId="3" fontId="10" fillId="0" borderId="20" xfId="0" applyNumberFormat="1" applyFont="1" applyBorder="1" applyAlignment="1">
      <alignment horizontal="center" vertical="center"/>
    </xf>
    <xf numFmtId="0" fontId="0" fillId="0" borderId="0" xfId="0" applyFont="1" applyAlignment="1">
      <alignment horizontal="center" vertical="center"/>
    </xf>
    <xf numFmtId="3" fontId="14" fillId="0" borderId="0" xfId="0" applyNumberFormat="1" applyFont="1" applyAlignment="1">
      <alignment horizontal="center" vertical="center"/>
    </xf>
    <xf numFmtId="164" fontId="12" fillId="0" borderId="33" xfId="0" applyNumberFormat="1" applyFont="1" applyBorder="1" applyAlignment="1">
      <alignment horizontal="center" vertical="center"/>
    </xf>
    <xf numFmtId="0" fontId="6" fillId="0" borderId="44" xfId="0" applyFont="1" applyFill="1" applyBorder="1" applyAlignment="1">
      <alignment horizontal="center" vertical="center" wrapText="1"/>
    </xf>
    <xf numFmtId="3" fontId="10" fillId="0" borderId="63" xfId="0" applyNumberFormat="1" applyFont="1" applyBorder="1" applyAlignment="1">
      <alignment horizontal="center" vertical="center"/>
    </xf>
    <xf numFmtId="9" fontId="12" fillId="0" borderId="29" xfId="0" applyNumberFormat="1" applyFont="1" applyBorder="1" applyAlignment="1">
      <alignment horizontal="center" vertical="center"/>
    </xf>
    <xf numFmtId="3" fontId="10" fillId="0" borderId="64" xfId="0" applyNumberFormat="1" applyFont="1" applyBorder="1" applyAlignment="1">
      <alignment horizontal="center" vertical="center"/>
    </xf>
    <xf numFmtId="9" fontId="12" fillId="0" borderId="31" xfId="0" applyNumberFormat="1" applyFont="1" applyBorder="1" applyAlignment="1">
      <alignment horizontal="center" vertical="center"/>
    </xf>
    <xf numFmtId="3" fontId="10" fillId="0" borderId="65" xfId="0" applyNumberFormat="1" applyFont="1" applyBorder="1" applyAlignment="1">
      <alignment horizontal="center" vertical="center"/>
    </xf>
    <xf numFmtId="164" fontId="12" fillId="0" borderId="24" xfId="0" applyNumberFormat="1" applyFont="1" applyBorder="1" applyAlignment="1">
      <alignment horizontal="center" vertical="center"/>
    </xf>
    <xf numFmtId="9" fontId="12" fillId="0" borderId="24" xfId="0" applyNumberFormat="1" applyFont="1" applyBorder="1" applyAlignment="1">
      <alignment horizontal="center" vertical="center"/>
    </xf>
    <xf numFmtId="164" fontId="12" fillId="0" borderId="44" xfId="0" applyNumberFormat="1" applyFont="1" applyBorder="1" applyAlignment="1">
      <alignment horizontal="center" vertical="center"/>
    </xf>
    <xf numFmtId="9" fontId="12" fillId="0" borderId="44"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4" fillId="0" borderId="50" xfId="0" applyFont="1" applyBorder="1" applyAlignment="1">
      <alignment horizontal="center" vertical="center" shrinkToFit="1"/>
    </xf>
    <xf numFmtId="0" fontId="4" fillId="0" borderId="30" xfId="0" applyFont="1" applyBorder="1" applyAlignment="1">
      <alignment horizontal="center" vertical="center" shrinkToFit="1"/>
    </xf>
    <xf numFmtId="9" fontId="12" fillId="0" borderId="8" xfId="0" applyNumberFormat="1" applyFont="1" applyBorder="1" applyAlignment="1">
      <alignment horizontal="center" vertical="center"/>
    </xf>
    <xf numFmtId="9" fontId="12" fillId="0" borderId="58" xfId="0" applyNumberFormat="1" applyFont="1" applyBorder="1" applyAlignment="1">
      <alignment horizontal="center" vertical="center"/>
    </xf>
    <xf numFmtId="0" fontId="4" fillId="0" borderId="51" xfId="0" applyFont="1" applyBorder="1" applyAlignment="1">
      <alignment horizontal="center" vertical="center" shrinkToFit="1"/>
    </xf>
    <xf numFmtId="0" fontId="20" fillId="0" borderId="0" xfId="1" applyFill="1"/>
    <xf numFmtId="0" fontId="19" fillId="0" borderId="0" xfId="0" applyFont="1"/>
    <xf numFmtId="0" fontId="23" fillId="0" borderId="0" xfId="0" applyFont="1" applyFill="1" applyAlignment="1">
      <alignment vertical="top"/>
    </xf>
    <xf numFmtId="0" fontId="19" fillId="0" borderId="0" xfId="0" applyFont="1" applyFill="1" applyAlignment="1">
      <alignment vertical="top"/>
    </xf>
    <xf numFmtId="0" fontId="19" fillId="0" borderId="0" xfId="0" applyFont="1" applyFill="1"/>
    <xf numFmtId="164" fontId="6" fillId="0" borderId="29" xfId="0" applyNumberFormat="1" applyFont="1" applyBorder="1" applyAlignment="1">
      <alignment horizontal="center" vertical="center"/>
    </xf>
    <xf numFmtId="0" fontId="23" fillId="0" borderId="0" xfId="0" applyFont="1" applyAlignment="1">
      <alignment vertical="top"/>
    </xf>
    <xf numFmtId="0" fontId="19" fillId="0" borderId="0" xfId="0" applyFont="1" applyAlignment="1">
      <alignment vertical="top"/>
    </xf>
    <xf numFmtId="49" fontId="6" fillId="0" borderId="16" xfId="0" applyNumberFormat="1" applyFont="1" applyBorder="1" applyAlignment="1">
      <alignment horizontal="center" vertical="center"/>
    </xf>
    <xf numFmtId="3" fontId="10" fillId="0" borderId="66" xfId="0" applyNumberFormat="1" applyFont="1" applyBorder="1" applyAlignment="1">
      <alignment horizontal="center" vertical="center"/>
    </xf>
    <xf numFmtId="49" fontId="0" fillId="0" borderId="0" xfId="0" applyNumberFormat="1" applyFont="1"/>
    <xf numFmtId="3" fontId="10" fillId="0" borderId="18" xfId="0" applyNumberFormat="1" applyFont="1" applyBorder="1" applyAlignment="1">
      <alignment horizontal="center" vertical="center"/>
    </xf>
    <xf numFmtId="3" fontId="4" fillId="0" borderId="0" xfId="0" applyNumberFormat="1" applyFont="1" applyAlignment="1">
      <alignment horizontal="left" vertical="center"/>
    </xf>
    <xf numFmtId="0" fontId="0" fillId="0" borderId="0" xfId="0" applyAlignment="1">
      <alignment vertical="top"/>
    </xf>
    <xf numFmtId="164" fontId="11" fillId="0" borderId="33" xfId="0" applyNumberFormat="1" applyFont="1" applyBorder="1" applyAlignment="1">
      <alignment horizontal="center" vertical="center"/>
    </xf>
    <xf numFmtId="3" fontId="0" fillId="0" borderId="0" xfId="0" applyNumberFormat="1" applyFont="1"/>
    <xf numFmtId="0" fontId="24" fillId="0" borderId="43" xfId="0" applyFont="1" applyBorder="1" applyAlignment="1">
      <alignment horizontal="center" vertical="center"/>
    </xf>
    <xf numFmtId="0" fontId="18" fillId="0" borderId="0" xfId="0" applyFont="1" applyAlignment="1">
      <alignment vertical="top"/>
    </xf>
    <xf numFmtId="164" fontId="7" fillId="0" borderId="37" xfId="0" applyNumberFormat="1" applyFont="1" applyBorder="1" applyAlignment="1">
      <alignment horizontal="center" vertical="center"/>
    </xf>
    <xf numFmtId="3" fontId="7" fillId="0" borderId="7" xfId="0" applyNumberFormat="1" applyFont="1" applyBorder="1" applyAlignment="1">
      <alignment horizontal="center" vertical="center"/>
    </xf>
    <xf numFmtId="0" fontId="24" fillId="0" borderId="21" xfId="0" applyFont="1" applyBorder="1" applyAlignment="1">
      <alignment horizontal="center" vertical="center"/>
    </xf>
    <xf numFmtId="3" fontId="7" fillId="0" borderId="0" xfId="0" applyNumberFormat="1" applyFont="1" applyAlignment="1">
      <alignment horizontal="left" vertical="center"/>
    </xf>
    <xf numFmtId="0" fontId="24" fillId="0" borderId="26" xfId="0" applyFont="1" applyBorder="1" applyAlignment="1">
      <alignment horizontal="center" vertical="center"/>
    </xf>
    <xf numFmtId="3" fontId="18" fillId="0" borderId="0" xfId="0" applyNumberFormat="1" applyFont="1" applyAlignment="1">
      <alignment vertical="top"/>
    </xf>
    <xf numFmtId="165" fontId="18" fillId="0" borderId="0" xfId="0" applyNumberFormat="1" applyFont="1" applyAlignment="1">
      <alignment vertical="top"/>
    </xf>
    <xf numFmtId="166" fontId="18" fillId="0" borderId="0" xfId="0" applyNumberFormat="1" applyFont="1" applyAlignment="1">
      <alignment vertical="top"/>
    </xf>
    <xf numFmtId="3" fontId="13" fillId="0" borderId="0" xfId="0" applyNumberFormat="1" applyFont="1" applyAlignment="1">
      <alignment horizontal="left" vertical="center"/>
    </xf>
    <xf numFmtId="0" fontId="25" fillId="0" borderId="33" xfId="0" applyFont="1" applyBorder="1" applyAlignment="1">
      <alignment horizontal="center" vertical="center" wrapText="1"/>
    </xf>
    <xf numFmtId="0" fontId="4" fillId="0" borderId="7" xfId="0" applyFont="1" applyBorder="1" applyAlignment="1">
      <alignment horizontal="center" vertical="center" wrapText="1"/>
    </xf>
    <xf numFmtId="3" fontId="6" fillId="0" borderId="25" xfId="0" applyNumberFormat="1" applyFont="1" applyBorder="1" applyAlignment="1">
      <alignment horizontal="center" vertical="center"/>
    </xf>
    <xf numFmtId="3" fontId="26" fillId="0" borderId="0" xfId="0" applyNumberFormat="1" applyFont="1" applyAlignment="1">
      <alignment horizontal="center" vertical="center"/>
    </xf>
    <xf numFmtId="0" fontId="21" fillId="0" borderId="0" xfId="0" applyFont="1"/>
    <xf numFmtId="0" fontId="7" fillId="0" borderId="0" xfId="0" applyFont="1" applyAlignment="1">
      <alignment horizontal="lef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3" xfId="0" applyFont="1" applyBorder="1" applyAlignment="1">
      <alignment horizontal="center" vertical="center"/>
    </xf>
    <xf numFmtId="164" fontId="4" fillId="0" borderId="44" xfId="0" applyNumberFormat="1" applyFont="1" applyBorder="1" applyAlignment="1">
      <alignment horizontal="center" vertical="center"/>
    </xf>
    <xf numFmtId="9" fontId="4" fillId="0" borderId="9" xfId="0" applyNumberFormat="1" applyFont="1" applyBorder="1" applyAlignment="1">
      <alignment horizontal="left" vertical="center"/>
    </xf>
    <xf numFmtId="10" fontId="8" fillId="0" borderId="44" xfId="0" applyNumberFormat="1" applyFont="1" applyBorder="1" applyAlignment="1">
      <alignment horizontal="center" vertical="center" wrapText="1"/>
    </xf>
    <xf numFmtId="3" fontId="21" fillId="0" borderId="0" xfId="0" applyNumberFormat="1" applyFont="1"/>
    <xf numFmtId="0" fontId="4" fillId="0" borderId="16" xfId="0" applyFont="1" applyBorder="1" applyAlignment="1">
      <alignment horizontal="center" vertical="center" wrapText="1"/>
    </xf>
    <xf numFmtId="0" fontId="4" fillId="0" borderId="12" xfId="0" applyFont="1" applyFill="1" applyBorder="1" applyAlignment="1">
      <alignment horizontal="center" vertical="center" wrapText="1"/>
    </xf>
    <xf numFmtId="3" fontId="7" fillId="0" borderId="10" xfId="0" applyNumberFormat="1" applyFont="1" applyFill="1" applyBorder="1" applyAlignment="1">
      <alignment horizontal="center" vertical="center"/>
    </xf>
    <xf numFmtId="164" fontId="8" fillId="0" borderId="61" xfId="0" applyNumberFormat="1" applyFont="1" applyFill="1" applyBorder="1" applyAlignment="1">
      <alignment horizontal="center" vertical="center"/>
    </xf>
    <xf numFmtId="3" fontId="7" fillId="0" borderId="61" xfId="0" applyNumberFormat="1" applyFont="1" applyFill="1" applyBorder="1" applyAlignment="1">
      <alignment horizontal="center" vertical="center"/>
    </xf>
    <xf numFmtId="164" fontId="8" fillId="0" borderId="29"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3" fontId="7" fillId="0" borderId="13" xfId="0" applyNumberFormat="1" applyFont="1" applyFill="1" applyBorder="1" applyAlignment="1">
      <alignment horizontal="center" vertical="center"/>
    </xf>
    <xf numFmtId="164" fontId="8" fillId="0" borderId="48" xfId="0" applyNumberFormat="1" applyFont="1" applyFill="1" applyBorder="1" applyAlignment="1">
      <alignment horizontal="center" vertical="center"/>
    </xf>
    <xf numFmtId="3" fontId="7" fillId="0" borderId="48" xfId="0" applyNumberFormat="1" applyFont="1" applyFill="1" applyBorder="1" applyAlignment="1">
      <alignment horizontal="center" vertical="center"/>
    </xf>
    <xf numFmtId="164" fontId="8" fillId="0" borderId="3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3" fontId="7" fillId="0" borderId="16" xfId="0" applyNumberFormat="1" applyFont="1" applyFill="1" applyBorder="1" applyAlignment="1">
      <alignment horizontal="center" vertical="center"/>
    </xf>
    <xf numFmtId="164" fontId="8" fillId="0" borderId="55" xfId="0" applyNumberFormat="1" applyFont="1" applyFill="1" applyBorder="1" applyAlignment="1">
      <alignment horizontal="center" vertical="center"/>
    </xf>
    <xf numFmtId="3" fontId="7" fillId="0" borderId="55" xfId="0" applyNumberFormat="1" applyFont="1" applyFill="1" applyBorder="1" applyAlignment="1">
      <alignment horizontal="center" vertical="center"/>
    </xf>
    <xf numFmtId="164" fontId="8" fillId="0" borderId="24" xfId="0" applyNumberFormat="1" applyFont="1" applyFill="1" applyBorder="1" applyAlignment="1">
      <alignment horizontal="center" vertical="center"/>
    </xf>
    <xf numFmtId="3" fontId="4" fillId="0" borderId="43" xfId="0" applyNumberFormat="1" applyFont="1" applyFill="1" applyBorder="1" applyAlignment="1">
      <alignment horizontal="center" vertical="center"/>
    </xf>
    <xf numFmtId="3" fontId="4" fillId="0" borderId="51"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9" fontId="8" fillId="0" borderId="42" xfId="0" applyNumberFormat="1" applyFont="1" applyFill="1" applyBorder="1" applyAlignment="1">
      <alignment horizontal="center" vertical="center"/>
    </xf>
    <xf numFmtId="3" fontId="4" fillId="0" borderId="42" xfId="0" applyNumberFormat="1" applyFont="1" applyFill="1" applyBorder="1" applyAlignment="1">
      <alignment horizontal="center" vertical="center"/>
    </xf>
    <xf numFmtId="9" fontId="8" fillId="0" borderId="33" xfId="0" applyNumberFormat="1" applyFont="1" applyFill="1" applyBorder="1" applyAlignment="1">
      <alignment horizontal="center" vertical="center"/>
    </xf>
    <xf numFmtId="9" fontId="8" fillId="0" borderId="22" xfId="0" applyNumberFormat="1" applyFont="1" applyFill="1" applyBorder="1" applyAlignment="1">
      <alignment horizontal="center" vertical="center"/>
    </xf>
    <xf numFmtId="3" fontId="4" fillId="0" borderId="54" xfId="0" applyNumberFormat="1" applyFont="1" applyFill="1" applyBorder="1" applyAlignment="1">
      <alignment horizontal="center" vertical="center"/>
    </xf>
    <xf numFmtId="9" fontId="8" fillId="0" borderId="44" xfId="0" applyNumberFormat="1" applyFont="1" applyFill="1" applyBorder="1" applyAlignment="1">
      <alignment horizontal="center" vertical="center"/>
    </xf>
    <xf numFmtId="9" fontId="12" fillId="0" borderId="11" xfId="0" applyNumberFormat="1" applyFont="1" applyBorder="1" applyAlignment="1">
      <alignment horizontal="center" vertical="center"/>
    </xf>
    <xf numFmtId="3" fontId="12" fillId="0" borderId="10" xfId="0" applyNumberFormat="1" applyFont="1" applyBorder="1" applyAlignment="1">
      <alignment horizontal="center" vertical="center"/>
    </xf>
    <xf numFmtId="0" fontId="2" fillId="0" borderId="1" xfId="0" applyFont="1" applyFill="1" applyBorder="1" applyAlignment="1">
      <alignment horizontal="left"/>
    </xf>
    <xf numFmtId="0" fontId="4" fillId="0" borderId="2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1"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4" fillId="0" borderId="62" xfId="0" applyFont="1" applyBorder="1" applyAlignment="1">
      <alignment horizontal="center" vertical="center"/>
    </xf>
    <xf numFmtId="0" fontId="7"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8" xfId="0" applyFont="1" applyBorder="1" applyAlignment="1">
      <alignment horizontal="center" vertical="center" wrapText="1"/>
    </xf>
    <xf numFmtId="0" fontId="4" fillId="0" borderId="0" xfId="0" applyFont="1" applyBorder="1" applyAlignment="1">
      <alignment horizontal="center" vertical="center" wrapText="1"/>
    </xf>
    <xf numFmtId="0" fontId="6" fillId="0" borderId="82" xfId="0" applyFont="1" applyFill="1" applyBorder="1" applyAlignment="1">
      <alignment horizontal="center" vertical="center" wrapText="1"/>
    </xf>
    <xf numFmtId="0" fontId="7" fillId="0" borderId="82" xfId="0" applyFont="1" applyBorder="1" applyAlignment="1">
      <alignment horizontal="center" vertical="center"/>
    </xf>
    <xf numFmtId="0" fontId="6" fillId="0" borderId="5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62" xfId="0" applyFont="1" applyBorder="1" applyAlignment="1">
      <alignment horizontal="center" vertical="center"/>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14" xfId="0" applyFont="1" applyBorder="1" applyAlignment="1">
      <alignment horizontal="center" vertical="center"/>
    </xf>
    <xf numFmtId="0" fontId="6" fillId="0" borderId="88" xfId="0" applyFont="1" applyBorder="1" applyAlignment="1">
      <alignment horizontal="center" vertical="center"/>
    </xf>
    <xf numFmtId="0" fontId="7" fillId="0" borderId="89" xfId="0" applyFont="1" applyBorder="1" applyAlignment="1">
      <alignment horizontal="center" vertical="center"/>
    </xf>
    <xf numFmtId="0" fontId="7" fillId="0" borderId="50" xfId="0" applyFont="1" applyBorder="1" applyAlignment="1">
      <alignment horizontal="center" vertical="center"/>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4" fillId="0" borderId="66" xfId="0" applyFont="1" applyBorder="1" applyAlignment="1">
      <alignment horizontal="center" vertical="center" wrapText="1"/>
    </xf>
    <xf numFmtId="0" fontId="6" fillId="0" borderId="90" xfId="0" applyFont="1" applyBorder="1" applyAlignment="1">
      <alignment horizontal="center" vertical="center"/>
    </xf>
    <xf numFmtId="0" fontId="4" fillId="0" borderId="48"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32" xfId="0" applyFont="1" applyFill="1" applyBorder="1" applyAlignment="1">
      <alignment horizontal="center" vertical="center" wrapText="1"/>
    </xf>
    <xf numFmtId="0" fontId="5" fillId="0" borderId="22" xfId="0" applyFont="1" applyBorder="1" applyAlignment="1">
      <alignment horizontal="center" vertical="center"/>
    </xf>
    <xf numFmtId="0" fontId="4" fillId="0" borderId="27" xfId="0" applyFont="1" applyBorder="1" applyAlignment="1">
      <alignment horizontal="center" vertical="center" wrapText="1"/>
    </xf>
    <xf numFmtId="3" fontId="7" fillId="0" borderId="0" xfId="0" applyNumberFormat="1" applyFont="1" applyAlignment="1">
      <alignment horizontal="left" vertical="center" wrapText="1"/>
    </xf>
    <xf numFmtId="0" fontId="5" fillId="0" borderId="0" xfId="0" applyFont="1" applyAlignment="1">
      <alignment horizontal="left" vertical="center" wrapText="1"/>
    </xf>
    <xf numFmtId="0" fontId="7" fillId="0" borderId="26" xfId="0" applyFont="1" applyBorder="1" applyAlignment="1">
      <alignment horizontal="center" vertical="center" wrapText="1"/>
    </xf>
    <xf numFmtId="0" fontId="7" fillId="0" borderId="4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4" xfId="0" applyFont="1" applyBorder="1" applyAlignment="1">
      <alignment horizontal="center" vertical="center" wrapText="1"/>
    </xf>
    <xf numFmtId="0" fontId="6" fillId="0" borderId="32"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4"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5" fillId="0" borderId="79" xfId="0" applyFont="1" applyBorder="1" applyAlignment="1">
      <alignment horizontal="center" vertical="center"/>
    </xf>
    <xf numFmtId="0" fontId="5" fillId="0" borderId="5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left" vertical="center" wrapText="1"/>
    </xf>
    <xf numFmtId="0" fontId="7" fillId="0" borderId="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79" xfId="0" applyFont="1" applyBorder="1" applyAlignment="1">
      <alignment horizontal="center" vertical="center"/>
    </xf>
    <xf numFmtId="0" fontId="7" fillId="0" borderId="11" xfId="0" applyFont="1" applyBorder="1" applyAlignment="1">
      <alignment horizontal="center" vertical="center"/>
    </xf>
    <xf numFmtId="0" fontId="7" fillId="0" borderId="63" xfId="0" applyFont="1" applyBorder="1" applyAlignment="1">
      <alignment horizontal="center" vertical="center"/>
    </xf>
    <xf numFmtId="0" fontId="5" fillId="0" borderId="1" xfId="0" applyFont="1" applyBorder="1" applyAlignment="1">
      <alignment horizontal="center" vertical="center" wrapText="1"/>
    </xf>
    <xf numFmtId="9" fontId="4" fillId="0" borderId="28" xfId="0" applyNumberFormat="1" applyFont="1" applyBorder="1" applyAlignment="1">
      <alignment horizontal="center" vertical="center" wrapText="1"/>
    </xf>
    <xf numFmtId="0" fontId="5" fillId="0" borderId="63" xfId="0" applyFont="1" applyBorder="1" applyAlignment="1">
      <alignment horizontal="center" vertical="center"/>
    </xf>
    <xf numFmtId="0" fontId="7" fillId="0" borderId="0" xfId="0" applyFont="1" applyAlignment="1">
      <alignment horizontal="lef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2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5" fillId="0" borderId="69" xfId="0" applyFont="1" applyFill="1" applyBorder="1" applyAlignment="1">
      <alignment horizontal="center" vertical="center" wrapText="1"/>
    </xf>
    <xf numFmtId="0" fontId="17" fillId="0" borderId="70" xfId="0" applyFont="1" applyBorder="1" applyAlignment="1">
      <alignment horizontal="center" vertical="center" wrapText="1"/>
    </xf>
    <xf numFmtId="0" fontId="17" fillId="0" borderId="72" xfId="0" applyFont="1" applyBorder="1" applyAlignment="1">
      <alignment horizontal="center" vertical="center"/>
    </xf>
    <xf numFmtId="0" fontId="4" fillId="0" borderId="59"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7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4" fillId="0" borderId="9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8"/>
  <sheetViews>
    <sheetView tabSelected="1" zoomScaleNormal="100" workbookViewId="0">
      <selection activeCell="B13" sqref="B13"/>
    </sheetView>
  </sheetViews>
  <sheetFormatPr defaultColWidth="11.42578125" defaultRowHeight="15" x14ac:dyDescent="0.25"/>
  <cols>
    <col min="1" max="1" width="9.140625" customWidth="1"/>
    <col min="2" max="2" width="165.7109375" bestFit="1" customWidth="1"/>
  </cols>
  <sheetData>
    <row r="1" spans="1:2" ht="15.75" thickBot="1" x14ac:dyDescent="0.3">
      <c r="A1" s="369" t="s">
        <v>495</v>
      </c>
      <c r="B1" s="369"/>
    </row>
    <row r="2" spans="1:2" x14ac:dyDescent="0.25">
      <c r="A2" s="1" t="s">
        <v>1</v>
      </c>
      <c r="B2" s="2" t="s">
        <v>2</v>
      </c>
    </row>
    <row r="3" spans="1:2" x14ac:dyDescent="0.25">
      <c r="A3" s="3" t="s">
        <v>3</v>
      </c>
      <c r="B3" s="299" t="s">
        <v>496</v>
      </c>
    </row>
    <row r="4" spans="1:2" x14ac:dyDescent="0.25">
      <c r="A4" s="3" t="s">
        <v>4</v>
      </c>
      <c r="B4" s="299" t="s">
        <v>497</v>
      </c>
    </row>
    <row r="5" spans="1:2" x14ac:dyDescent="0.25">
      <c r="A5" s="3" t="s">
        <v>5</v>
      </c>
      <c r="B5" s="299" t="s">
        <v>498</v>
      </c>
    </row>
    <row r="6" spans="1:2" x14ac:dyDescent="0.25">
      <c r="A6" s="3" t="s">
        <v>6</v>
      </c>
      <c r="B6" s="299" t="s">
        <v>499</v>
      </c>
    </row>
    <row r="7" spans="1:2" x14ac:dyDescent="0.25">
      <c r="A7" s="3" t="s">
        <v>7</v>
      </c>
      <c r="B7" s="299" t="s">
        <v>500</v>
      </c>
    </row>
    <row r="8" spans="1:2" x14ac:dyDescent="0.25">
      <c r="A8" s="3" t="s">
        <v>8</v>
      </c>
      <c r="B8" s="299" t="s">
        <v>501</v>
      </c>
    </row>
    <row r="9" spans="1:2" x14ac:dyDescent="0.25">
      <c r="A9" s="3" t="s">
        <v>9</v>
      </c>
      <c r="B9" s="299" t="s">
        <v>502</v>
      </c>
    </row>
    <row r="10" spans="1:2" x14ac:dyDescent="0.25">
      <c r="A10" s="3" t="s">
        <v>10</v>
      </c>
      <c r="B10" s="299" t="s">
        <v>503</v>
      </c>
    </row>
    <row r="11" spans="1:2" x14ac:dyDescent="0.25">
      <c r="A11" s="3" t="s">
        <v>11</v>
      </c>
      <c r="B11" s="299" t="s">
        <v>504</v>
      </c>
    </row>
    <row r="12" spans="1:2" x14ac:dyDescent="0.25">
      <c r="A12" s="1" t="s">
        <v>12</v>
      </c>
      <c r="B12" s="2" t="s">
        <v>13</v>
      </c>
    </row>
    <row r="13" spans="1:2" x14ac:dyDescent="0.25">
      <c r="A13" s="3" t="s">
        <v>14</v>
      </c>
      <c r="B13" s="299" t="s">
        <v>505</v>
      </c>
    </row>
    <row r="14" spans="1:2" x14ac:dyDescent="0.25">
      <c r="A14" s="3" t="s">
        <v>15</v>
      </c>
      <c r="B14" s="299" t="s">
        <v>506</v>
      </c>
    </row>
    <row r="15" spans="1:2" x14ac:dyDescent="0.25">
      <c r="A15" s="3" t="s">
        <v>16</v>
      </c>
      <c r="B15" s="299" t="s">
        <v>507</v>
      </c>
    </row>
    <row r="16" spans="1:2" x14ac:dyDescent="0.25">
      <c r="A16" s="3" t="s">
        <v>17</v>
      </c>
      <c r="B16" s="299" t="s">
        <v>508</v>
      </c>
    </row>
    <row r="17" spans="1:2" x14ac:dyDescent="0.25">
      <c r="A17" s="3" t="s">
        <v>18</v>
      </c>
      <c r="B17" s="299" t="s">
        <v>509</v>
      </c>
    </row>
    <row r="18" spans="1:2" x14ac:dyDescent="0.25">
      <c r="A18" s="3" t="s">
        <v>19</v>
      </c>
      <c r="B18" s="299" t="s">
        <v>510</v>
      </c>
    </row>
    <row r="19" spans="1:2" x14ac:dyDescent="0.25">
      <c r="A19" s="1" t="s">
        <v>20</v>
      </c>
      <c r="B19" s="2" t="s">
        <v>21</v>
      </c>
    </row>
    <row r="20" spans="1:2" x14ac:dyDescent="0.25">
      <c r="A20" s="3" t="s">
        <v>22</v>
      </c>
      <c r="B20" s="299" t="s">
        <v>511</v>
      </c>
    </row>
    <row r="21" spans="1:2" x14ac:dyDescent="0.25">
      <c r="A21" s="3" t="s">
        <v>23</v>
      </c>
      <c r="B21" s="299" t="s">
        <v>512</v>
      </c>
    </row>
    <row r="22" spans="1:2" x14ac:dyDescent="0.25">
      <c r="A22" s="3" t="s">
        <v>24</v>
      </c>
      <c r="B22" s="299" t="s">
        <v>513</v>
      </c>
    </row>
    <row r="23" spans="1:2" x14ac:dyDescent="0.25">
      <c r="A23" s="1" t="s">
        <v>25</v>
      </c>
      <c r="B23" s="4" t="s">
        <v>26</v>
      </c>
    </row>
    <row r="24" spans="1:2" x14ac:dyDescent="0.25">
      <c r="A24" s="5" t="s">
        <v>27</v>
      </c>
      <c r="B24" s="299" t="s">
        <v>514</v>
      </c>
    </row>
    <row r="25" spans="1:2" x14ac:dyDescent="0.25">
      <c r="A25" s="5" t="s">
        <v>28</v>
      </c>
      <c r="B25" s="299" t="s">
        <v>515</v>
      </c>
    </row>
    <row r="26" spans="1:2" x14ac:dyDescent="0.25">
      <c r="A26" s="5" t="s">
        <v>29</v>
      </c>
      <c r="B26" s="299" t="s">
        <v>516</v>
      </c>
    </row>
    <row r="27" spans="1:2" x14ac:dyDescent="0.25">
      <c r="A27" s="5" t="s">
        <v>30</v>
      </c>
      <c r="B27" s="299" t="s">
        <v>517</v>
      </c>
    </row>
    <row r="28" spans="1:2" x14ac:dyDescent="0.25">
      <c r="A28" s="5" t="s">
        <v>31</v>
      </c>
      <c r="B28" s="299" t="s">
        <v>518</v>
      </c>
    </row>
    <row r="29" spans="1:2" x14ac:dyDescent="0.25">
      <c r="A29" s="5" t="s">
        <v>0</v>
      </c>
      <c r="B29" s="299" t="s">
        <v>519</v>
      </c>
    </row>
    <row r="30" spans="1:2" x14ac:dyDescent="0.25">
      <c r="A30" s="1" t="s">
        <v>32</v>
      </c>
      <c r="B30" s="2" t="s">
        <v>33</v>
      </c>
    </row>
    <row r="31" spans="1:2" x14ac:dyDescent="0.25">
      <c r="A31" s="5" t="s">
        <v>34</v>
      </c>
      <c r="B31" s="299" t="s">
        <v>520</v>
      </c>
    </row>
    <row r="32" spans="1:2" x14ac:dyDescent="0.25">
      <c r="A32" s="5" t="s">
        <v>35</v>
      </c>
      <c r="B32" s="299" t="s">
        <v>521</v>
      </c>
    </row>
    <row r="33" spans="1:2" x14ac:dyDescent="0.25">
      <c r="A33" s="5" t="s">
        <v>36</v>
      </c>
      <c r="B33" s="299" t="s">
        <v>522</v>
      </c>
    </row>
    <row r="34" spans="1:2" x14ac:dyDescent="0.25">
      <c r="A34" s="5" t="s">
        <v>37</v>
      </c>
      <c r="B34" s="299" t="s">
        <v>523</v>
      </c>
    </row>
    <row r="35" spans="1:2" x14ac:dyDescent="0.25">
      <c r="A35" s="5" t="s">
        <v>38</v>
      </c>
      <c r="B35" s="299" t="s">
        <v>524</v>
      </c>
    </row>
    <row r="36" spans="1:2" x14ac:dyDescent="0.25">
      <c r="A36" s="1" t="s">
        <v>39</v>
      </c>
      <c r="B36" s="2" t="s">
        <v>40</v>
      </c>
    </row>
    <row r="37" spans="1:2" x14ac:dyDescent="0.25">
      <c r="A37" s="5" t="s">
        <v>41</v>
      </c>
      <c r="B37" s="299" t="s">
        <v>525</v>
      </c>
    </row>
    <row r="38" spans="1:2" x14ac:dyDescent="0.25">
      <c r="A38" s="5" t="s">
        <v>42</v>
      </c>
      <c r="B38" s="299" t="s">
        <v>526</v>
      </c>
    </row>
    <row r="39" spans="1:2" x14ac:dyDescent="0.25">
      <c r="A39" s="5" t="s">
        <v>43</v>
      </c>
      <c r="B39" s="299" t="s">
        <v>527</v>
      </c>
    </row>
    <row r="40" spans="1:2" x14ac:dyDescent="0.25">
      <c r="A40" s="5" t="s">
        <v>44</v>
      </c>
      <c r="B40" s="299" t="s">
        <v>528</v>
      </c>
    </row>
    <row r="41" spans="1:2" x14ac:dyDescent="0.25">
      <c r="A41" s="5" t="s">
        <v>45</v>
      </c>
      <c r="B41" s="299" t="s">
        <v>529</v>
      </c>
    </row>
    <row r="42" spans="1:2" x14ac:dyDescent="0.25">
      <c r="A42" s="1" t="s">
        <v>46</v>
      </c>
      <c r="B42" s="2" t="s">
        <v>47</v>
      </c>
    </row>
    <row r="43" spans="1:2" x14ac:dyDescent="0.25">
      <c r="A43" s="5" t="s">
        <v>48</v>
      </c>
      <c r="B43" s="299" t="s">
        <v>530</v>
      </c>
    </row>
    <row r="44" spans="1:2" x14ac:dyDescent="0.25">
      <c r="A44" s="5" t="s">
        <v>49</v>
      </c>
      <c r="B44" s="299" t="s">
        <v>531</v>
      </c>
    </row>
    <row r="45" spans="1:2" x14ac:dyDescent="0.25">
      <c r="A45" s="5" t="s">
        <v>50</v>
      </c>
      <c r="B45" s="299" t="s">
        <v>532</v>
      </c>
    </row>
    <row r="46" spans="1:2" x14ac:dyDescent="0.25">
      <c r="A46" s="5" t="s">
        <v>51</v>
      </c>
      <c r="B46" s="299" t="s">
        <v>533</v>
      </c>
    </row>
    <row r="47" spans="1:2" x14ac:dyDescent="0.25">
      <c r="A47" s="5" t="s">
        <v>52</v>
      </c>
      <c r="B47" s="299" t="s">
        <v>534</v>
      </c>
    </row>
    <row r="48" spans="1:2" ht="15.75" thickBot="1" x14ac:dyDescent="0.3">
      <c r="A48" s="6"/>
      <c r="B48" s="6"/>
    </row>
  </sheetData>
  <mergeCells count="1">
    <mergeCell ref="A1:B1"/>
  </mergeCells>
  <hyperlinks>
    <hyperlink ref="B3" location="'4.1.1'!A1" display="Accidents sur le lieu de travail selon la catégorie professionnelle : évolution 2012 - 2017" xr:uid="{00000000-0004-0000-0000-000000000000}"/>
    <hyperlink ref="B4" location="'4.1.2'!A1" display="Accidents sur le lieu de travail selon la catégorie professionnelle : distribution selon les conséquences - 2017" xr:uid="{00000000-0004-0000-0000-000001000000}"/>
    <hyperlink ref="B5" location="'4.1.3'!A1" display="Accidents sur le lieu de travail selon la catégorie professionnelle : distribution selon les conséquences et le genre - 2017" xr:uid="{00000000-0004-0000-0000-000002000000}"/>
    <hyperlink ref="B6" location="'4.1.4'!A1" display="Accidents sur le lieu de travail selon la catégorie professionnelle : distribution selon la catégorie d'âge - 2017" xr:uid="{00000000-0004-0000-0000-000003000000}"/>
    <hyperlink ref="B7" location="'4.1.5'!A1" display="Accidents sur le lieu de travail selon la catégorie professionnelle : distribution selon la durée de l’incapacité temporaire - 2017" xr:uid="{00000000-0004-0000-0000-000004000000}"/>
    <hyperlink ref="B8" location="'4.1.6'!A1" display="Accidents sur le lieu de travail selon la catégorie professionnelle : distribution selon la durée de l’incapacité temporaire et le genre - 2017" xr:uid="{00000000-0004-0000-0000-000005000000}"/>
    <hyperlink ref="B9" location="'4.1.7'!A1" display="Accidents sur le lieu de travail selon la catégorie professionnelle : distribution selon le taux prévu d'incapacité permanente - 2017" xr:uid="{00000000-0004-0000-0000-000006000000}"/>
    <hyperlink ref="B10" location="'4.1.8'!A1" display="Accidents sur le lieu de travail selon la catégorie professionnelle : distribution selon le taux prévu d'incapacité permanente et le genre - 2017" xr:uid="{00000000-0004-0000-0000-000007000000}"/>
    <hyperlink ref="B11" location="'4.1.9'!A1" display="Accidents sur le lieu de travail selon la catégorie professionnelle : distribution selon la génération et le genre - 2017" xr:uid="{00000000-0004-0000-0000-000008000000}"/>
    <hyperlink ref="B13" location="'4.2.1'!A1" display="Accidents sur le lieu de travail selon la profession :  évolution 2012 - 2017" xr:uid="{00000000-0004-0000-0000-000009000000}"/>
    <hyperlink ref="B14" location="'4.2.2'!A1" display="Accidents sur le lieu de travail selon la profession : distribution selon les conséquences - 2017" xr:uid="{00000000-0004-0000-0000-00000A000000}"/>
    <hyperlink ref="B15" location="'4.2.3'!A1" display="Accidents sur le lieu de travail selon la profession : distribution selon les conséquences - femmes - 2017" xr:uid="{00000000-0004-0000-0000-00000B000000}"/>
    <hyperlink ref="B16" location="'4.2.4'!A1" display="Accidents sur le lieu de travail selon la profession : distribution selon les conséquences - hommes - 2017" xr:uid="{00000000-0004-0000-0000-00000C000000}"/>
    <hyperlink ref="B17" location="'4.2.5'!A1" display="Accidents sur le lieu de travail selon la profession : distribution selon la durée de l’incapacité temporaire - 2017" xr:uid="{00000000-0004-0000-0000-00000D000000}"/>
    <hyperlink ref="B18" location="'4.2.6'!A1" display="Accidents sur le lieu de travail selon la profession : distribution selon le taux prévu d'incapacité permanente - 2017" xr:uid="{00000000-0004-0000-0000-00000E000000}"/>
    <hyperlink ref="B20" location="'4.3.1'!A1" display="Accidents sur le lieu de travail selon l'expérience professionnelle au sein de l'entreprise: évolution 2012 - 2017" xr:uid="{00000000-0004-0000-0000-00000F000000}"/>
    <hyperlink ref="B21" location="'4.3.2'!A1" display="Accidents sur le lieu de travail selon l'expérience professionnelle au sein de l'entreprise : distribution selon les conséquences - 2017" xr:uid="{00000000-0004-0000-0000-000010000000}"/>
    <hyperlink ref="B22" location="'4.3.3'!A1" display="Accidents sur le lieu de travail selon l'expérience professionnelle au sein de l'entreprise : distribution selon les conséquences et le genre - 2017" xr:uid="{00000000-0004-0000-0000-000011000000}"/>
    <hyperlink ref="B24" location="'4.4.1'!A1" display="Accidents sur le lieu de travail selon l'ancienneté dans l'entreprise : évolution 2012 - 2017" xr:uid="{00000000-0004-0000-0000-000012000000}"/>
    <hyperlink ref="B25" location="'4.4.2'!A1" display="Accidents sur le lieu de travail selon l'ancienneté dans l'entreprise : distribution selon les conséquences - 2017" xr:uid="{00000000-0004-0000-0000-000013000000}"/>
    <hyperlink ref="B26" location="'4.4.3'!A1" display="Accidents sur le lieu de travail selon l'ancienneté dans l'entreprise : distribution selon le genre et les conséquences - 2017" xr:uid="{00000000-0004-0000-0000-000014000000}"/>
    <hyperlink ref="B27" location="'4.4.4'!A1" display="Accidents sur le lieu de travail selon l'ancienneté dans l'entreprise : distribution selon l'âge de la victime - 2017" xr:uid="{00000000-0004-0000-0000-000015000000}"/>
    <hyperlink ref="B28" location="'4.4.5'!A1" display="Accidents sur le lieu de travail selon l'ancienneté dans l'entreprise : distribution selon la durée d'incapacité temporaire - 2017" xr:uid="{00000000-0004-0000-0000-000016000000}"/>
    <hyperlink ref="B29" location="'4.4.6'!A1" display="Accidents sur le lieu de travail selon l'ancienneté dans l'entreprise : distribution selon le taux prévu d'incapacité permanente - 2017" xr:uid="{00000000-0004-0000-0000-000017000000}"/>
    <hyperlink ref="B31" location="'4.5.1'!A1" display="Accidents sur le lieu de travail selon la durée du contrat de travail :  distribution selon les conséquences - 2017" xr:uid="{00000000-0004-0000-0000-000018000000}"/>
    <hyperlink ref="B32" location="'4.5.2'!A1" display="Accidents sur le lieu de travail selon la durée du contrat de travail : distribution selon les conséquences et le genre - 2017" xr:uid="{00000000-0004-0000-0000-000019000000}"/>
    <hyperlink ref="B33" location="'4.5.3'!A1" display="Accidents sur le lieu de travail selon la durée du contrat de travail : distribution selon la catégorie d'âge - 2017" xr:uid="{00000000-0004-0000-0000-00001A000000}"/>
    <hyperlink ref="B34" location="'4.5.4'!A1" display="Accidents sur le lieu de travail selon la durée du contrat de travail : distribution selon la durée de l’incapacité temporaire - 2017" xr:uid="{00000000-0004-0000-0000-00001B000000}"/>
    <hyperlink ref="B35" location="'4.5.5'!A1" display="Accidents sur le lieu de travail selon la durée du contrat de travail : distribution selon le taux prévu d'incapacité permanente - 2017" xr:uid="{00000000-0004-0000-0000-00001C000000}"/>
    <hyperlink ref="B37" location="'4.6.1'!A1" display="Accidents sur le lieu de travail selon le type de poste  de travail : distribution selon les conséquences - 2017" xr:uid="{00000000-0004-0000-0000-00001D000000}"/>
    <hyperlink ref="B38" location="'4.6.2'!A1" display="Accidents sur le lieu de travail selon le type de poste de travail : distribution selon les conséquences et le genre - 2017" xr:uid="{00000000-0004-0000-0000-00001E000000}"/>
    <hyperlink ref="B39" location="'4.6.3'!A1" display="Accidents sur le lieu de travail selon le type de poste de travail : distribution selon l'âge - 2017" xr:uid="{00000000-0004-0000-0000-00001F000000}"/>
    <hyperlink ref="B40" location="'4.6.4'!A1" display="Accidents sur le lieu de travail selon le type de poste de travail : distribution selon la durée de l’incapacité temporaire - 2017" xr:uid="{00000000-0004-0000-0000-000020000000}"/>
    <hyperlink ref="B41" location="'4.6.5'!A1" display="Accidents sur le lieu de travail selon le type de poste de travail : distribution selon le taux prévu d'incapacité permanente - 2017" xr:uid="{00000000-0004-0000-0000-000021000000}"/>
    <hyperlink ref="B43" location="'4.7.1'!A1" display="Accidents sur le lieu de travail selon la nature du contrat de travail : distribution selon les conséquences - 2017" xr:uid="{00000000-0004-0000-0000-000022000000}"/>
    <hyperlink ref="B44" location="'4.7.2'!A1" display="Accidents sur le lieu de travail selon la nature du contrat de travail : distribution selon les  conséquences et le genre - 2017" xr:uid="{00000000-0004-0000-0000-000023000000}"/>
    <hyperlink ref="B45" location="'4.7.3'!A1" display="Accidents sur le lieu de travail selon la nature du contrat de travail : distribution selon l'âge - 2017" xr:uid="{00000000-0004-0000-0000-000024000000}"/>
    <hyperlink ref="B46" location="'4.7.4'!A1" display="Accidents sur le lieu de travail selon la nature du contrat de travail : distribution selon la durée de l’incapacité temporaire - 2017" xr:uid="{00000000-0004-0000-0000-000025000000}"/>
    <hyperlink ref="B47" location="'4.7.5'!A1" display="Accidents sur le lieu de travail selon la nature du contrat de travail : distribution selon le taux prévu d'incapacité permanente - 2017" xr:uid="{00000000-0004-0000-0000-000026000000}"/>
  </hyperlinks>
  <printOptions horizontalCentered="1"/>
  <pageMargins left="0.70866141732283472" right="0.70866141732283472" top="0.74803149606299213" bottom="0.74803149606299213" header="0.31496062992125984" footer="0.31496062992125984"/>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W12"/>
  <sheetViews>
    <sheetView workbookViewId="0">
      <selection sqref="A1:W1"/>
    </sheetView>
  </sheetViews>
  <sheetFormatPr defaultColWidth="11.42578125" defaultRowHeight="15" x14ac:dyDescent="0.25"/>
  <cols>
    <col min="1" max="1" width="15.7109375" style="268" customWidth="1"/>
    <col min="2" max="23" width="10.42578125" style="268" customWidth="1"/>
    <col min="24" max="16384" width="11.42578125" style="268"/>
  </cols>
  <sheetData>
    <row r="1" spans="1:23" ht="25.15" customHeight="1" thickTop="1" thickBot="1" x14ac:dyDescent="0.3">
      <c r="A1" s="386" t="s">
        <v>493</v>
      </c>
      <c r="B1" s="387"/>
      <c r="C1" s="387"/>
      <c r="D1" s="387"/>
      <c r="E1" s="387"/>
      <c r="F1" s="387"/>
      <c r="G1" s="387"/>
      <c r="H1" s="387"/>
      <c r="I1" s="387"/>
      <c r="J1" s="387"/>
      <c r="K1" s="387"/>
      <c r="L1" s="387"/>
      <c r="M1" s="387"/>
      <c r="N1" s="387"/>
      <c r="O1" s="387"/>
      <c r="P1" s="387"/>
      <c r="Q1" s="387"/>
      <c r="R1" s="387"/>
      <c r="S1" s="387"/>
      <c r="T1" s="387"/>
      <c r="U1" s="387"/>
      <c r="V1" s="387"/>
      <c r="W1" s="388"/>
    </row>
    <row r="2" spans="1:23" ht="25.15" customHeight="1" thickTop="1" thickBot="1" x14ac:dyDescent="0.3">
      <c r="A2" s="373" t="s">
        <v>113</v>
      </c>
      <c r="B2" s="389" t="s">
        <v>79</v>
      </c>
      <c r="C2" s="390"/>
      <c r="D2" s="390"/>
      <c r="E2" s="390"/>
      <c r="F2" s="390"/>
      <c r="G2" s="390"/>
      <c r="H2" s="390"/>
      <c r="I2" s="390"/>
      <c r="J2" s="390"/>
      <c r="K2" s="390"/>
      <c r="L2" s="390"/>
      <c r="M2" s="390"/>
      <c r="N2" s="390"/>
      <c r="O2" s="390"/>
      <c r="P2" s="390"/>
      <c r="Q2" s="390"/>
      <c r="R2" s="390"/>
      <c r="S2" s="390"/>
      <c r="T2" s="390"/>
      <c r="U2" s="390"/>
      <c r="V2" s="449" t="s">
        <v>70</v>
      </c>
      <c r="W2" s="450"/>
    </row>
    <row r="3" spans="1:23" ht="25.15" customHeight="1" thickBot="1" x14ac:dyDescent="0.3">
      <c r="A3" s="373"/>
      <c r="B3" s="427" t="s">
        <v>80</v>
      </c>
      <c r="C3" s="428"/>
      <c r="D3" s="428"/>
      <c r="E3" s="428"/>
      <c r="F3" s="428"/>
      <c r="G3" s="428"/>
      <c r="H3" s="428"/>
      <c r="I3" s="428"/>
      <c r="J3" s="428"/>
      <c r="K3" s="428"/>
      <c r="L3" s="429" t="s">
        <v>81</v>
      </c>
      <c r="M3" s="430"/>
      <c r="N3" s="430"/>
      <c r="O3" s="430"/>
      <c r="P3" s="430"/>
      <c r="Q3" s="430"/>
      <c r="R3" s="430"/>
      <c r="S3" s="430"/>
      <c r="T3" s="430"/>
      <c r="U3" s="431"/>
      <c r="V3" s="451"/>
      <c r="W3" s="450"/>
    </row>
    <row r="4" spans="1:23" ht="25.15" customHeight="1" x14ac:dyDescent="0.25">
      <c r="A4" s="373"/>
      <c r="B4" s="432" t="s">
        <v>2</v>
      </c>
      <c r="C4" s="433"/>
      <c r="D4" s="433"/>
      <c r="E4" s="433"/>
      <c r="F4" s="433"/>
      <c r="G4" s="433"/>
      <c r="H4" s="433"/>
      <c r="I4" s="434"/>
      <c r="J4" s="435" t="s">
        <v>70</v>
      </c>
      <c r="K4" s="436"/>
      <c r="L4" s="432" t="s">
        <v>2</v>
      </c>
      <c r="M4" s="433"/>
      <c r="N4" s="433"/>
      <c r="O4" s="433"/>
      <c r="P4" s="433"/>
      <c r="Q4" s="433"/>
      <c r="R4" s="433"/>
      <c r="S4" s="433"/>
      <c r="T4" s="439" t="s">
        <v>70</v>
      </c>
      <c r="U4" s="440"/>
      <c r="V4" s="451"/>
      <c r="W4" s="450"/>
    </row>
    <row r="5" spans="1:23" ht="25.15" customHeight="1" x14ac:dyDescent="0.25">
      <c r="A5" s="424"/>
      <c r="B5" s="396" t="s">
        <v>57</v>
      </c>
      <c r="C5" s="418"/>
      <c r="D5" s="417" t="s">
        <v>84</v>
      </c>
      <c r="E5" s="418"/>
      <c r="F5" s="417" t="s">
        <v>85</v>
      </c>
      <c r="G5" s="418"/>
      <c r="H5" s="417" t="s">
        <v>103</v>
      </c>
      <c r="I5" s="397"/>
      <c r="J5" s="437"/>
      <c r="K5" s="438"/>
      <c r="L5" s="417" t="s">
        <v>57</v>
      </c>
      <c r="M5" s="418"/>
      <c r="N5" s="417" t="s">
        <v>84</v>
      </c>
      <c r="O5" s="418"/>
      <c r="P5" s="417" t="s">
        <v>85</v>
      </c>
      <c r="Q5" s="418"/>
      <c r="R5" s="417" t="s">
        <v>103</v>
      </c>
      <c r="S5" s="418"/>
      <c r="T5" s="441"/>
      <c r="U5" s="438"/>
      <c r="V5" s="451"/>
      <c r="W5" s="450"/>
    </row>
    <row r="6" spans="1:23" ht="25.15" customHeight="1" thickBot="1" x14ac:dyDescent="0.3">
      <c r="A6" s="425"/>
      <c r="B6" s="123" t="s">
        <v>55</v>
      </c>
      <c r="C6" s="124" t="s">
        <v>56</v>
      </c>
      <c r="D6" s="123" t="s">
        <v>55</v>
      </c>
      <c r="E6" s="124" t="s">
        <v>56</v>
      </c>
      <c r="F6" s="123" t="s">
        <v>55</v>
      </c>
      <c r="G6" s="125" t="s">
        <v>56</v>
      </c>
      <c r="H6" s="126" t="s">
        <v>55</v>
      </c>
      <c r="I6" s="124" t="s">
        <v>56</v>
      </c>
      <c r="J6" s="123" t="s">
        <v>55</v>
      </c>
      <c r="K6" s="124" t="s">
        <v>56</v>
      </c>
      <c r="L6" s="123" t="s">
        <v>55</v>
      </c>
      <c r="M6" s="124" t="s">
        <v>56</v>
      </c>
      <c r="N6" s="123" t="s">
        <v>55</v>
      </c>
      <c r="O6" s="124" t="s">
        <v>56</v>
      </c>
      <c r="P6" s="123" t="s">
        <v>55</v>
      </c>
      <c r="Q6" s="124" t="s">
        <v>56</v>
      </c>
      <c r="R6" s="123" t="s">
        <v>55</v>
      </c>
      <c r="S6" s="124" t="s">
        <v>56</v>
      </c>
      <c r="T6" s="123" t="s">
        <v>55</v>
      </c>
      <c r="U6" s="124" t="s">
        <v>56</v>
      </c>
      <c r="V6" s="123" t="s">
        <v>55</v>
      </c>
      <c r="W6" s="124" t="s">
        <v>56</v>
      </c>
    </row>
    <row r="7" spans="1:23" x14ac:dyDescent="0.25">
      <c r="A7" s="146" t="s">
        <v>114</v>
      </c>
      <c r="B7" s="70">
        <v>1229</v>
      </c>
      <c r="C7" s="129">
        <v>0.10820567001232612</v>
      </c>
      <c r="D7" s="70">
        <v>2255</v>
      </c>
      <c r="E7" s="49">
        <v>0.13555755936278929</v>
      </c>
      <c r="F7" s="73">
        <v>1450</v>
      </c>
      <c r="G7" s="129">
        <v>0.47886393659180976</v>
      </c>
      <c r="H7" s="70">
        <v>455</v>
      </c>
      <c r="I7" s="49">
        <v>0.80960854092526691</v>
      </c>
      <c r="J7" s="130">
        <v>5389</v>
      </c>
      <c r="K7" s="49">
        <v>0.17062976917962197</v>
      </c>
      <c r="L7" s="70">
        <v>5530</v>
      </c>
      <c r="M7" s="49">
        <v>0.1202801461632156</v>
      </c>
      <c r="N7" s="70">
        <v>1071</v>
      </c>
      <c r="O7" s="49">
        <v>0.11013986013986017</v>
      </c>
      <c r="P7" s="70">
        <v>2942</v>
      </c>
      <c r="Q7" s="49">
        <v>0.35682231655548818</v>
      </c>
      <c r="R7" s="70">
        <v>415</v>
      </c>
      <c r="S7" s="49">
        <v>0.65047021943573669</v>
      </c>
      <c r="T7" s="130">
        <v>9958</v>
      </c>
      <c r="U7" s="49">
        <v>0.1541891829119118</v>
      </c>
      <c r="V7" s="130">
        <v>15347</v>
      </c>
      <c r="W7" s="49">
        <v>0.15958862799742113</v>
      </c>
    </row>
    <row r="8" spans="1:23" x14ac:dyDescent="0.25">
      <c r="A8" s="147" t="s">
        <v>115</v>
      </c>
      <c r="B8" s="56">
        <v>6737</v>
      </c>
      <c r="C8" s="119">
        <v>0.59315020250044026</v>
      </c>
      <c r="D8" s="56">
        <v>10314</v>
      </c>
      <c r="E8" s="53">
        <v>0.62001803426510371</v>
      </c>
      <c r="F8" s="85">
        <v>1294</v>
      </c>
      <c r="G8" s="119">
        <v>0.42734478203434612</v>
      </c>
      <c r="H8" s="56">
        <v>85</v>
      </c>
      <c r="I8" s="53">
        <v>0.1512455516014235</v>
      </c>
      <c r="J8" s="89">
        <v>18430</v>
      </c>
      <c r="K8" s="53">
        <v>0.58354177880505331</v>
      </c>
      <c r="L8" s="56">
        <v>29483</v>
      </c>
      <c r="M8" s="53">
        <v>0.64126935792587436</v>
      </c>
      <c r="N8" s="56">
        <v>6256</v>
      </c>
      <c r="O8" s="53">
        <v>0.64335664335664333</v>
      </c>
      <c r="P8" s="56">
        <v>4571</v>
      </c>
      <c r="Q8" s="53">
        <v>0.55439660400242574</v>
      </c>
      <c r="R8" s="56">
        <v>166</v>
      </c>
      <c r="S8" s="53">
        <v>0.2601880877742947</v>
      </c>
      <c r="T8" s="89">
        <v>40476</v>
      </c>
      <c r="U8" s="53">
        <v>0.62672839601752783</v>
      </c>
      <c r="V8" s="89">
        <v>58906</v>
      </c>
      <c r="W8" s="53">
        <v>0.61254497431524646</v>
      </c>
    </row>
    <row r="9" spans="1:23" ht="15.75" thickBot="1" x14ac:dyDescent="0.3">
      <c r="A9" s="147" t="s">
        <v>340</v>
      </c>
      <c r="B9" s="56">
        <v>3392</v>
      </c>
      <c r="C9" s="119">
        <v>0.29864412748723368</v>
      </c>
      <c r="D9" s="56">
        <v>4066</v>
      </c>
      <c r="E9" s="53">
        <v>0.24442440637210697</v>
      </c>
      <c r="F9" s="85">
        <v>284</v>
      </c>
      <c r="G9" s="119">
        <v>9.3791281373844126E-2</v>
      </c>
      <c r="H9" s="56">
        <v>22</v>
      </c>
      <c r="I9" s="53">
        <v>3.9145907473309607E-2</v>
      </c>
      <c r="J9" s="89">
        <v>7764</v>
      </c>
      <c r="K9" s="53">
        <v>0.24582845201532469</v>
      </c>
      <c r="L9" s="56">
        <v>10963</v>
      </c>
      <c r="M9" s="53">
        <v>0.23845049591091003</v>
      </c>
      <c r="N9" s="56">
        <v>2397</v>
      </c>
      <c r="O9" s="53">
        <v>0.24650349650349651</v>
      </c>
      <c r="P9" s="56">
        <v>732</v>
      </c>
      <c r="Q9" s="53">
        <v>8.8781079442086117E-2</v>
      </c>
      <c r="R9" s="56">
        <v>57</v>
      </c>
      <c r="S9" s="53">
        <v>8.934169278996866E-2</v>
      </c>
      <c r="T9" s="89">
        <v>14149</v>
      </c>
      <c r="U9" s="53">
        <v>0.21908242107056036</v>
      </c>
      <c r="V9" s="89">
        <v>21913</v>
      </c>
      <c r="W9" s="53">
        <v>0.22786639768733236</v>
      </c>
    </row>
    <row r="10" spans="1:23" ht="15.75" thickBot="1" x14ac:dyDescent="0.3">
      <c r="A10" s="133" t="s">
        <v>70</v>
      </c>
      <c r="B10" s="93">
        <v>11358</v>
      </c>
      <c r="C10" s="95">
        <v>1</v>
      </c>
      <c r="D10" s="93">
        <v>16635</v>
      </c>
      <c r="E10" s="58">
        <v>1</v>
      </c>
      <c r="F10" s="94">
        <v>3028</v>
      </c>
      <c r="G10" s="95">
        <v>1</v>
      </c>
      <c r="H10" s="93">
        <v>562</v>
      </c>
      <c r="I10" s="58">
        <v>1</v>
      </c>
      <c r="J10" s="93">
        <v>31583</v>
      </c>
      <c r="K10" s="58">
        <v>1</v>
      </c>
      <c r="L10" s="93">
        <v>45976</v>
      </c>
      <c r="M10" s="58">
        <v>1</v>
      </c>
      <c r="N10" s="94">
        <v>9724</v>
      </c>
      <c r="O10" s="95">
        <v>1</v>
      </c>
      <c r="P10" s="93">
        <v>8245</v>
      </c>
      <c r="Q10" s="58">
        <v>1</v>
      </c>
      <c r="R10" s="94">
        <v>638</v>
      </c>
      <c r="S10" s="95">
        <v>1</v>
      </c>
      <c r="T10" s="93">
        <v>64583</v>
      </c>
      <c r="U10" s="58">
        <v>1</v>
      </c>
      <c r="V10" s="93">
        <v>96166</v>
      </c>
      <c r="W10" s="58">
        <v>1</v>
      </c>
    </row>
    <row r="12" spans="1:23" x14ac:dyDescent="0.25">
      <c r="V12" s="314"/>
    </row>
  </sheetData>
  <mergeCells count="18">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 ref="P5:Q5"/>
    <mergeCell ref="R5:S5"/>
    <mergeCell ref="B5:C5"/>
  </mergeCells>
  <printOptions horizontalCentered="1"/>
  <pageMargins left="0.7" right="0.7" top="0.75" bottom="0.75" header="0.3" footer="0.3"/>
  <pageSetup paperSize="9" scale="5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T142"/>
  <sheetViews>
    <sheetView workbookViewId="0">
      <selection sqref="A1:T1"/>
    </sheetView>
  </sheetViews>
  <sheetFormatPr defaultColWidth="11.42578125" defaultRowHeight="15" x14ac:dyDescent="0.25"/>
  <cols>
    <col min="1" max="1" width="7.7109375" style="268" customWidth="1"/>
    <col min="2" max="2" width="76.140625" style="268" bestFit="1" customWidth="1"/>
    <col min="3" max="3" width="15.5703125" style="268" customWidth="1"/>
    <col min="4" max="5" width="14.7109375" style="268" customWidth="1"/>
    <col min="6" max="6" width="12.85546875" style="268" customWidth="1"/>
    <col min="7" max="7" width="14.7109375" style="268" customWidth="1"/>
    <col min="8" max="10" width="12.85546875" style="268" customWidth="1"/>
    <col min="11" max="11" width="14.7109375" style="268" customWidth="1"/>
    <col min="12" max="12" width="12.85546875" style="268" customWidth="1"/>
    <col min="13" max="13" width="14.7109375" style="268" customWidth="1"/>
    <col min="14" max="14" width="12.85546875" style="268" customWidth="1"/>
    <col min="15" max="15" width="14.7109375" style="268" customWidth="1"/>
    <col min="16" max="16" width="12.85546875" style="268" customWidth="1"/>
    <col min="17" max="17" width="14.7109375" style="268" customWidth="1"/>
    <col min="18" max="18" width="12.85546875" style="268" customWidth="1"/>
    <col min="19" max="19" width="14.7109375" style="268" customWidth="1"/>
    <col min="20" max="20" width="12.85546875" style="268" customWidth="1"/>
    <col min="21" max="16384" width="11.42578125" style="268"/>
  </cols>
  <sheetData>
    <row r="1" spans="1:20" ht="25.15" customHeight="1" thickBot="1" x14ac:dyDescent="0.3">
      <c r="A1" s="462" t="s">
        <v>304</v>
      </c>
      <c r="B1" s="463"/>
      <c r="C1" s="463"/>
      <c r="D1" s="463"/>
      <c r="E1" s="463"/>
      <c r="F1" s="463"/>
      <c r="G1" s="463"/>
      <c r="H1" s="463"/>
      <c r="I1" s="463"/>
      <c r="J1" s="463"/>
      <c r="K1" s="463"/>
      <c r="L1" s="463"/>
      <c r="M1" s="463"/>
      <c r="N1" s="463"/>
      <c r="O1" s="463"/>
      <c r="P1" s="463"/>
      <c r="Q1" s="463"/>
      <c r="R1" s="463"/>
      <c r="S1" s="463"/>
      <c r="T1" s="464"/>
    </row>
    <row r="2" spans="1:20" ht="25.15" customHeight="1" thickTop="1" thickBot="1" x14ac:dyDescent="0.3">
      <c r="A2" s="386" t="s">
        <v>535</v>
      </c>
      <c r="B2" s="387"/>
      <c r="C2" s="387"/>
      <c r="D2" s="387"/>
      <c r="E2" s="387"/>
      <c r="F2" s="387"/>
      <c r="G2" s="387"/>
      <c r="H2" s="387"/>
      <c r="I2" s="387"/>
      <c r="J2" s="387"/>
      <c r="K2" s="387"/>
      <c r="L2" s="387"/>
      <c r="M2" s="387"/>
      <c r="N2" s="387"/>
      <c r="O2" s="387"/>
      <c r="P2" s="387"/>
      <c r="Q2" s="387"/>
      <c r="R2" s="387"/>
      <c r="S2" s="387"/>
      <c r="T2" s="388"/>
    </row>
    <row r="3" spans="1:20" ht="25.15" customHeight="1" thickTop="1" thickBot="1" x14ac:dyDescent="0.3">
      <c r="A3" s="411" t="s">
        <v>116</v>
      </c>
      <c r="B3" s="454" t="s">
        <v>117</v>
      </c>
      <c r="C3" s="382" t="s">
        <v>54</v>
      </c>
      <c r="D3" s="383"/>
      <c r="E3" s="383"/>
      <c r="F3" s="383"/>
      <c r="G3" s="383"/>
      <c r="H3" s="383"/>
      <c r="I3" s="383"/>
      <c r="J3" s="383"/>
      <c r="K3" s="383"/>
      <c r="L3" s="383"/>
      <c r="M3" s="383"/>
      <c r="N3" s="383"/>
      <c r="O3" s="383"/>
      <c r="P3" s="383"/>
      <c r="Q3" s="383"/>
      <c r="R3" s="383"/>
      <c r="S3" s="383"/>
      <c r="T3" s="384"/>
    </row>
    <row r="4" spans="1:20" ht="25.15" customHeight="1" x14ac:dyDescent="0.25">
      <c r="A4" s="457"/>
      <c r="B4" s="459"/>
      <c r="C4" s="415">
        <v>2012</v>
      </c>
      <c r="D4" s="416"/>
      <c r="E4" s="411">
        <v>2013</v>
      </c>
      <c r="F4" s="454"/>
      <c r="G4" s="411">
        <v>2014</v>
      </c>
      <c r="H4" s="454"/>
      <c r="I4" s="411">
        <v>2015</v>
      </c>
      <c r="J4" s="454"/>
      <c r="K4" s="411">
        <v>2016</v>
      </c>
      <c r="L4" s="454"/>
      <c r="M4" s="411">
        <v>2017</v>
      </c>
      <c r="N4" s="454"/>
      <c r="O4" s="411">
        <v>2018</v>
      </c>
      <c r="P4" s="454"/>
      <c r="Q4" s="411">
        <v>2019</v>
      </c>
      <c r="R4" s="454"/>
      <c r="S4" s="411">
        <v>2020</v>
      </c>
      <c r="T4" s="454"/>
    </row>
    <row r="5" spans="1:20" ht="25.15" customHeight="1" thickBot="1" x14ac:dyDescent="0.3">
      <c r="A5" s="458"/>
      <c r="B5" s="460"/>
      <c r="C5" s="42" t="s">
        <v>55</v>
      </c>
      <c r="D5" s="66" t="s">
        <v>56</v>
      </c>
      <c r="E5" s="42" t="s">
        <v>55</v>
      </c>
      <c r="F5" s="66" t="s">
        <v>56</v>
      </c>
      <c r="G5" s="42" t="s">
        <v>55</v>
      </c>
      <c r="H5" s="66" t="s">
        <v>56</v>
      </c>
      <c r="I5" s="42" t="s">
        <v>55</v>
      </c>
      <c r="J5" s="66" t="s">
        <v>56</v>
      </c>
      <c r="K5" s="42" t="s">
        <v>55</v>
      </c>
      <c r="L5" s="66" t="s">
        <v>56</v>
      </c>
      <c r="M5" s="42" t="s">
        <v>55</v>
      </c>
      <c r="N5" s="66" t="s">
        <v>56</v>
      </c>
      <c r="O5" s="42" t="s">
        <v>55</v>
      </c>
      <c r="P5" s="66" t="s">
        <v>56</v>
      </c>
      <c r="Q5" s="340" t="s">
        <v>55</v>
      </c>
      <c r="R5" s="66" t="s">
        <v>56</v>
      </c>
      <c r="S5" s="42" t="s">
        <v>55</v>
      </c>
      <c r="T5" s="66" t="s">
        <v>56</v>
      </c>
    </row>
    <row r="6" spans="1:20" x14ac:dyDescent="0.25">
      <c r="A6" s="156" t="s">
        <v>118</v>
      </c>
      <c r="B6" s="157" t="s">
        <v>119</v>
      </c>
      <c r="C6" s="70">
        <v>59</v>
      </c>
      <c r="D6" s="129">
        <v>4.8912322589202812E-4</v>
      </c>
      <c r="E6" s="70">
        <v>32</v>
      </c>
      <c r="F6" s="49">
        <v>2.8248088840239401E-4</v>
      </c>
      <c r="G6" s="70">
        <v>21</v>
      </c>
      <c r="H6" s="49">
        <v>1.9294554341734121E-4</v>
      </c>
      <c r="I6" s="70">
        <v>20</v>
      </c>
      <c r="J6" s="49">
        <v>1.9041271956966724E-4</v>
      </c>
      <c r="K6" s="70">
        <v>25</v>
      </c>
      <c r="L6" s="49">
        <v>2.3035105500783193E-4</v>
      </c>
      <c r="M6" s="70">
        <v>20</v>
      </c>
      <c r="N6" s="49">
        <v>0</v>
      </c>
      <c r="O6" s="70">
        <v>27</v>
      </c>
      <c r="P6" s="49">
        <v>2.3851168707266656E-4</v>
      </c>
      <c r="Q6" s="70">
        <v>21</v>
      </c>
      <c r="R6" s="49">
        <v>1.8936490617419769E-4</v>
      </c>
      <c r="S6" s="70">
        <v>6</v>
      </c>
      <c r="T6" s="49">
        <v>6.7123854699229198E-5</v>
      </c>
    </row>
    <row r="7" spans="1:20" x14ac:dyDescent="0.25">
      <c r="A7" s="158" t="s">
        <v>120</v>
      </c>
      <c r="B7" s="159" t="s">
        <v>121</v>
      </c>
      <c r="C7" s="56">
        <v>6</v>
      </c>
      <c r="D7" s="119">
        <v>4.9741345005968961E-5</v>
      </c>
      <c r="E7" s="56">
        <v>3</v>
      </c>
      <c r="F7" s="53">
        <v>2.6482583287724441E-5</v>
      </c>
      <c r="G7" s="56">
        <v>1</v>
      </c>
      <c r="H7" s="53">
        <v>9.187883019873391E-6</v>
      </c>
      <c r="I7" s="56">
        <v>2</v>
      </c>
      <c r="J7" s="53">
        <v>1.9041271956966725E-5</v>
      </c>
      <c r="K7" s="56">
        <v>1</v>
      </c>
      <c r="L7" s="53">
        <v>9.2140422003132768E-6</v>
      </c>
      <c r="M7" s="56">
        <v>1</v>
      </c>
      <c r="N7" s="53">
        <v>0</v>
      </c>
      <c r="O7" s="56">
        <v>0</v>
      </c>
      <c r="P7" s="53">
        <v>0</v>
      </c>
      <c r="Q7" s="56">
        <v>16</v>
      </c>
      <c r="R7" s="53">
        <v>1.4427802375176967E-4</v>
      </c>
      <c r="S7" s="56">
        <v>3</v>
      </c>
      <c r="T7" s="53">
        <v>3.3561927349614599E-5</v>
      </c>
    </row>
    <row r="8" spans="1:20" x14ac:dyDescent="0.25">
      <c r="A8" s="158" t="s">
        <v>122</v>
      </c>
      <c r="B8" s="159" t="s">
        <v>123</v>
      </c>
      <c r="C8" s="56">
        <v>368</v>
      </c>
      <c r="D8" s="119">
        <v>3.0508024936994295E-3</v>
      </c>
      <c r="E8" s="56">
        <v>440</v>
      </c>
      <c r="F8" s="53">
        <v>3.8841122155329178E-3</v>
      </c>
      <c r="G8" s="56">
        <v>380</v>
      </c>
      <c r="H8" s="53">
        <v>3.4913955475518884E-3</v>
      </c>
      <c r="I8" s="56">
        <v>451</v>
      </c>
      <c r="J8" s="53">
        <v>4.2938068262959967E-3</v>
      </c>
      <c r="K8" s="56">
        <v>507</v>
      </c>
      <c r="L8" s="53">
        <v>4.6715193955588321E-3</v>
      </c>
      <c r="M8" s="56">
        <v>532</v>
      </c>
      <c r="N8" s="53">
        <v>5.0000000000000001E-3</v>
      </c>
      <c r="O8" s="56">
        <v>560</v>
      </c>
      <c r="P8" s="53">
        <v>4.9469090652108621E-3</v>
      </c>
      <c r="Q8" s="56">
        <v>640</v>
      </c>
      <c r="R8" s="53">
        <v>5.7711209500707862E-3</v>
      </c>
      <c r="S8" s="56">
        <v>711</v>
      </c>
      <c r="T8" s="53">
        <v>7.9541767818586597E-3</v>
      </c>
    </row>
    <row r="9" spans="1:20" ht="28.5" x14ac:dyDescent="0.25">
      <c r="A9" s="158" t="s">
        <v>341</v>
      </c>
      <c r="B9" s="159" t="s">
        <v>124</v>
      </c>
      <c r="C9" s="56">
        <v>480</v>
      </c>
      <c r="D9" s="119">
        <v>3.9793076004775172E-3</v>
      </c>
      <c r="E9" s="56">
        <v>493</v>
      </c>
      <c r="F9" s="53">
        <v>4.3519711869493827E-3</v>
      </c>
      <c r="G9" s="56">
        <v>390</v>
      </c>
      <c r="H9" s="53">
        <v>3.5832743777506225E-3</v>
      </c>
      <c r="I9" s="56">
        <v>82</v>
      </c>
      <c r="J9" s="53">
        <v>7.8069215023563571E-4</v>
      </c>
      <c r="K9" s="56">
        <v>43</v>
      </c>
      <c r="L9" s="53">
        <v>3.9620381461347095E-4</v>
      </c>
      <c r="M9" s="56">
        <v>65</v>
      </c>
      <c r="N9" s="53">
        <v>1E-3</v>
      </c>
      <c r="O9" s="56">
        <v>99</v>
      </c>
      <c r="P9" s="53">
        <v>8.7454285259977742E-4</v>
      </c>
      <c r="Q9" s="56">
        <v>29</v>
      </c>
      <c r="R9" s="53">
        <v>2.6150391805008252E-4</v>
      </c>
      <c r="S9" s="56">
        <v>23</v>
      </c>
      <c r="T9" s="53">
        <v>2.5730810968037859E-4</v>
      </c>
    </row>
    <row r="10" spans="1:20" x14ac:dyDescent="0.25">
      <c r="A10" s="158" t="s">
        <v>408</v>
      </c>
      <c r="B10" s="159" t="s">
        <v>125</v>
      </c>
      <c r="C10" s="56">
        <v>75</v>
      </c>
      <c r="D10" s="119">
        <v>6.2176681257461203E-4</v>
      </c>
      <c r="E10" s="56">
        <v>49</v>
      </c>
      <c r="F10" s="53">
        <v>4.3254886036616584E-4</v>
      </c>
      <c r="G10" s="56">
        <v>69</v>
      </c>
      <c r="H10" s="53">
        <v>6.3396392837126395E-4</v>
      </c>
      <c r="I10" s="56">
        <v>62</v>
      </c>
      <c r="J10" s="53">
        <v>5.9027943066596847E-4</v>
      </c>
      <c r="K10" s="56">
        <v>61</v>
      </c>
      <c r="L10" s="53">
        <v>5.6205657421910988E-4</v>
      </c>
      <c r="M10" s="56">
        <v>63</v>
      </c>
      <c r="N10" s="53">
        <v>1E-3</v>
      </c>
      <c r="O10" s="56">
        <v>62</v>
      </c>
      <c r="P10" s="53">
        <v>5.4769350364834539E-4</v>
      </c>
      <c r="Q10" s="56">
        <v>54</v>
      </c>
      <c r="R10" s="53">
        <v>4.8693833016222261E-4</v>
      </c>
      <c r="S10" s="56">
        <v>36</v>
      </c>
      <c r="T10" s="53">
        <v>4.0274312819537516E-4</v>
      </c>
    </row>
    <row r="11" spans="1:20" x14ac:dyDescent="0.25">
      <c r="A11" s="158" t="s">
        <v>409</v>
      </c>
      <c r="B11" s="159" t="s">
        <v>126</v>
      </c>
      <c r="C11" s="56">
        <v>186</v>
      </c>
      <c r="D11" s="119">
        <v>1.5419816951850378E-3</v>
      </c>
      <c r="E11" s="56">
        <v>179</v>
      </c>
      <c r="F11" s="53">
        <v>1.5801274695008917E-3</v>
      </c>
      <c r="G11" s="56">
        <v>163</v>
      </c>
      <c r="H11" s="53">
        <v>1.4976249322393627E-3</v>
      </c>
      <c r="I11" s="56">
        <v>170</v>
      </c>
      <c r="J11" s="53">
        <v>1.6185081163421716E-3</v>
      </c>
      <c r="K11" s="56">
        <v>204</v>
      </c>
      <c r="L11" s="53">
        <v>1.8796646088639086E-3</v>
      </c>
      <c r="M11" s="56">
        <v>214</v>
      </c>
      <c r="N11" s="53">
        <v>2E-3</v>
      </c>
      <c r="O11" s="56">
        <v>247</v>
      </c>
      <c r="P11" s="53">
        <v>2.1819402484055052E-3</v>
      </c>
      <c r="Q11" s="56">
        <v>211</v>
      </c>
      <c r="R11" s="53">
        <v>1.9026664382264624E-3</v>
      </c>
      <c r="S11" s="56">
        <v>160</v>
      </c>
      <c r="T11" s="53">
        <v>1.789969458646112E-3</v>
      </c>
    </row>
    <row r="12" spans="1:20" ht="28.5" x14ac:dyDescent="0.25">
      <c r="A12" s="158" t="s">
        <v>410</v>
      </c>
      <c r="B12" s="159" t="s">
        <v>127</v>
      </c>
      <c r="C12" s="56">
        <v>241</v>
      </c>
      <c r="D12" s="119">
        <v>1.9979440244064198E-3</v>
      </c>
      <c r="E12" s="56">
        <v>212</v>
      </c>
      <c r="F12" s="53">
        <v>1.8714358856658604E-3</v>
      </c>
      <c r="G12" s="56">
        <v>201</v>
      </c>
      <c r="H12" s="53">
        <v>1.8467644869945515E-3</v>
      </c>
      <c r="I12" s="56">
        <v>233</v>
      </c>
      <c r="J12" s="53">
        <v>2.2183081829866237E-3</v>
      </c>
      <c r="K12" s="56">
        <v>280</v>
      </c>
      <c r="L12" s="53">
        <v>2.5799318160877175E-3</v>
      </c>
      <c r="M12" s="56">
        <v>270</v>
      </c>
      <c r="N12" s="53">
        <v>2E-3</v>
      </c>
      <c r="O12" s="56">
        <v>236</v>
      </c>
      <c r="P12" s="53">
        <v>2.0847688203388631E-3</v>
      </c>
      <c r="Q12" s="56">
        <v>217</v>
      </c>
      <c r="R12" s="53">
        <v>1.9567706971333758E-3</v>
      </c>
      <c r="S12" s="56">
        <v>139</v>
      </c>
      <c r="T12" s="53">
        <v>1.5550359671988097E-3</v>
      </c>
    </row>
    <row r="13" spans="1:20" x14ac:dyDescent="0.25">
      <c r="A13" s="158" t="s">
        <v>411</v>
      </c>
      <c r="B13" s="159" t="s">
        <v>128</v>
      </c>
      <c r="C13" s="56">
        <v>58</v>
      </c>
      <c r="D13" s="119">
        <v>4.8083300172436664E-4</v>
      </c>
      <c r="E13" s="56">
        <v>5</v>
      </c>
      <c r="F13" s="53">
        <v>4.4137638812874066E-5</v>
      </c>
      <c r="G13" s="56">
        <v>5</v>
      </c>
      <c r="H13" s="53">
        <v>4.5939415099366957E-5</v>
      </c>
      <c r="I13" s="56">
        <v>4</v>
      </c>
      <c r="J13" s="53">
        <v>3.808254391393345E-5</v>
      </c>
      <c r="K13" s="56">
        <v>8</v>
      </c>
      <c r="L13" s="53">
        <v>7.3712337602506214E-5</v>
      </c>
      <c r="M13" s="56">
        <v>14</v>
      </c>
      <c r="N13" s="53">
        <v>0</v>
      </c>
      <c r="O13" s="56">
        <v>7</v>
      </c>
      <c r="P13" s="53">
        <v>6.1836363315135771E-5</v>
      </c>
      <c r="Q13" s="56">
        <v>4</v>
      </c>
      <c r="R13" s="53">
        <v>3.6069505937942416E-5</v>
      </c>
      <c r="S13" s="56">
        <v>11</v>
      </c>
      <c r="T13" s="53">
        <v>1.2306040028192019E-4</v>
      </c>
    </row>
    <row r="14" spans="1:20" ht="28.5" x14ac:dyDescent="0.25">
      <c r="A14" s="158" t="s">
        <v>412</v>
      </c>
      <c r="B14" s="159" t="s">
        <v>129</v>
      </c>
      <c r="C14" s="56">
        <v>191</v>
      </c>
      <c r="D14" s="119">
        <v>1.5834328160233453E-3</v>
      </c>
      <c r="E14" s="56">
        <v>185</v>
      </c>
      <c r="F14" s="53">
        <v>1.6330926360763405E-3</v>
      </c>
      <c r="G14" s="56">
        <v>169</v>
      </c>
      <c r="H14" s="53">
        <v>1.552752230358603E-3</v>
      </c>
      <c r="I14" s="56">
        <v>159</v>
      </c>
      <c r="J14" s="53">
        <v>1.5137811205788547E-3</v>
      </c>
      <c r="K14" s="56">
        <v>191</v>
      </c>
      <c r="L14" s="53">
        <v>1.7598820602598359E-3</v>
      </c>
      <c r="M14" s="56">
        <v>193</v>
      </c>
      <c r="N14" s="53">
        <v>2E-3</v>
      </c>
      <c r="O14" s="56">
        <v>197</v>
      </c>
      <c r="P14" s="53">
        <v>1.7402519390116783E-3</v>
      </c>
      <c r="Q14" s="56">
        <v>222</v>
      </c>
      <c r="R14" s="53">
        <v>2.0018575795558041E-3</v>
      </c>
      <c r="S14" s="56">
        <v>206</v>
      </c>
      <c r="T14" s="53">
        <v>2.304585678006869E-3</v>
      </c>
    </row>
    <row r="15" spans="1:20" x14ac:dyDescent="0.25">
      <c r="A15" s="158" t="s">
        <v>413</v>
      </c>
      <c r="B15" s="159" t="s">
        <v>130</v>
      </c>
      <c r="C15" s="56">
        <v>27</v>
      </c>
      <c r="D15" s="119">
        <v>2.2383605252686032E-4</v>
      </c>
      <c r="E15" s="56">
        <v>18</v>
      </c>
      <c r="F15" s="53">
        <v>1.5889549972634664E-4</v>
      </c>
      <c r="G15" s="56">
        <v>22</v>
      </c>
      <c r="H15" s="53">
        <v>2.021334264372146E-4</v>
      </c>
      <c r="I15" s="56">
        <v>20</v>
      </c>
      <c r="J15" s="53">
        <v>1.9041271956966724E-4</v>
      </c>
      <c r="K15" s="56">
        <v>31</v>
      </c>
      <c r="L15" s="53">
        <v>2.8563530820971162E-4</v>
      </c>
      <c r="M15" s="56">
        <v>37</v>
      </c>
      <c r="N15" s="53">
        <v>0</v>
      </c>
      <c r="O15" s="56">
        <v>31</v>
      </c>
      <c r="P15" s="53">
        <v>2.7384675182417269E-4</v>
      </c>
      <c r="Q15" s="56">
        <v>36</v>
      </c>
      <c r="R15" s="53">
        <v>3.2462555344148176E-4</v>
      </c>
      <c r="S15" s="56">
        <v>30</v>
      </c>
      <c r="T15" s="53">
        <v>3.3561927349614598E-4</v>
      </c>
    </row>
    <row r="16" spans="1:20" x14ac:dyDescent="0.25">
      <c r="A16" s="158" t="s">
        <v>414</v>
      </c>
      <c r="B16" s="159" t="s">
        <v>131</v>
      </c>
      <c r="C16" s="56">
        <v>182</v>
      </c>
      <c r="D16" s="119">
        <v>1.5088207985143919E-3</v>
      </c>
      <c r="E16" s="56">
        <v>154</v>
      </c>
      <c r="F16" s="53">
        <v>1.3594392754365213E-3</v>
      </c>
      <c r="G16" s="56">
        <v>163</v>
      </c>
      <c r="H16" s="53">
        <v>1.4976249322393627E-3</v>
      </c>
      <c r="I16" s="56">
        <v>147</v>
      </c>
      <c r="J16" s="53">
        <v>1.3995334888370543E-3</v>
      </c>
      <c r="K16" s="56">
        <v>190</v>
      </c>
      <c r="L16" s="53">
        <v>1.7506680180595228E-3</v>
      </c>
      <c r="M16" s="56">
        <v>204</v>
      </c>
      <c r="N16" s="53">
        <v>2E-3</v>
      </c>
      <c r="O16" s="56">
        <v>204</v>
      </c>
      <c r="P16" s="53">
        <v>1.8020883023268141E-3</v>
      </c>
      <c r="Q16" s="56">
        <v>206</v>
      </c>
      <c r="R16" s="53">
        <v>1.8575795558040344E-3</v>
      </c>
      <c r="S16" s="56">
        <v>163</v>
      </c>
      <c r="T16" s="53">
        <v>1.8235313859957265E-3</v>
      </c>
    </row>
    <row r="17" spans="1:20" x14ac:dyDescent="0.25">
      <c r="A17" s="158" t="s">
        <v>415</v>
      </c>
      <c r="B17" s="159" t="s">
        <v>132</v>
      </c>
      <c r="C17" s="56">
        <v>75</v>
      </c>
      <c r="D17" s="119">
        <v>6.2176681257461203E-4</v>
      </c>
      <c r="E17" s="56">
        <v>53</v>
      </c>
      <c r="F17" s="53">
        <v>4.678589714164651E-4</v>
      </c>
      <c r="G17" s="56">
        <v>62</v>
      </c>
      <c r="H17" s="53">
        <v>5.6964874723215025E-4</v>
      </c>
      <c r="I17" s="56">
        <v>54</v>
      </c>
      <c r="J17" s="53">
        <v>5.1411434283810164E-4</v>
      </c>
      <c r="K17" s="56">
        <v>76</v>
      </c>
      <c r="L17" s="53">
        <v>7.0026720722380904E-4</v>
      </c>
      <c r="M17" s="56">
        <v>73</v>
      </c>
      <c r="N17" s="53">
        <v>1E-3</v>
      </c>
      <c r="O17" s="56">
        <v>91</v>
      </c>
      <c r="P17" s="53">
        <v>8.0387272309676505E-4</v>
      </c>
      <c r="Q17" s="56">
        <v>84</v>
      </c>
      <c r="R17" s="53">
        <v>7.5745962469679076E-4</v>
      </c>
      <c r="S17" s="56">
        <v>49</v>
      </c>
      <c r="T17" s="53">
        <v>5.4817814671037179E-4</v>
      </c>
    </row>
    <row r="18" spans="1:20" x14ac:dyDescent="0.25">
      <c r="A18" s="158" t="s">
        <v>416</v>
      </c>
      <c r="B18" s="159" t="s">
        <v>133</v>
      </c>
      <c r="C18" s="56">
        <v>75</v>
      </c>
      <c r="D18" s="119">
        <v>6.2176681257461203E-4</v>
      </c>
      <c r="E18" s="56">
        <v>70</v>
      </c>
      <c r="F18" s="53">
        <v>6.1792694338023697E-4</v>
      </c>
      <c r="G18" s="56">
        <v>87</v>
      </c>
      <c r="H18" s="53">
        <v>7.9934582272898501E-4</v>
      </c>
      <c r="I18" s="56">
        <v>47</v>
      </c>
      <c r="J18" s="53">
        <v>4.4746989098871806E-4</v>
      </c>
      <c r="K18" s="56">
        <v>50</v>
      </c>
      <c r="L18" s="53">
        <v>4.6070211001566385E-4</v>
      </c>
      <c r="M18" s="56">
        <v>65</v>
      </c>
      <c r="N18" s="53">
        <v>1E-3</v>
      </c>
      <c r="O18" s="56">
        <v>62</v>
      </c>
      <c r="P18" s="53">
        <v>5.4769350364834539E-4</v>
      </c>
      <c r="Q18" s="56">
        <v>70</v>
      </c>
      <c r="R18" s="53">
        <v>6.3121635391399228E-4</v>
      </c>
      <c r="S18" s="56">
        <v>39</v>
      </c>
      <c r="T18" s="53">
        <v>4.3630505554498978E-4</v>
      </c>
    </row>
    <row r="19" spans="1:20" x14ac:dyDescent="0.25">
      <c r="A19" s="158" t="s">
        <v>417</v>
      </c>
      <c r="B19" s="159" t="s">
        <v>134</v>
      </c>
      <c r="C19" s="56">
        <v>73</v>
      </c>
      <c r="D19" s="119">
        <v>6.0518636423928908E-4</v>
      </c>
      <c r="E19" s="56">
        <v>66</v>
      </c>
      <c r="F19" s="53">
        <v>5.8261683232993771E-4</v>
      </c>
      <c r="G19" s="56">
        <v>96</v>
      </c>
      <c r="H19" s="53">
        <v>8.8203676990784548E-4</v>
      </c>
      <c r="I19" s="56">
        <v>66</v>
      </c>
      <c r="J19" s="53">
        <v>6.2836197457990194E-4</v>
      </c>
      <c r="K19" s="56">
        <v>67</v>
      </c>
      <c r="L19" s="53">
        <v>6.1734082742098955E-4</v>
      </c>
      <c r="M19" s="56">
        <v>69</v>
      </c>
      <c r="N19" s="53">
        <v>1E-3</v>
      </c>
      <c r="O19" s="56">
        <v>101</v>
      </c>
      <c r="P19" s="53">
        <v>8.9221038497553046E-4</v>
      </c>
      <c r="Q19" s="56">
        <v>102</v>
      </c>
      <c r="R19" s="53">
        <v>9.1977240141753161E-4</v>
      </c>
      <c r="S19" s="56">
        <v>81</v>
      </c>
      <c r="T19" s="53">
        <v>9.0617203843959407E-4</v>
      </c>
    </row>
    <row r="20" spans="1:20" x14ac:dyDescent="0.25">
      <c r="A20" s="158" t="s">
        <v>418</v>
      </c>
      <c r="B20" s="159" t="s">
        <v>135</v>
      </c>
      <c r="C20" s="56">
        <v>178</v>
      </c>
      <c r="D20" s="119">
        <v>1.4756599018437458E-3</v>
      </c>
      <c r="E20" s="56">
        <v>141</v>
      </c>
      <c r="F20" s="53">
        <v>1.2446814145230486E-3</v>
      </c>
      <c r="G20" s="56">
        <v>114</v>
      </c>
      <c r="H20" s="53">
        <v>1.0474186642655666E-3</v>
      </c>
      <c r="I20" s="56">
        <v>125</v>
      </c>
      <c r="J20" s="53">
        <v>1.1900794973104204E-3</v>
      </c>
      <c r="K20" s="56">
        <v>109</v>
      </c>
      <c r="L20" s="53">
        <v>1.0043305998341473E-3</v>
      </c>
      <c r="M20" s="56">
        <v>118</v>
      </c>
      <c r="N20" s="53">
        <v>1E-3</v>
      </c>
      <c r="O20" s="56">
        <v>104</v>
      </c>
      <c r="P20" s="53">
        <v>9.1871168353916007E-4</v>
      </c>
      <c r="Q20" s="56">
        <v>114</v>
      </c>
      <c r="R20" s="53">
        <v>1.0279809192313587E-3</v>
      </c>
      <c r="S20" s="56">
        <v>104</v>
      </c>
      <c r="T20" s="53">
        <v>1.1634801481199726E-3</v>
      </c>
    </row>
    <row r="21" spans="1:20" x14ac:dyDescent="0.25">
      <c r="A21" s="158" t="s">
        <v>419</v>
      </c>
      <c r="B21" s="159" t="s">
        <v>136</v>
      </c>
      <c r="C21" s="56">
        <v>0</v>
      </c>
      <c r="D21" s="119">
        <v>0</v>
      </c>
      <c r="E21" s="56">
        <v>2</v>
      </c>
      <c r="F21" s="53">
        <v>1.7655055525149626E-5</v>
      </c>
      <c r="G21" s="56">
        <v>2</v>
      </c>
      <c r="H21" s="53">
        <v>1.8375766039746782E-5</v>
      </c>
      <c r="I21" s="56">
        <v>3</v>
      </c>
      <c r="J21" s="53">
        <v>2.8561907935450089E-5</v>
      </c>
      <c r="K21" s="56">
        <v>6</v>
      </c>
      <c r="L21" s="53">
        <v>5.5284253201879664E-5</v>
      </c>
      <c r="M21" s="56">
        <v>2</v>
      </c>
      <c r="N21" s="53">
        <v>0</v>
      </c>
      <c r="O21" s="56">
        <v>6</v>
      </c>
      <c r="P21" s="53">
        <v>5.3002597127259238E-5</v>
      </c>
      <c r="Q21" s="56">
        <v>3</v>
      </c>
      <c r="R21" s="53">
        <v>2.7052129453456812E-5</v>
      </c>
      <c r="S21" s="56">
        <v>1</v>
      </c>
      <c r="T21" s="53">
        <v>1.11873091165382E-5</v>
      </c>
    </row>
    <row r="22" spans="1:20" x14ac:dyDescent="0.25">
      <c r="A22" s="158" t="s">
        <v>420</v>
      </c>
      <c r="B22" s="159" t="s">
        <v>137</v>
      </c>
      <c r="C22" s="56">
        <v>139</v>
      </c>
      <c r="D22" s="119">
        <v>1.1523411593049476E-3</v>
      </c>
      <c r="E22" s="56">
        <v>94</v>
      </c>
      <c r="F22" s="53">
        <v>8.2978760968203241E-4</v>
      </c>
      <c r="G22" s="56">
        <v>65</v>
      </c>
      <c r="H22" s="53">
        <v>5.9721239629177041E-4</v>
      </c>
      <c r="I22" s="56">
        <v>46</v>
      </c>
      <c r="J22" s="53">
        <v>4.3794925501023469E-4</v>
      </c>
      <c r="K22" s="56">
        <v>52</v>
      </c>
      <c r="L22" s="53">
        <v>4.7913019441629044E-4</v>
      </c>
      <c r="M22" s="56">
        <v>72</v>
      </c>
      <c r="N22" s="53">
        <v>1E-3</v>
      </c>
      <c r="O22" s="56">
        <v>63</v>
      </c>
      <c r="P22" s="53">
        <v>5.5652726983622196E-4</v>
      </c>
      <c r="Q22" s="56">
        <v>60</v>
      </c>
      <c r="R22" s="53">
        <v>5.4104258906913618E-4</v>
      </c>
      <c r="S22" s="56">
        <v>29</v>
      </c>
      <c r="T22" s="53">
        <v>3.2443196437960777E-4</v>
      </c>
    </row>
    <row r="23" spans="1:20" x14ac:dyDescent="0.25">
      <c r="A23" s="158" t="s">
        <v>421</v>
      </c>
      <c r="B23" s="159" t="s">
        <v>138</v>
      </c>
      <c r="C23" s="56">
        <v>230</v>
      </c>
      <c r="D23" s="119">
        <v>1.9067515585621435E-3</v>
      </c>
      <c r="E23" s="56">
        <v>194</v>
      </c>
      <c r="F23" s="53">
        <v>1.7125403859395139E-3</v>
      </c>
      <c r="G23" s="56">
        <v>189</v>
      </c>
      <c r="H23" s="53">
        <v>1.7365098907560709E-3</v>
      </c>
      <c r="I23" s="56">
        <v>204</v>
      </c>
      <c r="J23" s="53">
        <v>1.9422097396106059E-3</v>
      </c>
      <c r="K23" s="56">
        <v>257</v>
      </c>
      <c r="L23" s="53">
        <v>2.3680088454805124E-3</v>
      </c>
      <c r="M23" s="56">
        <v>241</v>
      </c>
      <c r="N23" s="53">
        <v>2E-3</v>
      </c>
      <c r="O23" s="56">
        <v>269</v>
      </c>
      <c r="P23" s="53">
        <v>2.376283104538789E-3</v>
      </c>
      <c r="Q23" s="56">
        <v>368</v>
      </c>
      <c r="R23" s="53">
        <v>3.318394546290702E-3</v>
      </c>
      <c r="S23" s="56">
        <v>325</v>
      </c>
      <c r="T23" s="53">
        <v>3.6358754628749148E-3</v>
      </c>
    </row>
    <row r="24" spans="1:20" x14ac:dyDescent="0.25">
      <c r="A24" s="158" t="s">
        <v>422</v>
      </c>
      <c r="B24" s="159" t="s">
        <v>139</v>
      </c>
      <c r="C24" s="56">
        <v>54</v>
      </c>
      <c r="D24" s="119">
        <v>4.4767210505372064E-4</v>
      </c>
      <c r="E24" s="56">
        <v>39</v>
      </c>
      <c r="F24" s="53">
        <v>3.4427358274041774E-4</v>
      </c>
      <c r="G24" s="56">
        <v>45</v>
      </c>
      <c r="H24" s="53">
        <v>4.1345473589430258E-4</v>
      </c>
      <c r="I24" s="56">
        <v>54</v>
      </c>
      <c r="J24" s="53">
        <v>5.1411434283810164E-4</v>
      </c>
      <c r="K24" s="56">
        <v>62</v>
      </c>
      <c r="L24" s="53">
        <v>5.7127061641942323E-4</v>
      </c>
      <c r="M24" s="56">
        <v>69</v>
      </c>
      <c r="N24" s="53">
        <v>1E-3</v>
      </c>
      <c r="O24" s="56">
        <v>51</v>
      </c>
      <c r="P24" s="53">
        <v>4.5052207558170351E-4</v>
      </c>
      <c r="Q24" s="56">
        <v>42</v>
      </c>
      <c r="R24" s="53">
        <v>3.7872981234839538E-4</v>
      </c>
      <c r="S24" s="56">
        <v>37</v>
      </c>
      <c r="T24" s="53">
        <v>4.1393043731191337E-4</v>
      </c>
    </row>
    <row r="25" spans="1:20" x14ac:dyDescent="0.25">
      <c r="A25" s="158" t="s">
        <v>423</v>
      </c>
      <c r="B25" s="159" t="s">
        <v>140</v>
      </c>
      <c r="C25" s="56">
        <v>83</v>
      </c>
      <c r="D25" s="119">
        <v>6.8808860591590393E-4</v>
      </c>
      <c r="E25" s="56">
        <v>61</v>
      </c>
      <c r="F25" s="53">
        <v>5.3847919351706361E-4</v>
      </c>
      <c r="G25" s="56">
        <v>52</v>
      </c>
      <c r="H25" s="53">
        <v>4.7776991703341634E-4</v>
      </c>
      <c r="I25" s="56">
        <v>81</v>
      </c>
      <c r="J25" s="53">
        <v>7.7117151425715234E-4</v>
      </c>
      <c r="K25" s="56">
        <v>65</v>
      </c>
      <c r="L25" s="53">
        <v>5.9891274302036307E-4</v>
      </c>
      <c r="M25" s="56">
        <v>82</v>
      </c>
      <c r="N25" s="53">
        <v>1E-3</v>
      </c>
      <c r="O25" s="56">
        <v>79</v>
      </c>
      <c r="P25" s="53">
        <v>6.978675288422466E-4</v>
      </c>
      <c r="Q25" s="56">
        <v>66</v>
      </c>
      <c r="R25" s="53">
        <v>5.9514684797604979E-4</v>
      </c>
      <c r="S25" s="56">
        <v>59</v>
      </c>
      <c r="T25" s="53">
        <v>6.6005123787575375E-4</v>
      </c>
    </row>
    <row r="26" spans="1:20" x14ac:dyDescent="0.25">
      <c r="A26" s="158" t="s">
        <v>424</v>
      </c>
      <c r="B26" s="159" t="s">
        <v>141</v>
      </c>
      <c r="C26" s="56">
        <v>455</v>
      </c>
      <c r="D26" s="119">
        <v>3.7720519962859797E-3</v>
      </c>
      <c r="E26" s="56">
        <v>297</v>
      </c>
      <c r="F26" s="53">
        <v>2.6217757454847198E-3</v>
      </c>
      <c r="G26" s="56">
        <v>324</v>
      </c>
      <c r="H26" s="53">
        <v>2.9768740984389788E-3</v>
      </c>
      <c r="I26" s="56">
        <v>327</v>
      </c>
      <c r="J26" s="53">
        <v>3.1132479649640596E-3</v>
      </c>
      <c r="K26" s="56">
        <v>311</v>
      </c>
      <c r="L26" s="53">
        <v>2.8655671242974294E-3</v>
      </c>
      <c r="M26" s="56">
        <v>291</v>
      </c>
      <c r="N26" s="53">
        <v>3.0000000000000001E-3</v>
      </c>
      <c r="O26" s="56">
        <v>326</v>
      </c>
      <c r="P26" s="53">
        <v>2.8798077772477517E-3</v>
      </c>
      <c r="Q26" s="56">
        <v>320</v>
      </c>
      <c r="R26" s="53">
        <v>2.8855604750353931E-3</v>
      </c>
      <c r="S26" s="56">
        <v>297</v>
      </c>
      <c r="T26" s="53">
        <v>3.322630807611845E-3</v>
      </c>
    </row>
    <row r="27" spans="1:20" x14ac:dyDescent="0.25">
      <c r="A27" s="158" t="s">
        <v>425</v>
      </c>
      <c r="B27" s="159" t="s">
        <v>142</v>
      </c>
      <c r="C27" s="56">
        <v>925</v>
      </c>
      <c r="D27" s="119">
        <v>7.6684573550868818E-3</v>
      </c>
      <c r="E27" s="56">
        <v>752</v>
      </c>
      <c r="F27" s="53">
        <v>6.6383008774562593E-3</v>
      </c>
      <c r="G27" s="56">
        <v>813</v>
      </c>
      <c r="H27" s="53">
        <v>7.4697488951570665E-3</v>
      </c>
      <c r="I27" s="56">
        <v>906</v>
      </c>
      <c r="J27" s="53">
        <v>8.6256961965059265E-3</v>
      </c>
      <c r="K27" s="56">
        <v>818</v>
      </c>
      <c r="L27" s="53">
        <v>7.5370865198562606E-3</v>
      </c>
      <c r="M27" s="56">
        <v>892</v>
      </c>
      <c r="N27" s="53">
        <v>8.0000000000000002E-3</v>
      </c>
      <c r="O27" s="56">
        <v>842</v>
      </c>
      <c r="P27" s="53">
        <v>7.4380311301920458E-3</v>
      </c>
      <c r="Q27" s="56">
        <v>872</v>
      </c>
      <c r="R27" s="53">
        <v>7.8631522944714472E-3</v>
      </c>
      <c r="S27" s="56">
        <v>865</v>
      </c>
      <c r="T27" s="53">
        <v>9.6770223858055424E-3</v>
      </c>
    </row>
    <row r="28" spans="1:20" ht="28.5" x14ac:dyDescent="0.25">
      <c r="A28" s="158" t="s">
        <v>426</v>
      </c>
      <c r="B28" s="159" t="s">
        <v>143</v>
      </c>
      <c r="C28" s="56">
        <v>95</v>
      </c>
      <c r="D28" s="119">
        <v>7.8757129592784184E-4</v>
      </c>
      <c r="E28" s="56">
        <v>131</v>
      </c>
      <c r="F28" s="53">
        <v>1.1564061368973006E-3</v>
      </c>
      <c r="G28" s="56">
        <v>115</v>
      </c>
      <c r="H28" s="53">
        <v>1.0566065472854399E-3</v>
      </c>
      <c r="I28" s="56">
        <v>76</v>
      </c>
      <c r="J28" s="53">
        <v>7.2356833436473561E-4</v>
      </c>
      <c r="K28" s="56">
        <v>75</v>
      </c>
      <c r="L28" s="53">
        <v>6.910531650234958E-4</v>
      </c>
      <c r="M28" s="56">
        <v>58</v>
      </c>
      <c r="N28" s="53">
        <v>1E-3</v>
      </c>
      <c r="O28" s="56">
        <v>62</v>
      </c>
      <c r="P28" s="53">
        <v>5.4769350364834539E-4</v>
      </c>
      <c r="Q28" s="56">
        <v>85</v>
      </c>
      <c r="R28" s="53">
        <v>7.6647700118127632E-4</v>
      </c>
      <c r="S28" s="56">
        <v>32</v>
      </c>
      <c r="T28" s="53">
        <v>3.5799389172922239E-4</v>
      </c>
    </row>
    <row r="29" spans="1:20" x14ac:dyDescent="0.25">
      <c r="A29" s="158" t="s">
        <v>427</v>
      </c>
      <c r="B29" s="159" t="s">
        <v>144</v>
      </c>
      <c r="C29" s="56">
        <v>13</v>
      </c>
      <c r="D29" s="119">
        <v>1.0777291417959942E-4</v>
      </c>
      <c r="E29" s="56">
        <v>11</v>
      </c>
      <c r="F29" s="53">
        <v>9.7102805388322948E-5</v>
      </c>
      <c r="G29" s="56">
        <v>8</v>
      </c>
      <c r="H29" s="53">
        <v>7.3503064158987128E-5</v>
      </c>
      <c r="I29" s="56">
        <v>19</v>
      </c>
      <c r="J29" s="53">
        <v>1.808920835911839E-4</v>
      </c>
      <c r="K29" s="56">
        <v>23</v>
      </c>
      <c r="L29" s="53">
        <v>2.1192297060720539E-4</v>
      </c>
      <c r="M29" s="56">
        <v>20</v>
      </c>
      <c r="N29" s="53">
        <v>0</v>
      </c>
      <c r="O29" s="56">
        <v>25</v>
      </c>
      <c r="P29" s="53">
        <v>2.2084415469691347E-4</v>
      </c>
      <c r="Q29" s="56">
        <v>33</v>
      </c>
      <c r="R29" s="53">
        <v>2.975734239880249E-4</v>
      </c>
      <c r="S29" s="56">
        <v>24</v>
      </c>
      <c r="T29" s="53">
        <v>2.6849541879691679E-4</v>
      </c>
    </row>
    <row r="30" spans="1:20" x14ac:dyDescent="0.25">
      <c r="A30" s="158" t="s">
        <v>428</v>
      </c>
      <c r="B30" s="159" t="s">
        <v>145</v>
      </c>
      <c r="C30" s="56">
        <v>544</v>
      </c>
      <c r="D30" s="119">
        <v>4.5098819472078524E-3</v>
      </c>
      <c r="E30" s="56">
        <v>477</v>
      </c>
      <c r="F30" s="53">
        <v>4.2107307427481861E-3</v>
      </c>
      <c r="G30" s="56">
        <v>446</v>
      </c>
      <c r="H30" s="53">
        <v>4.0977958268635321E-3</v>
      </c>
      <c r="I30" s="56">
        <v>499</v>
      </c>
      <c r="J30" s="53">
        <v>4.7507973532631984E-3</v>
      </c>
      <c r="K30" s="56">
        <v>470</v>
      </c>
      <c r="L30" s="53">
        <v>4.3305998341472401E-3</v>
      </c>
      <c r="M30" s="56">
        <v>510</v>
      </c>
      <c r="N30" s="53">
        <v>5.0000000000000001E-3</v>
      </c>
      <c r="O30" s="56">
        <v>563</v>
      </c>
      <c r="P30" s="53">
        <v>4.9734103637744916E-3</v>
      </c>
      <c r="Q30" s="56">
        <v>523</v>
      </c>
      <c r="R30" s="53">
        <v>4.716087901385971E-3</v>
      </c>
      <c r="S30" s="56">
        <v>414</v>
      </c>
      <c r="T30" s="53">
        <v>4.6315459742468142E-3</v>
      </c>
    </row>
    <row r="31" spans="1:20" ht="28.5" x14ac:dyDescent="0.25">
      <c r="A31" s="158" t="s">
        <v>465</v>
      </c>
      <c r="B31" s="159" t="s">
        <v>146</v>
      </c>
      <c r="C31" s="56">
        <v>44</v>
      </c>
      <c r="D31" s="119">
        <v>3.6476986337710573E-4</v>
      </c>
      <c r="E31" s="56">
        <v>54</v>
      </c>
      <c r="F31" s="53">
        <v>4.7668649917903994E-4</v>
      </c>
      <c r="G31" s="56">
        <v>58</v>
      </c>
      <c r="H31" s="53">
        <v>5.3289721515265671E-4</v>
      </c>
      <c r="I31" s="56">
        <v>64</v>
      </c>
      <c r="J31" s="53">
        <v>6.093207026229352E-4</v>
      </c>
      <c r="K31" s="56">
        <v>61</v>
      </c>
      <c r="L31" s="53">
        <v>5.6205657421910988E-4</v>
      </c>
      <c r="M31" s="56">
        <v>74</v>
      </c>
      <c r="N31" s="53">
        <v>1E-3</v>
      </c>
      <c r="O31" s="56">
        <v>73</v>
      </c>
      <c r="P31" s="53">
        <v>6.4486493171498737E-4</v>
      </c>
      <c r="Q31" s="56">
        <v>44</v>
      </c>
      <c r="R31" s="53">
        <v>3.9676456531736657E-4</v>
      </c>
      <c r="S31" s="56">
        <v>32</v>
      </c>
      <c r="T31" s="53">
        <v>3.5799389172922239E-4</v>
      </c>
    </row>
    <row r="32" spans="1:20" ht="28.5" x14ac:dyDescent="0.25">
      <c r="A32" s="158" t="s">
        <v>464</v>
      </c>
      <c r="B32" s="159" t="s">
        <v>147</v>
      </c>
      <c r="C32" s="56">
        <v>24</v>
      </c>
      <c r="D32" s="119">
        <v>1.9896538002387584E-4</v>
      </c>
      <c r="E32" s="56">
        <v>20</v>
      </c>
      <c r="F32" s="53">
        <v>1.7655055525149627E-4</v>
      </c>
      <c r="G32" s="56">
        <v>15</v>
      </c>
      <c r="H32" s="53">
        <v>1.3781824529810087E-4</v>
      </c>
      <c r="I32" s="56">
        <v>12</v>
      </c>
      <c r="J32" s="53">
        <v>1.1424763174180036E-4</v>
      </c>
      <c r="K32" s="56">
        <v>17</v>
      </c>
      <c r="L32" s="53">
        <v>1.5663871740532572E-4</v>
      </c>
      <c r="M32" s="56">
        <v>11</v>
      </c>
      <c r="N32" s="53">
        <v>0</v>
      </c>
      <c r="O32" s="56">
        <v>8</v>
      </c>
      <c r="P32" s="53">
        <v>7.0670129503012317E-5</v>
      </c>
      <c r="Q32" s="56">
        <v>7</v>
      </c>
      <c r="R32" s="53">
        <v>6.3121635391399225E-5</v>
      </c>
      <c r="S32" s="56">
        <v>3</v>
      </c>
      <c r="T32" s="53">
        <v>3.3561927349614599E-5</v>
      </c>
    </row>
    <row r="33" spans="1:20" x14ac:dyDescent="0.25">
      <c r="A33" s="158" t="s">
        <v>463</v>
      </c>
      <c r="B33" s="159" t="s">
        <v>148</v>
      </c>
      <c r="C33" s="56">
        <v>21</v>
      </c>
      <c r="D33" s="119">
        <v>1.7409470752089137E-4</v>
      </c>
      <c r="E33" s="56">
        <v>23</v>
      </c>
      <c r="F33" s="53">
        <v>2.0303313853922071E-4</v>
      </c>
      <c r="G33" s="56">
        <v>10</v>
      </c>
      <c r="H33" s="53">
        <v>9.1878830198733913E-5</v>
      </c>
      <c r="I33" s="56">
        <v>8</v>
      </c>
      <c r="J33" s="53">
        <v>7.61650878278669E-5</v>
      </c>
      <c r="K33" s="56">
        <v>3</v>
      </c>
      <c r="L33" s="53">
        <v>2.7642126600939832E-5</v>
      </c>
      <c r="M33" s="56">
        <v>17</v>
      </c>
      <c r="N33" s="53">
        <v>0</v>
      </c>
      <c r="O33" s="56">
        <v>13</v>
      </c>
      <c r="P33" s="53">
        <v>1.1483896044239501E-4</v>
      </c>
      <c r="Q33" s="56">
        <v>13</v>
      </c>
      <c r="R33" s="53">
        <v>1.1722589429831284E-4</v>
      </c>
      <c r="S33" s="56">
        <v>8</v>
      </c>
      <c r="T33" s="53">
        <v>8.9498472932305598E-5</v>
      </c>
    </row>
    <row r="34" spans="1:20" ht="28.5" x14ac:dyDescent="0.25">
      <c r="A34" s="158" t="s">
        <v>462</v>
      </c>
      <c r="B34" s="159" t="s">
        <v>149</v>
      </c>
      <c r="C34" s="56">
        <v>293</v>
      </c>
      <c r="D34" s="119">
        <v>2.4290356811248175E-3</v>
      </c>
      <c r="E34" s="56">
        <v>389</v>
      </c>
      <c r="F34" s="53">
        <v>3.4339082996416022E-3</v>
      </c>
      <c r="G34" s="56">
        <v>384</v>
      </c>
      <c r="H34" s="53">
        <v>3.5281470796313819E-3</v>
      </c>
      <c r="I34" s="56">
        <v>397</v>
      </c>
      <c r="J34" s="53">
        <v>3.7796924834578951E-3</v>
      </c>
      <c r="K34" s="56">
        <v>384</v>
      </c>
      <c r="L34" s="53">
        <v>3.5381922049202985E-3</v>
      </c>
      <c r="M34" s="56">
        <v>364</v>
      </c>
      <c r="N34" s="53">
        <v>3.0000000000000001E-3</v>
      </c>
      <c r="O34" s="56">
        <v>421</v>
      </c>
      <c r="P34" s="53">
        <v>3.7190155650960229E-3</v>
      </c>
      <c r="Q34" s="56">
        <v>389</v>
      </c>
      <c r="R34" s="53">
        <v>3.5077594524648998E-3</v>
      </c>
      <c r="S34" s="56">
        <v>262</v>
      </c>
      <c r="T34" s="53">
        <v>2.9310749885330081E-3</v>
      </c>
    </row>
    <row r="35" spans="1:20" x14ac:dyDescent="0.25">
      <c r="A35" s="158" t="s">
        <v>461</v>
      </c>
      <c r="B35" s="159" t="s">
        <v>150</v>
      </c>
      <c r="C35" s="56">
        <v>396</v>
      </c>
      <c r="D35" s="119">
        <v>3.2829287703939514E-3</v>
      </c>
      <c r="E35" s="56">
        <v>302</v>
      </c>
      <c r="F35" s="53">
        <v>2.6659133842975935E-3</v>
      </c>
      <c r="G35" s="56">
        <v>249</v>
      </c>
      <c r="H35" s="53">
        <v>2.2877828719484743E-3</v>
      </c>
      <c r="I35" s="56">
        <v>277</v>
      </c>
      <c r="J35" s="53">
        <v>2.6372161660398914E-3</v>
      </c>
      <c r="K35" s="56">
        <v>345</v>
      </c>
      <c r="L35" s="53">
        <v>3.1788445591080807E-3</v>
      </c>
      <c r="M35" s="56">
        <v>418</v>
      </c>
      <c r="N35" s="53">
        <v>4.0000000000000001E-3</v>
      </c>
      <c r="O35" s="56">
        <v>386</v>
      </c>
      <c r="P35" s="53">
        <v>3.4098337485203444E-3</v>
      </c>
      <c r="Q35" s="56">
        <v>283</v>
      </c>
      <c r="R35" s="53">
        <v>2.5519175451094258E-3</v>
      </c>
      <c r="S35" s="56">
        <v>238</v>
      </c>
      <c r="T35" s="53">
        <v>2.6625795697360912E-3</v>
      </c>
    </row>
    <row r="36" spans="1:20" x14ac:dyDescent="0.25">
      <c r="A36" s="158" t="s">
        <v>460</v>
      </c>
      <c r="B36" s="159" t="s">
        <v>151</v>
      </c>
      <c r="C36" s="56">
        <v>40</v>
      </c>
      <c r="D36" s="119">
        <v>3.3160896670645973E-4</v>
      </c>
      <c r="E36" s="56">
        <v>32</v>
      </c>
      <c r="F36" s="53">
        <v>2.8248088840239401E-4</v>
      </c>
      <c r="G36" s="56">
        <v>32</v>
      </c>
      <c r="H36" s="53">
        <v>2.9401225663594851E-4</v>
      </c>
      <c r="I36" s="56">
        <v>31</v>
      </c>
      <c r="J36" s="53">
        <v>2.9513971533298423E-4</v>
      </c>
      <c r="K36" s="56">
        <v>47</v>
      </c>
      <c r="L36" s="53">
        <v>4.3305998341472402E-4</v>
      </c>
      <c r="M36" s="56">
        <v>57</v>
      </c>
      <c r="N36" s="53">
        <v>1E-3</v>
      </c>
      <c r="O36" s="56">
        <v>61</v>
      </c>
      <c r="P36" s="53">
        <v>5.3885973746046892E-4</v>
      </c>
      <c r="Q36" s="56">
        <v>54</v>
      </c>
      <c r="R36" s="53">
        <v>4.8693833016222261E-4</v>
      </c>
      <c r="S36" s="56">
        <v>30</v>
      </c>
      <c r="T36" s="53">
        <v>3.3561927349614598E-4</v>
      </c>
    </row>
    <row r="37" spans="1:20" x14ac:dyDescent="0.25">
      <c r="A37" s="158" t="s">
        <v>459</v>
      </c>
      <c r="B37" s="159" t="s">
        <v>152</v>
      </c>
      <c r="C37" s="56">
        <v>58</v>
      </c>
      <c r="D37" s="119">
        <v>4.8083300172436664E-4</v>
      </c>
      <c r="E37" s="56">
        <v>45</v>
      </c>
      <c r="F37" s="53">
        <v>3.9723874931586658E-4</v>
      </c>
      <c r="G37" s="56">
        <v>38</v>
      </c>
      <c r="H37" s="53">
        <v>3.4913955475518888E-4</v>
      </c>
      <c r="I37" s="56">
        <v>47</v>
      </c>
      <c r="J37" s="53">
        <v>4.4746989098871806E-4</v>
      </c>
      <c r="K37" s="56">
        <v>61</v>
      </c>
      <c r="L37" s="53">
        <v>5.6205657421910988E-4</v>
      </c>
      <c r="M37" s="56">
        <v>58</v>
      </c>
      <c r="N37" s="53">
        <v>1E-3</v>
      </c>
      <c r="O37" s="56">
        <v>65</v>
      </c>
      <c r="P37" s="53">
        <v>5.74194802211975E-4</v>
      </c>
      <c r="Q37" s="56">
        <v>53</v>
      </c>
      <c r="R37" s="53">
        <v>4.7792095367773699E-4</v>
      </c>
      <c r="S37" s="56">
        <v>31</v>
      </c>
      <c r="T37" s="53">
        <v>3.4680658261268418E-4</v>
      </c>
    </row>
    <row r="38" spans="1:20" ht="28.5" x14ac:dyDescent="0.25">
      <c r="A38" s="158" t="s">
        <v>458</v>
      </c>
      <c r="B38" s="159" t="s">
        <v>153</v>
      </c>
      <c r="C38" s="56">
        <v>80</v>
      </c>
      <c r="D38" s="119">
        <v>6.6321793341291946E-4</v>
      </c>
      <c r="E38" s="56">
        <v>88</v>
      </c>
      <c r="F38" s="53">
        <v>7.7682244310658358E-4</v>
      </c>
      <c r="G38" s="56">
        <v>64</v>
      </c>
      <c r="H38" s="53">
        <v>5.8802451327189702E-4</v>
      </c>
      <c r="I38" s="56">
        <v>60</v>
      </c>
      <c r="J38" s="53">
        <v>5.7123815870900173E-4</v>
      </c>
      <c r="K38" s="56">
        <v>76</v>
      </c>
      <c r="L38" s="53">
        <v>7.0026720722380904E-4</v>
      </c>
      <c r="M38" s="56">
        <v>94</v>
      </c>
      <c r="N38" s="53">
        <v>1E-3</v>
      </c>
      <c r="O38" s="56">
        <v>74</v>
      </c>
      <c r="P38" s="53">
        <v>6.5369869790286395E-4</v>
      </c>
      <c r="Q38" s="56">
        <v>88</v>
      </c>
      <c r="R38" s="53">
        <v>7.9352913063473313E-4</v>
      </c>
      <c r="S38" s="56">
        <v>36</v>
      </c>
      <c r="T38" s="53">
        <v>4.0274312819537516E-4</v>
      </c>
    </row>
    <row r="39" spans="1:20" x14ac:dyDescent="0.25">
      <c r="A39" s="158" t="s">
        <v>457</v>
      </c>
      <c r="B39" s="159" t="s">
        <v>154</v>
      </c>
      <c r="C39" s="56">
        <v>70</v>
      </c>
      <c r="D39" s="119">
        <v>5.803156917363045E-4</v>
      </c>
      <c r="E39" s="56">
        <v>84</v>
      </c>
      <c r="F39" s="53">
        <v>7.4151233205628432E-4</v>
      </c>
      <c r="G39" s="56">
        <v>90</v>
      </c>
      <c r="H39" s="53">
        <v>8.2690947178860517E-4</v>
      </c>
      <c r="I39" s="56">
        <v>84</v>
      </c>
      <c r="J39" s="53">
        <v>7.9973342219260245E-4</v>
      </c>
      <c r="K39" s="56">
        <v>106</v>
      </c>
      <c r="L39" s="53">
        <v>9.7668847323320747E-4</v>
      </c>
      <c r="M39" s="56">
        <v>98</v>
      </c>
      <c r="N39" s="53">
        <v>1E-3</v>
      </c>
      <c r="O39" s="56">
        <v>108</v>
      </c>
      <c r="P39" s="53">
        <v>9.5404674829066625E-4</v>
      </c>
      <c r="Q39" s="56">
        <v>91</v>
      </c>
      <c r="R39" s="53">
        <v>8.2058126008818994E-4</v>
      </c>
      <c r="S39" s="56">
        <v>48</v>
      </c>
      <c r="T39" s="53">
        <v>5.3699083759383359E-4</v>
      </c>
    </row>
    <row r="40" spans="1:20" x14ac:dyDescent="0.25">
      <c r="A40" s="158" t="s">
        <v>456</v>
      </c>
      <c r="B40" s="159" t="s">
        <v>155</v>
      </c>
      <c r="C40" s="56">
        <v>92</v>
      </c>
      <c r="D40" s="119">
        <v>7.6270062342485736E-4</v>
      </c>
      <c r="E40" s="56">
        <v>53</v>
      </c>
      <c r="F40" s="53">
        <v>4.678589714164651E-4</v>
      </c>
      <c r="G40" s="56">
        <v>46</v>
      </c>
      <c r="H40" s="53">
        <v>4.2264261891417597E-4</v>
      </c>
      <c r="I40" s="56">
        <v>47</v>
      </c>
      <c r="J40" s="53">
        <v>4.4746989098871806E-4</v>
      </c>
      <c r="K40" s="56">
        <v>62</v>
      </c>
      <c r="L40" s="53">
        <v>5.7127061641942323E-4</v>
      </c>
      <c r="M40" s="56">
        <v>69</v>
      </c>
      <c r="N40" s="53">
        <v>1E-3</v>
      </c>
      <c r="O40" s="56">
        <v>71</v>
      </c>
      <c r="P40" s="53">
        <v>6.2719739933923433E-4</v>
      </c>
      <c r="Q40" s="56">
        <v>65</v>
      </c>
      <c r="R40" s="53">
        <v>5.8612947149156423E-4</v>
      </c>
      <c r="S40" s="56">
        <v>24</v>
      </c>
      <c r="T40" s="53">
        <v>2.6849541879691679E-4</v>
      </c>
    </row>
    <row r="41" spans="1:20" x14ac:dyDescent="0.25">
      <c r="A41" s="158" t="s">
        <v>455</v>
      </c>
      <c r="B41" s="159" t="s">
        <v>156</v>
      </c>
      <c r="C41" s="56">
        <v>17</v>
      </c>
      <c r="D41" s="119">
        <v>1.4093381085024539E-4</v>
      </c>
      <c r="E41" s="56">
        <v>18</v>
      </c>
      <c r="F41" s="53">
        <v>1.5889549972634664E-4</v>
      </c>
      <c r="G41" s="56">
        <v>14</v>
      </c>
      <c r="H41" s="53">
        <v>1.2863036227822748E-4</v>
      </c>
      <c r="I41" s="56">
        <v>13</v>
      </c>
      <c r="J41" s="53">
        <v>1.2376826772028372E-4</v>
      </c>
      <c r="K41" s="56">
        <v>17</v>
      </c>
      <c r="L41" s="53">
        <v>1.5663871740532572E-4</v>
      </c>
      <c r="M41" s="56">
        <v>27</v>
      </c>
      <c r="N41" s="53">
        <v>0</v>
      </c>
      <c r="O41" s="56">
        <v>15</v>
      </c>
      <c r="P41" s="53">
        <v>1.3250649281814809E-4</v>
      </c>
      <c r="Q41" s="56">
        <v>27</v>
      </c>
      <c r="R41" s="53">
        <v>2.4346916508111131E-4</v>
      </c>
      <c r="S41" s="56">
        <v>15</v>
      </c>
      <c r="T41" s="53">
        <v>1.6780963674807299E-4</v>
      </c>
    </row>
    <row r="42" spans="1:20" x14ac:dyDescent="0.25">
      <c r="A42" s="158" t="s">
        <v>454</v>
      </c>
      <c r="B42" s="159" t="s">
        <v>157</v>
      </c>
      <c r="C42" s="56">
        <v>4</v>
      </c>
      <c r="D42" s="119">
        <v>3.3160896670645971E-5</v>
      </c>
      <c r="E42" s="56">
        <v>6</v>
      </c>
      <c r="F42" s="53">
        <v>5.2965166575448881E-5</v>
      </c>
      <c r="G42" s="56">
        <v>2</v>
      </c>
      <c r="H42" s="53">
        <v>1.8375766039746782E-5</v>
      </c>
      <c r="I42" s="56">
        <v>9</v>
      </c>
      <c r="J42" s="53">
        <v>8.5685723806350268E-5</v>
      </c>
      <c r="K42" s="56">
        <v>6</v>
      </c>
      <c r="L42" s="53">
        <v>5.5284253201879664E-5</v>
      </c>
      <c r="M42" s="56">
        <v>4</v>
      </c>
      <c r="N42" s="53">
        <v>0</v>
      </c>
      <c r="O42" s="56">
        <v>3</v>
      </c>
      <c r="P42" s="53">
        <v>2.6501298563629619E-5</v>
      </c>
      <c r="Q42" s="56">
        <v>2</v>
      </c>
      <c r="R42" s="53">
        <v>1.8034752968971208E-5</v>
      </c>
      <c r="S42" s="56">
        <v>4</v>
      </c>
      <c r="T42" s="53">
        <v>4.4749236466152799E-5</v>
      </c>
    </row>
    <row r="43" spans="1:20" x14ac:dyDescent="0.25">
      <c r="A43" s="158" t="s">
        <v>453</v>
      </c>
      <c r="B43" s="159" t="s">
        <v>158</v>
      </c>
      <c r="C43" s="56">
        <v>184</v>
      </c>
      <c r="D43" s="119">
        <v>1.5254012468497147E-3</v>
      </c>
      <c r="E43" s="56">
        <v>176</v>
      </c>
      <c r="F43" s="53">
        <v>1.5536448862131672E-3</v>
      </c>
      <c r="G43" s="56">
        <v>157</v>
      </c>
      <c r="H43" s="53">
        <v>1.4424976341201223E-3</v>
      </c>
      <c r="I43" s="56">
        <v>157</v>
      </c>
      <c r="J43" s="53">
        <v>1.494739848621888E-3</v>
      </c>
      <c r="K43" s="56">
        <v>193</v>
      </c>
      <c r="L43" s="53">
        <v>1.7783101446604626E-3</v>
      </c>
      <c r="M43" s="56">
        <v>224</v>
      </c>
      <c r="N43" s="53">
        <v>2E-3</v>
      </c>
      <c r="O43" s="56">
        <v>220</v>
      </c>
      <c r="P43" s="53">
        <v>1.9434285613328386E-3</v>
      </c>
      <c r="Q43" s="56">
        <v>204</v>
      </c>
      <c r="R43" s="53">
        <v>1.8395448028350632E-3</v>
      </c>
      <c r="S43" s="56">
        <v>163</v>
      </c>
      <c r="T43" s="53">
        <v>1.8235313859957265E-3</v>
      </c>
    </row>
    <row r="44" spans="1:20" x14ac:dyDescent="0.25">
      <c r="A44" s="158" t="s">
        <v>452</v>
      </c>
      <c r="B44" s="159" t="s">
        <v>159</v>
      </c>
      <c r="C44" s="56">
        <v>19</v>
      </c>
      <c r="D44" s="119">
        <v>1.5751425918556839E-4</v>
      </c>
      <c r="E44" s="56">
        <v>20</v>
      </c>
      <c r="F44" s="53">
        <v>1.7655055525149627E-4</v>
      </c>
      <c r="G44" s="56">
        <v>19</v>
      </c>
      <c r="H44" s="53">
        <v>1.7456977737759444E-4</v>
      </c>
      <c r="I44" s="56">
        <v>19</v>
      </c>
      <c r="J44" s="53">
        <v>1.808920835911839E-4</v>
      </c>
      <c r="K44" s="56">
        <v>26</v>
      </c>
      <c r="L44" s="53">
        <v>2.3956509720814522E-4</v>
      </c>
      <c r="M44" s="56">
        <v>37</v>
      </c>
      <c r="N44" s="53">
        <v>0</v>
      </c>
      <c r="O44" s="56">
        <v>26</v>
      </c>
      <c r="P44" s="53">
        <v>2.2967792088479002E-4</v>
      </c>
      <c r="Q44" s="56">
        <v>34</v>
      </c>
      <c r="R44" s="53">
        <v>3.0659080047251052E-4</v>
      </c>
      <c r="S44" s="56">
        <v>23</v>
      </c>
      <c r="T44" s="53">
        <v>2.5730810968037859E-4</v>
      </c>
    </row>
    <row r="45" spans="1:20" x14ac:dyDescent="0.25">
      <c r="A45" s="158" t="s">
        <v>451</v>
      </c>
      <c r="B45" s="159" t="s">
        <v>160</v>
      </c>
      <c r="C45" s="56">
        <v>241</v>
      </c>
      <c r="D45" s="119">
        <v>1.9979440244064198E-3</v>
      </c>
      <c r="E45" s="56">
        <v>217</v>
      </c>
      <c r="F45" s="53">
        <v>1.9155735244787346E-3</v>
      </c>
      <c r="G45" s="56">
        <v>210</v>
      </c>
      <c r="H45" s="53">
        <v>1.9294554341734121E-3</v>
      </c>
      <c r="I45" s="56">
        <v>183</v>
      </c>
      <c r="J45" s="53">
        <v>1.7422763840624553E-3</v>
      </c>
      <c r="K45" s="56">
        <v>154</v>
      </c>
      <c r="L45" s="53">
        <v>1.4189624988482448E-3</v>
      </c>
      <c r="M45" s="56">
        <v>155</v>
      </c>
      <c r="N45" s="53">
        <v>1E-3</v>
      </c>
      <c r="O45" s="56">
        <v>166</v>
      </c>
      <c r="P45" s="53">
        <v>1.4664051871875056E-3</v>
      </c>
      <c r="Q45" s="56">
        <v>134</v>
      </c>
      <c r="R45" s="53">
        <v>1.2083284489210709E-3</v>
      </c>
      <c r="S45" s="56">
        <v>69</v>
      </c>
      <c r="T45" s="53">
        <v>7.7192432904113571E-4</v>
      </c>
    </row>
    <row r="46" spans="1:20" x14ac:dyDescent="0.25">
      <c r="A46" s="158" t="s">
        <v>450</v>
      </c>
      <c r="B46" s="159" t="s">
        <v>161</v>
      </c>
      <c r="C46" s="56">
        <v>1757</v>
      </c>
      <c r="D46" s="119">
        <v>1.4565923862581244E-2</v>
      </c>
      <c r="E46" s="56">
        <v>1591</v>
      </c>
      <c r="F46" s="53">
        <v>1.4044596670256529E-2</v>
      </c>
      <c r="G46" s="56">
        <v>1835</v>
      </c>
      <c r="H46" s="53">
        <v>1.6859765341467672E-2</v>
      </c>
      <c r="I46" s="56">
        <v>2006</v>
      </c>
      <c r="J46" s="53">
        <v>1.9098395772837624E-2</v>
      </c>
      <c r="K46" s="56">
        <v>2149</v>
      </c>
      <c r="L46" s="53">
        <v>1.9800976688473235E-2</v>
      </c>
      <c r="M46" s="56">
        <v>2282</v>
      </c>
      <c r="N46" s="53">
        <v>2.1000000000000001E-2</v>
      </c>
      <c r="O46" s="56">
        <v>2215</v>
      </c>
      <c r="P46" s="53">
        <v>1.9566792106146536E-2</v>
      </c>
      <c r="Q46" s="56">
        <v>2287</v>
      </c>
      <c r="R46" s="53">
        <v>2.0622740020018574E-2</v>
      </c>
      <c r="S46" s="56">
        <v>1863</v>
      </c>
      <c r="T46" s="53">
        <v>2.0841956884110665E-2</v>
      </c>
    </row>
    <row r="47" spans="1:20" x14ac:dyDescent="0.25">
      <c r="A47" s="158" t="s">
        <v>449</v>
      </c>
      <c r="B47" s="159" t="s">
        <v>162</v>
      </c>
      <c r="C47" s="56">
        <v>280</v>
      </c>
      <c r="D47" s="119">
        <v>2.321262766945218E-3</v>
      </c>
      <c r="E47" s="56">
        <v>309</v>
      </c>
      <c r="F47" s="53">
        <v>2.7277060786356174E-3</v>
      </c>
      <c r="G47" s="56">
        <v>237</v>
      </c>
      <c r="H47" s="53">
        <v>2.1775282757099937E-3</v>
      </c>
      <c r="I47" s="56">
        <v>278</v>
      </c>
      <c r="J47" s="53">
        <v>2.6467368020183747E-3</v>
      </c>
      <c r="K47" s="56">
        <v>291</v>
      </c>
      <c r="L47" s="53">
        <v>2.6812862802911637E-3</v>
      </c>
      <c r="M47" s="56">
        <v>336</v>
      </c>
      <c r="N47" s="53">
        <v>3.0000000000000001E-3</v>
      </c>
      <c r="O47" s="56">
        <v>315</v>
      </c>
      <c r="P47" s="53">
        <v>2.78263634918111E-3</v>
      </c>
      <c r="Q47" s="56">
        <v>325</v>
      </c>
      <c r="R47" s="53">
        <v>2.9306473574578214E-3</v>
      </c>
      <c r="S47" s="56">
        <v>271</v>
      </c>
      <c r="T47" s="53">
        <v>3.0317607705818519E-3</v>
      </c>
    </row>
    <row r="48" spans="1:20" x14ac:dyDescent="0.25">
      <c r="A48" s="158" t="s">
        <v>448</v>
      </c>
      <c r="B48" s="159" t="s">
        <v>163</v>
      </c>
      <c r="C48" s="56">
        <v>678</v>
      </c>
      <c r="D48" s="119">
        <v>5.6207719856744926E-3</v>
      </c>
      <c r="E48" s="56">
        <v>656</v>
      </c>
      <c r="F48" s="53">
        <v>5.7908582122490771E-3</v>
      </c>
      <c r="G48" s="56">
        <v>629</v>
      </c>
      <c r="H48" s="53">
        <v>5.7791784195003627E-3</v>
      </c>
      <c r="I48" s="56">
        <v>675</v>
      </c>
      <c r="J48" s="53">
        <v>6.4264292854762702E-3</v>
      </c>
      <c r="K48" s="56">
        <v>659</v>
      </c>
      <c r="L48" s="53">
        <v>6.0720538100064499E-3</v>
      </c>
      <c r="M48" s="56">
        <v>761</v>
      </c>
      <c r="N48" s="53">
        <v>7.0000000000000001E-3</v>
      </c>
      <c r="O48" s="56">
        <v>765</v>
      </c>
      <c r="P48" s="53">
        <v>6.7578311337255529E-3</v>
      </c>
      <c r="Q48" s="56">
        <v>702</v>
      </c>
      <c r="R48" s="53">
        <v>6.3301982921088939E-3</v>
      </c>
      <c r="S48" s="56">
        <v>648</v>
      </c>
      <c r="T48" s="53">
        <v>7.2493763075167526E-3</v>
      </c>
    </row>
    <row r="49" spans="1:20" x14ac:dyDescent="0.25">
      <c r="A49" s="158" t="s">
        <v>447</v>
      </c>
      <c r="B49" s="159" t="s">
        <v>164</v>
      </c>
      <c r="C49" s="56">
        <v>239</v>
      </c>
      <c r="D49" s="119">
        <v>1.9813635760710969E-3</v>
      </c>
      <c r="E49" s="56">
        <v>217</v>
      </c>
      <c r="F49" s="53">
        <v>1.9155735244787346E-3</v>
      </c>
      <c r="G49" s="56">
        <v>184</v>
      </c>
      <c r="H49" s="53">
        <v>1.6905704756567039E-3</v>
      </c>
      <c r="I49" s="56">
        <v>167</v>
      </c>
      <c r="J49" s="53">
        <v>1.5899462084067216E-3</v>
      </c>
      <c r="K49" s="56">
        <v>213</v>
      </c>
      <c r="L49" s="53">
        <v>1.9625909886667281E-3</v>
      </c>
      <c r="M49" s="56">
        <v>155</v>
      </c>
      <c r="N49" s="53">
        <v>1E-3</v>
      </c>
      <c r="O49" s="56">
        <v>172</v>
      </c>
      <c r="P49" s="53">
        <v>1.5194077843147648E-3</v>
      </c>
      <c r="Q49" s="56">
        <v>158</v>
      </c>
      <c r="R49" s="53">
        <v>1.4247454845487254E-3</v>
      </c>
      <c r="S49" s="56">
        <v>119</v>
      </c>
      <c r="T49" s="53">
        <v>1.3312897848680456E-3</v>
      </c>
    </row>
    <row r="50" spans="1:20" ht="28.5" x14ac:dyDescent="0.25">
      <c r="A50" s="158" t="s">
        <v>446</v>
      </c>
      <c r="B50" s="159" t="s">
        <v>165</v>
      </c>
      <c r="C50" s="56">
        <v>60</v>
      </c>
      <c r="D50" s="119">
        <v>4.9741345005968965E-4</v>
      </c>
      <c r="E50" s="56">
        <v>69</v>
      </c>
      <c r="F50" s="53">
        <v>6.0909941561766213E-4</v>
      </c>
      <c r="G50" s="56">
        <v>61</v>
      </c>
      <c r="H50" s="53">
        <v>5.6046086421227687E-4</v>
      </c>
      <c r="I50" s="56">
        <v>56</v>
      </c>
      <c r="J50" s="53">
        <v>5.3315561479506826E-4</v>
      </c>
      <c r="K50" s="56">
        <v>63</v>
      </c>
      <c r="L50" s="53">
        <v>5.8048465861973647E-4</v>
      </c>
      <c r="M50" s="56">
        <v>47</v>
      </c>
      <c r="N50" s="53">
        <v>0</v>
      </c>
      <c r="O50" s="56">
        <v>59</v>
      </c>
      <c r="P50" s="53">
        <v>5.2119220508471578E-4</v>
      </c>
      <c r="Q50" s="56">
        <v>53</v>
      </c>
      <c r="R50" s="53">
        <v>4.7792095367773699E-4</v>
      </c>
      <c r="S50" s="56">
        <v>44</v>
      </c>
      <c r="T50" s="53">
        <v>4.9224160112768076E-4</v>
      </c>
    </row>
    <row r="51" spans="1:20" x14ac:dyDescent="0.25">
      <c r="A51" s="158" t="s">
        <v>445</v>
      </c>
      <c r="B51" s="159" t="s">
        <v>166</v>
      </c>
      <c r="C51" s="56">
        <v>371</v>
      </c>
      <c r="D51" s="119">
        <v>3.0756731662024139E-3</v>
      </c>
      <c r="E51" s="56">
        <v>340</v>
      </c>
      <c r="F51" s="53">
        <v>3.0013594392754367E-3</v>
      </c>
      <c r="G51" s="56">
        <v>351</v>
      </c>
      <c r="H51" s="53">
        <v>3.2249469399755603E-3</v>
      </c>
      <c r="I51" s="56">
        <v>299</v>
      </c>
      <c r="J51" s="53">
        <v>2.8466701575665253E-3</v>
      </c>
      <c r="K51" s="56">
        <v>346</v>
      </c>
      <c r="L51" s="53">
        <v>3.1880586013083938E-3</v>
      </c>
      <c r="M51" s="56">
        <v>345</v>
      </c>
      <c r="N51" s="53">
        <v>3.0000000000000001E-3</v>
      </c>
      <c r="O51" s="56">
        <v>429</v>
      </c>
      <c r="P51" s="53">
        <v>3.7896856945990355E-3</v>
      </c>
      <c r="Q51" s="56">
        <v>374</v>
      </c>
      <c r="R51" s="53">
        <v>3.3724988051976159E-3</v>
      </c>
      <c r="S51" s="56">
        <v>321</v>
      </c>
      <c r="T51" s="53">
        <v>3.591126226408762E-3</v>
      </c>
    </row>
    <row r="52" spans="1:20" x14ac:dyDescent="0.25">
      <c r="A52" s="158" t="s">
        <v>444</v>
      </c>
      <c r="B52" s="159" t="s">
        <v>167</v>
      </c>
      <c r="C52" s="56">
        <v>3749</v>
      </c>
      <c r="D52" s="119">
        <v>3.108005040456294E-2</v>
      </c>
      <c r="E52" s="56">
        <v>3895</v>
      </c>
      <c r="F52" s="53">
        <v>3.4383220635228896E-2</v>
      </c>
      <c r="G52" s="56">
        <v>3767</v>
      </c>
      <c r="H52" s="53">
        <v>3.4610755335863067E-2</v>
      </c>
      <c r="I52" s="56">
        <v>3550</v>
      </c>
      <c r="J52" s="53">
        <v>3.3798257723615936E-2</v>
      </c>
      <c r="K52" s="56">
        <v>3571</v>
      </c>
      <c r="L52" s="53">
        <v>3.2903344697318711E-2</v>
      </c>
      <c r="M52" s="56">
        <v>3983</v>
      </c>
      <c r="N52" s="53">
        <v>3.5999999999999997E-2</v>
      </c>
      <c r="O52" s="56">
        <v>4014</v>
      </c>
      <c r="P52" s="53">
        <v>3.545873747813643E-2</v>
      </c>
      <c r="Q52" s="56">
        <v>3932</v>
      </c>
      <c r="R52" s="53">
        <v>3.5456324336997393E-2</v>
      </c>
      <c r="S52" s="56">
        <v>3489</v>
      </c>
      <c r="T52" s="53">
        <v>3.9032521507601774E-2</v>
      </c>
    </row>
    <row r="53" spans="1:20" ht="28.5" x14ac:dyDescent="0.25">
      <c r="A53" s="158" t="s">
        <v>443</v>
      </c>
      <c r="B53" s="159" t="s">
        <v>168</v>
      </c>
      <c r="C53" s="56">
        <v>48</v>
      </c>
      <c r="D53" s="119">
        <v>3.9793076004775168E-4</v>
      </c>
      <c r="E53" s="56">
        <v>33</v>
      </c>
      <c r="F53" s="53">
        <v>2.9130841616496886E-4</v>
      </c>
      <c r="G53" s="56">
        <v>22</v>
      </c>
      <c r="H53" s="53">
        <v>2.021334264372146E-4</v>
      </c>
      <c r="I53" s="56">
        <v>35</v>
      </c>
      <c r="J53" s="53">
        <v>3.332222592469177E-4</v>
      </c>
      <c r="K53" s="56">
        <v>7</v>
      </c>
      <c r="L53" s="53">
        <v>6.4498295402192946E-5</v>
      </c>
      <c r="M53" s="56">
        <v>7</v>
      </c>
      <c r="N53" s="53">
        <v>0</v>
      </c>
      <c r="O53" s="56">
        <v>8</v>
      </c>
      <c r="P53" s="53">
        <v>7.0670129503012317E-5</v>
      </c>
      <c r="Q53" s="56">
        <v>5</v>
      </c>
      <c r="R53" s="53">
        <v>4.5086882422428017E-5</v>
      </c>
      <c r="S53" s="56">
        <v>7</v>
      </c>
      <c r="T53" s="53">
        <v>7.8311163815767391E-5</v>
      </c>
    </row>
    <row r="54" spans="1:20" x14ac:dyDescent="0.25">
      <c r="A54" s="158" t="s">
        <v>442</v>
      </c>
      <c r="B54" s="159" t="s">
        <v>169</v>
      </c>
      <c r="C54" s="56">
        <v>9</v>
      </c>
      <c r="D54" s="119">
        <v>7.4612017508953444E-5</v>
      </c>
      <c r="E54" s="56">
        <v>10</v>
      </c>
      <c r="F54" s="53">
        <v>8.8275277625748133E-5</v>
      </c>
      <c r="G54" s="56">
        <v>11</v>
      </c>
      <c r="H54" s="53">
        <v>1.010667132186073E-4</v>
      </c>
      <c r="I54" s="56">
        <v>9</v>
      </c>
      <c r="J54" s="53">
        <v>8.5685723806350268E-5</v>
      </c>
      <c r="K54" s="56">
        <v>6</v>
      </c>
      <c r="L54" s="53">
        <v>5.5284253201879664E-5</v>
      </c>
      <c r="M54" s="56">
        <v>16</v>
      </c>
      <c r="N54" s="53">
        <v>0</v>
      </c>
      <c r="O54" s="56">
        <v>16</v>
      </c>
      <c r="P54" s="53">
        <v>1.4134025900602463E-4</v>
      </c>
      <c r="Q54" s="56">
        <v>15</v>
      </c>
      <c r="R54" s="53">
        <v>1.3526064726728404E-4</v>
      </c>
      <c r="S54" s="56">
        <v>15</v>
      </c>
      <c r="T54" s="53">
        <v>1.6780963674807299E-4</v>
      </c>
    </row>
    <row r="55" spans="1:20" x14ac:dyDescent="0.25">
      <c r="A55" s="158" t="s">
        <v>441</v>
      </c>
      <c r="B55" s="159" t="s">
        <v>170</v>
      </c>
      <c r="C55" s="56">
        <v>756</v>
      </c>
      <c r="D55" s="119">
        <v>6.267409470752089E-3</v>
      </c>
      <c r="E55" s="56">
        <v>697</v>
      </c>
      <c r="F55" s="53">
        <v>6.1527868505146452E-3</v>
      </c>
      <c r="G55" s="56">
        <v>713</v>
      </c>
      <c r="H55" s="53">
        <v>6.5509605931697275E-3</v>
      </c>
      <c r="I55" s="56">
        <v>729</v>
      </c>
      <c r="J55" s="53">
        <v>6.9405436283143714E-3</v>
      </c>
      <c r="K55" s="56">
        <v>763</v>
      </c>
      <c r="L55" s="53">
        <v>7.0303141988390305E-3</v>
      </c>
      <c r="M55" s="56">
        <v>847</v>
      </c>
      <c r="N55" s="53">
        <v>8.0000000000000002E-3</v>
      </c>
      <c r="O55" s="56">
        <v>942</v>
      </c>
      <c r="P55" s="53">
        <v>8.3214077489797006E-3</v>
      </c>
      <c r="Q55" s="56">
        <v>961</v>
      </c>
      <c r="R55" s="53">
        <v>8.6656988015906648E-3</v>
      </c>
      <c r="S55" s="56">
        <v>890</v>
      </c>
      <c r="T55" s="53">
        <v>9.9567051137189975E-3</v>
      </c>
    </row>
    <row r="56" spans="1:20" x14ac:dyDescent="0.25">
      <c r="A56" s="158" t="s">
        <v>466</v>
      </c>
      <c r="B56" s="159" t="s">
        <v>171</v>
      </c>
      <c r="C56" s="56">
        <v>48</v>
      </c>
      <c r="D56" s="119">
        <v>3.9793076004775168E-4</v>
      </c>
      <c r="E56" s="56">
        <v>44</v>
      </c>
      <c r="F56" s="53">
        <v>3.8841122155329179E-4</v>
      </c>
      <c r="G56" s="56">
        <v>31</v>
      </c>
      <c r="H56" s="53">
        <v>2.8482437361607513E-4</v>
      </c>
      <c r="I56" s="56">
        <v>33</v>
      </c>
      <c r="J56" s="53">
        <v>3.1418098728995097E-4</v>
      </c>
      <c r="K56" s="56">
        <v>53</v>
      </c>
      <c r="L56" s="53">
        <v>4.8834423661660374E-4</v>
      </c>
      <c r="M56" s="56">
        <v>48</v>
      </c>
      <c r="N56" s="53">
        <v>0</v>
      </c>
      <c r="O56" s="56">
        <v>43</v>
      </c>
      <c r="P56" s="53">
        <v>3.798519460786912E-4</v>
      </c>
      <c r="Q56" s="56">
        <v>44</v>
      </c>
      <c r="R56" s="53">
        <v>3.9676456531736657E-4</v>
      </c>
      <c r="S56" s="56">
        <v>26</v>
      </c>
      <c r="T56" s="53">
        <v>2.9087003702999315E-4</v>
      </c>
    </row>
    <row r="57" spans="1:20" x14ac:dyDescent="0.25">
      <c r="A57" s="158" t="s">
        <v>440</v>
      </c>
      <c r="B57" s="159" t="s">
        <v>172</v>
      </c>
      <c r="C57" s="56">
        <v>413</v>
      </c>
      <c r="D57" s="119">
        <v>3.423862581244197E-3</v>
      </c>
      <c r="E57" s="56">
        <v>403</v>
      </c>
      <c r="F57" s="53">
        <v>3.55749368831765E-3</v>
      </c>
      <c r="G57" s="56">
        <v>215</v>
      </c>
      <c r="H57" s="53">
        <v>1.9753948492727789E-3</v>
      </c>
      <c r="I57" s="56">
        <v>255</v>
      </c>
      <c r="J57" s="53">
        <v>2.4277621745132576E-3</v>
      </c>
      <c r="K57" s="56">
        <v>208</v>
      </c>
      <c r="L57" s="53">
        <v>1.9165207776651618E-3</v>
      </c>
      <c r="M57" s="56">
        <v>217</v>
      </c>
      <c r="N57" s="53">
        <v>2E-3</v>
      </c>
      <c r="O57" s="56">
        <v>158</v>
      </c>
      <c r="P57" s="53">
        <v>1.3957350576844932E-3</v>
      </c>
      <c r="Q57" s="56">
        <v>149</v>
      </c>
      <c r="R57" s="53">
        <v>1.3435890961883549E-3</v>
      </c>
      <c r="S57" s="56">
        <v>107</v>
      </c>
      <c r="T57" s="53">
        <v>1.1970420754695873E-3</v>
      </c>
    </row>
    <row r="58" spans="1:20" x14ac:dyDescent="0.25">
      <c r="A58" s="158" t="s">
        <v>439</v>
      </c>
      <c r="B58" s="159" t="s">
        <v>173</v>
      </c>
      <c r="C58" s="56">
        <v>136</v>
      </c>
      <c r="D58" s="119">
        <v>1.1274704868019631E-3</v>
      </c>
      <c r="E58" s="56">
        <v>103</v>
      </c>
      <c r="F58" s="53">
        <v>9.0923535954520577E-4</v>
      </c>
      <c r="G58" s="56">
        <v>73</v>
      </c>
      <c r="H58" s="53">
        <v>6.707154604507575E-4</v>
      </c>
      <c r="I58" s="56">
        <v>78</v>
      </c>
      <c r="J58" s="53">
        <v>7.4260960632170224E-4</v>
      </c>
      <c r="K58" s="56">
        <v>104</v>
      </c>
      <c r="L58" s="53">
        <v>9.5826038883258088E-4</v>
      </c>
      <c r="M58" s="56">
        <v>99</v>
      </c>
      <c r="N58" s="53">
        <v>1E-3</v>
      </c>
      <c r="O58" s="56">
        <v>109</v>
      </c>
      <c r="P58" s="53">
        <v>9.6288051447854283E-4</v>
      </c>
      <c r="Q58" s="56">
        <v>110</v>
      </c>
      <c r="R58" s="53">
        <v>9.9191141329341647E-4</v>
      </c>
      <c r="S58" s="56">
        <v>65</v>
      </c>
      <c r="T58" s="53">
        <v>7.2717509257498299E-4</v>
      </c>
    </row>
    <row r="59" spans="1:20" x14ac:dyDescent="0.25">
      <c r="A59" s="158" t="s">
        <v>438</v>
      </c>
      <c r="B59" s="159" t="s">
        <v>174</v>
      </c>
      <c r="C59" s="56">
        <v>143</v>
      </c>
      <c r="D59" s="119">
        <v>1.1855020559755937E-3</v>
      </c>
      <c r="E59" s="56">
        <v>112</v>
      </c>
      <c r="F59" s="53">
        <v>9.8868310940837902E-4</v>
      </c>
      <c r="G59" s="56">
        <v>108</v>
      </c>
      <c r="H59" s="53">
        <v>9.9229136614632633E-4</v>
      </c>
      <c r="I59" s="56">
        <v>100</v>
      </c>
      <c r="J59" s="53">
        <v>9.5206359784833622E-4</v>
      </c>
      <c r="K59" s="56">
        <v>91</v>
      </c>
      <c r="L59" s="53">
        <v>8.384778402285082E-4</v>
      </c>
      <c r="M59" s="56">
        <v>100</v>
      </c>
      <c r="N59" s="53">
        <v>1E-3</v>
      </c>
      <c r="O59" s="56">
        <v>99</v>
      </c>
      <c r="P59" s="53">
        <v>8.7454285259977742E-4</v>
      </c>
      <c r="Q59" s="56">
        <v>84</v>
      </c>
      <c r="R59" s="53">
        <v>7.5745962469679076E-4</v>
      </c>
      <c r="S59" s="56">
        <v>61</v>
      </c>
      <c r="T59" s="53">
        <v>6.8242585610883016E-4</v>
      </c>
    </row>
    <row r="60" spans="1:20" ht="28.5" x14ac:dyDescent="0.25">
      <c r="A60" s="158" t="s">
        <v>437</v>
      </c>
      <c r="B60" s="159" t="s">
        <v>175</v>
      </c>
      <c r="C60" s="56">
        <v>13</v>
      </c>
      <c r="D60" s="119">
        <v>1.0777291417959942E-4</v>
      </c>
      <c r="E60" s="56">
        <v>10</v>
      </c>
      <c r="F60" s="53">
        <v>8.8275277625748133E-5</v>
      </c>
      <c r="G60" s="56">
        <v>11</v>
      </c>
      <c r="H60" s="53">
        <v>1.010667132186073E-4</v>
      </c>
      <c r="I60" s="56">
        <v>5</v>
      </c>
      <c r="J60" s="53">
        <v>4.7603179892416811E-5</v>
      </c>
      <c r="K60" s="56">
        <v>6</v>
      </c>
      <c r="L60" s="53">
        <v>5.5284253201879664E-5</v>
      </c>
      <c r="M60" s="56">
        <v>11</v>
      </c>
      <c r="N60" s="53">
        <v>0</v>
      </c>
      <c r="O60" s="56">
        <v>10</v>
      </c>
      <c r="P60" s="53">
        <v>8.8337661878765396E-5</v>
      </c>
      <c r="Q60" s="56">
        <v>9</v>
      </c>
      <c r="R60" s="53">
        <v>8.115638836037044E-5</v>
      </c>
      <c r="S60" s="56">
        <v>4</v>
      </c>
      <c r="T60" s="53">
        <v>4.4749236466152799E-5</v>
      </c>
    </row>
    <row r="61" spans="1:20" ht="28.5" x14ac:dyDescent="0.25">
      <c r="A61" s="158" t="s">
        <v>436</v>
      </c>
      <c r="B61" s="159" t="s">
        <v>176</v>
      </c>
      <c r="C61" s="56">
        <v>298</v>
      </c>
      <c r="D61" s="119">
        <v>2.4704868019631253E-3</v>
      </c>
      <c r="E61" s="56">
        <v>308</v>
      </c>
      <c r="F61" s="53">
        <v>2.7188785508730426E-3</v>
      </c>
      <c r="G61" s="56">
        <v>289</v>
      </c>
      <c r="H61" s="53">
        <v>2.6552981927434102E-3</v>
      </c>
      <c r="I61" s="56">
        <v>323</v>
      </c>
      <c r="J61" s="53">
        <v>3.0751654210501261E-3</v>
      </c>
      <c r="K61" s="56">
        <v>348</v>
      </c>
      <c r="L61" s="53">
        <v>3.2064866857090205E-3</v>
      </c>
      <c r="M61" s="56">
        <v>361</v>
      </c>
      <c r="N61" s="53">
        <v>3.0000000000000001E-3</v>
      </c>
      <c r="O61" s="56">
        <v>444</v>
      </c>
      <c r="P61" s="53">
        <v>3.922192187417183E-3</v>
      </c>
      <c r="Q61" s="56">
        <v>403</v>
      </c>
      <c r="R61" s="53">
        <v>3.6340027232476982E-3</v>
      </c>
      <c r="S61" s="56">
        <v>327</v>
      </c>
      <c r="T61" s="53">
        <v>3.658250081107991E-3</v>
      </c>
    </row>
    <row r="62" spans="1:20" ht="28.5" x14ac:dyDescent="0.25">
      <c r="A62" s="158" t="s">
        <v>435</v>
      </c>
      <c r="B62" s="159" t="s">
        <v>177</v>
      </c>
      <c r="C62" s="56">
        <v>930</v>
      </c>
      <c r="D62" s="119">
        <v>7.7099084759251887E-3</v>
      </c>
      <c r="E62" s="56">
        <v>844</v>
      </c>
      <c r="F62" s="53">
        <v>7.4504334316131422E-3</v>
      </c>
      <c r="G62" s="56">
        <v>778</v>
      </c>
      <c r="H62" s="53">
        <v>7.1481729894614984E-3</v>
      </c>
      <c r="I62" s="56">
        <v>761</v>
      </c>
      <c r="J62" s="53">
        <v>7.2452039796258392E-3</v>
      </c>
      <c r="K62" s="56">
        <v>702</v>
      </c>
      <c r="L62" s="53">
        <v>6.4682576246199207E-3</v>
      </c>
      <c r="M62" s="56">
        <v>756</v>
      </c>
      <c r="N62" s="53">
        <v>7.0000000000000001E-3</v>
      </c>
      <c r="O62" s="56">
        <v>743</v>
      </c>
      <c r="P62" s="53">
        <v>6.5634882775922688E-3</v>
      </c>
      <c r="Q62" s="56">
        <v>736</v>
      </c>
      <c r="R62" s="53">
        <v>6.6367890925814041E-3</v>
      </c>
      <c r="S62" s="56">
        <v>472</v>
      </c>
      <c r="T62" s="53">
        <v>5.28040990300603E-3</v>
      </c>
    </row>
    <row r="63" spans="1:20" ht="28.5" x14ac:dyDescent="0.25">
      <c r="A63" s="158" t="s">
        <v>434</v>
      </c>
      <c r="B63" s="159" t="s">
        <v>178</v>
      </c>
      <c r="C63" s="56">
        <v>229</v>
      </c>
      <c r="D63" s="119">
        <v>1.8984613343944821E-3</v>
      </c>
      <c r="E63" s="56">
        <v>216</v>
      </c>
      <c r="F63" s="53">
        <v>1.9067459967161597E-3</v>
      </c>
      <c r="G63" s="56">
        <v>233</v>
      </c>
      <c r="H63" s="53">
        <v>2.1407767436305001E-3</v>
      </c>
      <c r="I63" s="56">
        <v>223</v>
      </c>
      <c r="J63" s="53">
        <v>2.1231018232017898E-3</v>
      </c>
      <c r="K63" s="56">
        <v>301</v>
      </c>
      <c r="L63" s="53">
        <v>2.7734267022942963E-3</v>
      </c>
      <c r="M63" s="56">
        <v>277</v>
      </c>
      <c r="N63" s="53">
        <v>3.0000000000000001E-3</v>
      </c>
      <c r="O63" s="56">
        <v>255</v>
      </c>
      <c r="P63" s="53">
        <v>2.2526103779085174E-3</v>
      </c>
      <c r="Q63" s="56">
        <v>259</v>
      </c>
      <c r="R63" s="53">
        <v>2.3355005094817713E-3</v>
      </c>
      <c r="S63" s="56">
        <v>161</v>
      </c>
      <c r="T63" s="53">
        <v>1.8011567677626501E-3</v>
      </c>
    </row>
    <row r="64" spans="1:20" ht="28.5" x14ac:dyDescent="0.25">
      <c r="A64" s="158" t="s">
        <v>433</v>
      </c>
      <c r="B64" s="159" t="s">
        <v>179</v>
      </c>
      <c r="C64" s="56">
        <v>113</v>
      </c>
      <c r="D64" s="119">
        <v>9.3679533094574881E-4</v>
      </c>
      <c r="E64" s="56">
        <v>108</v>
      </c>
      <c r="F64" s="53">
        <v>9.5337299835807987E-4</v>
      </c>
      <c r="G64" s="56">
        <v>111</v>
      </c>
      <c r="H64" s="53">
        <v>1.0198550152059464E-3</v>
      </c>
      <c r="I64" s="56">
        <v>87</v>
      </c>
      <c r="J64" s="53">
        <v>8.2829533012805255E-4</v>
      </c>
      <c r="K64" s="56">
        <v>109</v>
      </c>
      <c r="L64" s="53">
        <v>1.0043305998341473E-3</v>
      </c>
      <c r="M64" s="56">
        <v>92</v>
      </c>
      <c r="N64" s="53">
        <v>1E-3</v>
      </c>
      <c r="O64" s="56">
        <v>105</v>
      </c>
      <c r="P64" s="53">
        <v>9.2754544972703664E-4</v>
      </c>
      <c r="Q64" s="56">
        <v>95</v>
      </c>
      <c r="R64" s="53">
        <v>8.5665076602613232E-4</v>
      </c>
      <c r="S64" s="56">
        <v>58</v>
      </c>
      <c r="T64" s="53">
        <v>6.4886392875921554E-4</v>
      </c>
    </row>
    <row r="65" spans="1:20" x14ac:dyDescent="0.25">
      <c r="A65" s="158" t="s">
        <v>432</v>
      </c>
      <c r="B65" s="159" t="s">
        <v>180</v>
      </c>
      <c r="C65" s="56">
        <v>51</v>
      </c>
      <c r="D65" s="119">
        <v>4.2280143255073616E-4</v>
      </c>
      <c r="E65" s="56">
        <v>36</v>
      </c>
      <c r="F65" s="53">
        <v>3.1779099945269327E-4</v>
      </c>
      <c r="G65" s="56">
        <v>49</v>
      </c>
      <c r="H65" s="53">
        <v>4.5020626797379618E-4</v>
      </c>
      <c r="I65" s="56">
        <v>62</v>
      </c>
      <c r="J65" s="53">
        <v>5.9027943066596847E-4</v>
      </c>
      <c r="K65" s="56">
        <v>47</v>
      </c>
      <c r="L65" s="53">
        <v>4.3305998341472402E-4</v>
      </c>
      <c r="M65" s="56">
        <v>51</v>
      </c>
      <c r="N65" s="53">
        <v>0</v>
      </c>
      <c r="O65" s="56">
        <v>68</v>
      </c>
      <c r="P65" s="53">
        <v>6.0069610077560472E-4</v>
      </c>
      <c r="Q65" s="56">
        <v>70</v>
      </c>
      <c r="R65" s="53">
        <v>6.3121635391399228E-4</v>
      </c>
      <c r="S65" s="56">
        <v>51</v>
      </c>
      <c r="T65" s="53">
        <v>5.7055276494344821E-4</v>
      </c>
    </row>
    <row r="66" spans="1:20" x14ac:dyDescent="0.25">
      <c r="A66" s="158" t="s">
        <v>431</v>
      </c>
      <c r="B66" s="159" t="s">
        <v>181</v>
      </c>
      <c r="C66" s="56">
        <v>2512</v>
      </c>
      <c r="D66" s="119">
        <v>2.0825043109165671E-2</v>
      </c>
      <c r="E66" s="56">
        <v>3105</v>
      </c>
      <c r="F66" s="53">
        <v>2.7409473702794795E-2</v>
      </c>
      <c r="G66" s="56">
        <v>2892</v>
      </c>
      <c r="H66" s="53">
        <v>2.6571357693473848E-2</v>
      </c>
      <c r="I66" s="56">
        <v>2714</v>
      </c>
      <c r="J66" s="53">
        <v>2.5839006045603845E-2</v>
      </c>
      <c r="K66" s="56">
        <v>2705</v>
      </c>
      <c r="L66" s="53">
        <v>2.4923984151847416E-2</v>
      </c>
      <c r="M66" s="56">
        <v>2676</v>
      </c>
      <c r="N66" s="53">
        <v>2.4E-2</v>
      </c>
      <c r="O66" s="56">
        <v>2638</v>
      </c>
      <c r="P66" s="53">
        <v>2.330347520361831E-2</v>
      </c>
      <c r="Q66" s="56">
        <v>2885</v>
      </c>
      <c r="R66" s="53">
        <v>2.6015131157740966E-2</v>
      </c>
      <c r="S66" s="56">
        <v>1675</v>
      </c>
      <c r="T66" s="53">
        <v>1.8738742770201485E-2</v>
      </c>
    </row>
    <row r="67" spans="1:20" x14ac:dyDescent="0.25">
      <c r="A67" s="158" t="s">
        <v>430</v>
      </c>
      <c r="B67" s="159" t="s">
        <v>182</v>
      </c>
      <c r="C67" s="56">
        <v>190</v>
      </c>
      <c r="D67" s="119">
        <v>1.5751425918556837E-3</v>
      </c>
      <c r="E67" s="56">
        <v>190</v>
      </c>
      <c r="F67" s="53">
        <v>1.6772302748892145E-3</v>
      </c>
      <c r="G67" s="56">
        <v>159</v>
      </c>
      <c r="H67" s="53">
        <v>1.4608734001598691E-3</v>
      </c>
      <c r="I67" s="56">
        <v>180</v>
      </c>
      <c r="J67" s="53">
        <v>1.7137144761270053E-3</v>
      </c>
      <c r="K67" s="56">
        <v>164</v>
      </c>
      <c r="L67" s="53">
        <v>1.5111029208513774E-3</v>
      </c>
      <c r="M67" s="56">
        <v>163</v>
      </c>
      <c r="N67" s="53">
        <v>1E-3</v>
      </c>
      <c r="O67" s="56">
        <v>137</v>
      </c>
      <c r="P67" s="53">
        <v>1.2102259677390858E-3</v>
      </c>
      <c r="Q67" s="56">
        <v>148</v>
      </c>
      <c r="R67" s="53">
        <v>1.3345717197038693E-3</v>
      </c>
      <c r="S67" s="56">
        <v>113</v>
      </c>
      <c r="T67" s="53">
        <v>1.2641659301688166E-3</v>
      </c>
    </row>
    <row r="68" spans="1:20" x14ac:dyDescent="0.25">
      <c r="A68" s="158" t="s">
        <v>407</v>
      </c>
      <c r="B68" s="159" t="s">
        <v>183</v>
      </c>
      <c r="C68" s="56">
        <v>29</v>
      </c>
      <c r="D68" s="119">
        <v>2.4041650086218332E-4</v>
      </c>
      <c r="E68" s="56">
        <v>34</v>
      </c>
      <c r="F68" s="53">
        <v>3.0013594392754364E-4</v>
      </c>
      <c r="G68" s="56">
        <v>7</v>
      </c>
      <c r="H68" s="53">
        <v>6.4315181139113742E-5</v>
      </c>
      <c r="I68" s="56">
        <v>12</v>
      </c>
      <c r="J68" s="53">
        <v>1.1424763174180036E-4</v>
      </c>
      <c r="K68" s="56">
        <v>10</v>
      </c>
      <c r="L68" s="53">
        <v>9.2140422003132778E-5</v>
      </c>
      <c r="M68" s="56">
        <v>6</v>
      </c>
      <c r="N68" s="53">
        <v>0</v>
      </c>
      <c r="O68" s="56">
        <v>6</v>
      </c>
      <c r="P68" s="53">
        <v>5.3002597127259238E-5</v>
      </c>
      <c r="Q68" s="56">
        <v>16</v>
      </c>
      <c r="R68" s="53">
        <v>1.4427802375176967E-4</v>
      </c>
      <c r="S68" s="56">
        <v>5</v>
      </c>
      <c r="T68" s="53">
        <v>5.5936545582690999E-5</v>
      </c>
    </row>
    <row r="69" spans="1:20" x14ac:dyDescent="0.25">
      <c r="A69" s="158" t="s">
        <v>406</v>
      </c>
      <c r="B69" s="159" t="s">
        <v>184</v>
      </c>
      <c r="C69" s="56">
        <v>382</v>
      </c>
      <c r="D69" s="119">
        <v>3.1668656320466906E-3</v>
      </c>
      <c r="E69" s="56">
        <v>327</v>
      </c>
      <c r="F69" s="53">
        <v>2.8866015783619641E-3</v>
      </c>
      <c r="G69" s="56">
        <v>387</v>
      </c>
      <c r="H69" s="53">
        <v>3.5557107286910022E-3</v>
      </c>
      <c r="I69" s="56">
        <v>377</v>
      </c>
      <c r="J69" s="53">
        <v>3.5892797638882278E-3</v>
      </c>
      <c r="K69" s="56">
        <v>575</v>
      </c>
      <c r="L69" s="53">
        <v>5.2980742651801346E-3</v>
      </c>
      <c r="M69" s="56">
        <v>417</v>
      </c>
      <c r="N69" s="53">
        <v>4.0000000000000001E-3</v>
      </c>
      <c r="O69" s="56">
        <v>469</v>
      </c>
      <c r="P69" s="53">
        <v>4.1430363421140967E-3</v>
      </c>
      <c r="Q69" s="56">
        <v>524</v>
      </c>
      <c r="R69" s="53">
        <v>4.7251052778704561E-3</v>
      </c>
      <c r="S69" s="56">
        <v>488</v>
      </c>
      <c r="T69" s="53">
        <v>5.4594068488706413E-3</v>
      </c>
    </row>
    <row r="70" spans="1:20" x14ac:dyDescent="0.25">
      <c r="A70" s="158" t="s">
        <v>405</v>
      </c>
      <c r="B70" s="159" t="s">
        <v>185</v>
      </c>
      <c r="C70" s="56">
        <v>402</v>
      </c>
      <c r="D70" s="119">
        <v>3.3326701153999203E-3</v>
      </c>
      <c r="E70" s="56">
        <v>335</v>
      </c>
      <c r="F70" s="53">
        <v>2.9572218004625624E-3</v>
      </c>
      <c r="G70" s="56">
        <v>300</v>
      </c>
      <c r="H70" s="53">
        <v>2.7563649059620175E-3</v>
      </c>
      <c r="I70" s="56">
        <v>290</v>
      </c>
      <c r="J70" s="53">
        <v>2.7609844337601751E-3</v>
      </c>
      <c r="K70" s="56">
        <v>333</v>
      </c>
      <c r="L70" s="53">
        <v>3.0682760527043214E-3</v>
      </c>
      <c r="M70" s="56">
        <v>277</v>
      </c>
      <c r="N70" s="53">
        <v>3.0000000000000001E-3</v>
      </c>
      <c r="O70" s="56">
        <v>329</v>
      </c>
      <c r="P70" s="53">
        <v>2.9063090758113816E-3</v>
      </c>
      <c r="Q70" s="56">
        <v>314</v>
      </c>
      <c r="R70" s="53">
        <v>2.8314562161284797E-3</v>
      </c>
      <c r="S70" s="56">
        <v>205</v>
      </c>
      <c r="T70" s="53">
        <v>2.2933983688903309E-3</v>
      </c>
    </row>
    <row r="71" spans="1:20" x14ac:dyDescent="0.25">
      <c r="A71" s="158" t="s">
        <v>404</v>
      </c>
      <c r="B71" s="159" t="s">
        <v>186</v>
      </c>
      <c r="C71" s="56">
        <v>483</v>
      </c>
      <c r="D71" s="119">
        <v>4.0041782729805016E-3</v>
      </c>
      <c r="E71" s="56">
        <v>466</v>
      </c>
      <c r="F71" s="53">
        <v>4.1136279373598632E-3</v>
      </c>
      <c r="G71" s="56">
        <v>362</v>
      </c>
      <c r="H71" s="53">
        <v>3.3260136531941677E-3</v>
      </c>
      <c r="I71" s="56">
        <v>316</v>
      </c>
      <c r="J71" s="53">
        <v>3.0085209692007424E-3</v>
      </c>
      <c r="K71" s="56">
        <v>321</v>
      </c>
      <c r="L71" s="53">
        <v>2.957707546300562E-3</v>
      </c>
      <c r="M71" s="56">
        <v>360</v>
      </c>
      <c r="N71" s="53">
        <v>3.0000000000000001E-3</v>
      </c>
      <c r="O71" s="56">
        <v>370</v>
      </c>
      <c r="P71" s="53">
        <v>3.2684934895143196E-3</v>
      </c>
      <c r="Q71" s="56">
        <v>336</v>
      </c>
      <c r="R71" s="53">
        <v>3.029838498787163E-3</v>
      </c>
      <c r="S71" s="56">
        <v>195</v>
      </c>
      <c r="T71" s="53">
        <v>2.1815252777249486E-3</v>
      </c>
    </row>
    <row r="72" spans="1:20" ht="28.5" x14ac:dyDescent="0.25">
      <c r="A72" s="158" t="s">
        <v>403</v>
      </c>
      <c r="B72" s="159" t="s">
        <v>187</v>
      </c>
      <c r="C72" s="56">
        <v>3929</v>
      </c>
      <c r="D72" s="119">
        <v>3.2572290754742009E-2</v>
      </c>
      <c r="E72" s="56">
        <v>3960</v>
      </c>
      <c r="F72" s="53">
        <v>3.4957009939796259E-2</v>
      </c>
      <c r="G72" s="56">
        <v>3730</v>
      </c>
      <c r="H72" s="53">
        <v>3.4270803664127748E-2</v>
      </c>
      <c r="I72" s="56">
        <v>3761</v>
      </c>
      <c r="J72" s="53">
        <v>3.5807111915075927E-2</v>
      </c>
      <c r="K72" s="56">
        <v>4555</v>
      </c>
      <c r="L72" s="53">
        <v>4.1969962222426979E-2</v>
      </c>
      <c r="M72" s="56">
        <v>4779</v>
      </c>
      <c r="N72" s="53">
        <v>4.2999999999999997E-2</v>
      </c>
      <c r="O72" s="56">
        <v>4983</v>
      </c>
      <c r="P72" s="53">
        <v>4.4018656914188797E-2</v>
      </c>
      <c r="Q72" s="56">
        <v>4893</v>
      </c>
      <c r="R72" s="53">
        <v>4.4122023138588061E-2</v>
      </c>
      <c r="S72" s="56">
        <v>4060</v>
      </c>
      <c r="T72" s="53">
        <v>4.5420475013145091E-2</v>
      </c>
    </row>
    <row r="73" spans="1:20" x14ac:dyDescent="0.25">
      <c r="A73" s="158" t="s">
        <v>402</v>
      </c>
      <c r="B73" s="159" t="s">
        <v>188</v>
      </c>
      <c r="C73" s="56">
        <v>2262</v>
      </c>
      <c r="D73" s="119">
        <v>1.8752487067250297E-2</v>
      </c>
      <c r="E73" s="56">
        <v>1882</v>
      </c>
      <c r="F73" s="53">
        <v>1.6613407249165799E-2</v>
      </c>
      <c r="G73" s="56">
        <v>1937</v>
      </c>
      <c r="H73" s="53">
        <v>1.7796929409494757E-2</v>
      </c>
      <c r="I73" s="56">
        <v>1738</v>
      </c>
      <c r="J73" s="53">
        <v>1.6546865330604083E-2</v>
      </c>
      <c r="K73" s="56">
        <v>1806</v>
      </c>
      <c r="L73" s="53">
        <v>1.6640560213765778E-2</v>
      </c>
      <c r="M73" s="56">
        <v>1786</v>
      </c>
      <c r="N73" s="53">
        <v>1.6E-2</v>
      </c>
      <c r="O73" s="56">
        <v>1824</v>
      </c>
      <c r="P73" s="53">
        <v>1.6112789526686808E-2</v>
      </c>
      <c r="Q73" s="56">
        <v>2249</v>
      </c>
      <c r="R73" s="53">
        <v>2.0280079713608123E-2</v>
      </c>
      <c r="S73" s="56">
        <v>1897</v>
      </c>
      <c r="T73" s="53">
        <v>2.1222325394072962E-2</v>
      </c>
    </row>
    <row r="74" spans="1:20" ht="28.5" x14ac:dyDescent="0.25">
      <c r="A74" s="158" t="s">
        <v>401</v>
      </c>
      <c r="B74" s="159" t="s">
        <v>189</v>
      </c>
      <c r="C74" s="56">
        <v>196</v>
      </c>
      <c r="D74" s="119">
        <v>1.6248839368616526E-3</v>
      </c>
      <c r="E74" s="56">
        <v>167</v>
      </c>
      <c r="F74" s="53">
        <v>1.4741971363499938E-3</v>
      </c>
      <c r="G74" s="56">
        <v>141</v>
      </c>
      <c r="H74" s="53">
        <v>1.2954915058021482E-3</v>
      </c>
      <c r="I74" s="56">
        <v>126</v>
      </c>
      <c r="J74" s="53">
        <v>1.1996001332889037E-3</v>
      </c>
      <c r="K74" s="56">
        <v>176</v>
      </c>
      <c r="L74" s="53">
        <v>1.6216714272551367E-3</v>
      </c>
      <c r="M74" s="56">
        <v>167</v>
      </c>
      <c r="N74" s="53">
        <v>2E-3</v>
      </c>
      <c r="O74" s="56">
        <v>176</v>
      </c>
      <c r="P74" s="53">
        <v>1.5547428490662709E-3</v>
      </c>
      <c r="Q74" s="56">
        <v>206</v>
      </c>
      <c r="R74" s="53">
        <v>1.8575795558040344E-3</v>
      </c>
      <c r="S74" s="56">
        <v>83</v>
      </c>
      <c r="T74" s="53">
        <v>9.2854665667267049E-4</v>
      </c>
    </row>
    <row r="75" spans="1:20" x14ac:dyDescent="0.25">
      <c r="A75" s="158" t="s">
        <v>400</v>
      </c>
      <c r="B75" s="159" t="s">
        <v>190</v>
      </c>
      <c r="C75" s="56">
        <v>1018</v>
      </c>
      <c r="D75" s="119">
        <v>8.4394482026793997E-3</v>
      </c>
      <c r="E75" s="56">
        <v>946</v>
      </c>
      <c r="F75" s="53">
        <v>8.3508412633957734E-3</v>
      </c>
      <c r="G75" s="56">
        <v>908</v>
      </c>
      <c r="H75" s="53">
        <v>8.3425977820450383E-3</v>
      </c>
      <c r="I75" s="56">
        <v>878</v>
      </c>
      <c r="J75" s="53">
        <v>8.3591183891083918E-3</v>
      </c>
      <c r="K75" s="56">
        <v>866</v>
      </c>
      <c r="L75" s="53">
        <v>7.9793605454712979E-3</v>
      </c>
      <c r="M75" s="56">
        <v>881</v>
      </c>
      <c r="N75" s="53">
        <v>8.0000000000000002E-3</v>
      </c>
      <c r="O75" s="56">
        <v>899</v>
      </c>
      <c r="P75" s="53">
        <v>7.941555802901009E-3</v>
      </c>
      <c r="Q75" s="56">
        <v>823</v>
      </c>
      <c r="R75" s="53">
        <v>7.4213008467316523E-3</v>
      </c>
      <c r="S75" s="56">
        <v>442</v>
      </c>
      <c r="T75" s="53">
        <v>4.9447906295098836E-3</v>
      </c>
    </row>
    <row r="76" spans="1:20" x14ac:dyDescent="0.25">
      <c r="A76" s="158" t="s">
        <v>399</v>
      </c>
      <c r="B76" s="159" t="s">
        <v>191</v>
      </c>
      <c r="C76" s="56">
        <v>868</v>
      </c>
      <c r="D76" s="119">
        <v>7.1959145775301768E-3</v>
      </c>
      <c r="E76" s="56">
        <v>751</v>
      </c>
      <c r="F76" s="53">
        <v>6.6294733496936849E-3</v>
      </c>
      <c r="G76" s="56">
        <v>878</v>
      </c>
      <c r="H76" s="53">
        <v>8.0669612914488365E-3</v>
      </c>
      <c r="I76" s="56">
        <v>823</v>
      </c>
      <c r="J76" s="53">
        <v>7.8354834102918082E-3</v>
      </c>
      <c r="K76" s="56">
        <v>936</v>
      </c>
      <c r="L76" s="53">
        <v>8.6243434994932276E-3</v>
      </c>
      <c r="M76" s="56">
        <v>954</v>
      </c>
      <c r="N76" s="53">
        <v>8.9999999999999993E-3</v>
      </c>
      <c r="O76" s="56">
        <v>898</v>
      </c>
      <c r="P76" s="53">
        <v>7.9327220367131322E-3</v>
      </c>
      <c r="Q76" s="56">
        <v>902</v>
      </c>
      <c r="R76" s="53">
        <v>8.1336735890060151E-3</v>
      </c>
      <c r="S76" s="56">
        <v>421</v>
      </c>
      <c r="T76" s="53">
        <v>4.7098571380625818E-3</v>
      </c>
    </row>
    <row r="77" spans="1:20" x14ac:dyDescent="0.25">
      <c r="A77" s="158" t="s">
        <v>398</v>
      </c>
      <c r="B77" s="159" t="s">
        <v>192</v>
      </c>
      <c r="C77" s="56">
        <v>90</v>
      </c>
      <c r="D77" s="119">
        <v>7.4612017508953442E-4</v>
      </c>
      <c r="E77" s="56">
        <v>73</v>
      </c>
      <c r="F77" s="53">
        <v>6.4440952666796139E-4</v>
      </c>
      <c r="G77" s="56">
        <v>78</v>
      </c>
      <c r="H77" s="53">
        <v>7.1665487555012453E-4</v>
      </c>
      <c r="I77" s="56">
        <v>80</v>
      </c>
      <c r="J77" s="53">
        <v>7.6165087827866898E-4</v>
      </c>
      <c r="K77" s="56">
        <v>87</v>
      </c>
      <c r="L77" s="53">
        <v>8.0162167142725513E-4</v>
      </c>
      <c r="M77" s="56">
        <v>92</v>
      </c>
      <c r="N77" s="53">
        <v>1E-3</v>
      </c>
      <c r="O77" s="56">
        <v>60</v>
      </c>
      <c r="P77" s="53">
        <v>5.3002597127259235E-4</v>
      </c>
      <c r="Q77" s="56">
        <v>72</v>
      </c>
      <c r="R77" s="53">
        <v>6.4925110688296352E-4</v>
      </c>
      <c r="S77" s="56">
        <v>30</v>
      </c>
      <c r="T77" s="53">
        <v>3.3561927349614598E-4</v>
      </c>
    </row>
    <row r="78" spans="1:20" x14ac:dyDescent="0.25">
      <c r="A78" s="158" t="s">
        <v>397</v>
      </c>
      <c r="B78" s="159" t="s">
        <v>193</v>
      </c>
      <c r="C78" s="56">
        <v>305</v>
      </c>
      <c r="D78" s="119">
        <v>2.5285183711367554E-3</v>
      </c>
      <c r="E78" s="56">
        <v>257</v>
      </c>
      <c r="F78" s="53">
        <v>2.268674634981727E-3</v>
      </c>
      <c r="G78" s="56">
        <v>266</v>
      </c>
      <c r="H78" s="53">
        <v>2.4439768832863222E-3</v>
      </c>
      <c r="I78" s="56">
        <v>298</v>
      </c>
      <c r="J78" s="53">
        <v>2.837149521588042E-3</v>
      </c>
      <c r="K78" s="56">
        <v>272</v>
      </c>
      <c r="L78" s="53">
        <v>2.5062194784852116E-3</v>
      </c>
      <c r="M78" s="56">
        <v>294</v>
      </c>
      <c r="N78" s="53">
        <v>3.0000000000000001E-3</v>
      </c>
      <c r="O78" s="56">
        <v>298</v>
      </c>
      <c r="P78" s="53">
        <v>2.6324623239872085E-3</v>
      </c>
      <c r="Q78" s="56">
        <v>292</v>
      </c>
      <c r="R78" s="53">
        <v>2.6330739334697963E-3</v>
      </c>
      <c r="S78" s="56">
        <v>230</v>
      </c>
      <c r="T78" s="53">
        <v>2.573081096803786E-3</v>
      </c>
    </row>
    <row r="79" spans="1:20" x14ac:dyDescent="0.25">
      <c r="A79" s="158" t="s">
        <v>396</v>
      </c>
      <c r="B79" s="159" t="s">
        <v>194</v>
      </c>
      <c r="C79" s="56">
        <v>1695</v>
      </c>
      <c r="D79" s="119">
        <v>1.4051929964186232E-2</v>
      </c>
      <c r="E79" s="56">
        <v>1685</v>
      </c>
      <c r="F79" s="53">
        <v>1.4874384279938561E-2</v>
      </c>
      <c r="G79" s="56">
        <v>1671</v>
      </c>
      <c r="H79" s="53">
        <v>1.5352952526208436E-2</v>
      </c>
      <c r="I79" s="56">
        <v>1862</v>
      </c>
      <c r="J79" s="53">
        <v>1.7727424191936021E-2</v>
      </c>
      <c r="K79" s="56">
        <v>1153</v>
      </c>
      <c r="L79" s="53">
        <v>1.0623790656961209E-2</v>
      </c>
      <c r="M79" s="56">
        <v>1509</v>
      </c>
      <c r="N79" s="53">
        <v>1.4E-2</v>
      </c>
      <c r="O79" s="56">
        <v>1191</v>
      </c>
      <c r="P79" s="53">
        <v>1.0521015529760959E-2</v>
      </c>
      <c r="Q79" s="56">
        <v>1171</v>
      </c>
      <c r="R79" s="53">
        <v>1.0559347863332642E-2</v>
      </c>
      <c r="S79" s="56">
        <v>846</v>
      </c>
      <c r="T79" s="53">
        <v>9.464463512591316E-3</v>
      </c>
    </row>
    <row r="80" spans="1:20" x14ac:dyDescent="0.25">
      <c r="A80" s="158" t="s">
        <v>394</v>
      </c>
      <c r="B80" s="159" t="s">
        <v>195</v>
      </c>
      <c r="C80" s="56">
        <v>149</v>
      </c>
      <c r="D80" s="119">
        <v>1.2352434009815626E-3</v>
      </c>
      <c r="E80" s="56">
        <v>104</v>
      </c>
      <c r="F80" s="53">
        <v>9.1806288730778062E-4</v>
      </c>
      <c r="G80" s="56">
        <v>105</v>
      </c>
      <c r="H80" s="53">
        <v>9.6472771708670606E-4</v>
      </c>
      <c r="I80" s="56">
        <v>101</v>
      </c>
      <c r="J80" s="53">
        <v>9.6158423382681959E-4</v>
      </c>
      <c r="K80" s="56">
        <v>84</v>
      </c>
      <c r="L80" s="53">
        <v>7.739795448263153E-4</v>
      </c>
      <c r="M80" s="56">
        <v>77</v>
      </c>
      <c r="N80" s="53">
        <v>1E-3</v>
      </c>
      <c r="O80" s="56">
        <v>90</v>
      </c>
      <c r="P80" s="53">
        <v>7.9503895690888858E-4</v>
      </c>
      <c r="Q80" s="56">
        <v>78</v>
      </c>
      <c r="R80" s="53">
        <v>7.0335536578987714E-4</v>
      </c>
      <c r="S80" s="56">
        <v>67</v>
      </c>
      <c r="T80" s="53">
        <v>7.4954971080805929E-4</v>
      </c>
    </row>
    <row r="81" spans="1:20" x14ac:dyDescent="0.25">
      <c r="A81" s="158" t="s">
        <v>393</v>
      </c>
      <c r="B81" s="159" t="s">
        <v>196</v>
      </c>
      <c r="C81" s="56">
        <v>4592</v>
      </c>
      <c r="D81" s="119">
        <v>3.8068709377901577E-2</v>
      </c>
      <c r="E81" s="56">
        <v>4619</v>
      </c>
      <c r="F81" s="53">
        <v>4.0774350735333059E-2</v>
      </c>
      <c r="G81" s="56">
        <v>4674</v>
      </c>
      <c r="H81" s="53">
        <v>4.2944165234888226E-2</v>
      </c>
      <c r="I81" s="56">
        <v>4731</v>
      </c>
      <c r="J81" s="53">
        <v>4.5042128814204788E-2</v>
      </c>
      <c r="K81" s="56">
        <v>5006</v>
      </c>
      <c r="L81" s="53">
        <v>4.6125495254768265E-2</v>
      </c>
      <c r="M81" s="56">
        <v>5045</v>
      </c>
      <c r="N81" s="53">
        <v>4.5999999999999999E-2</v>
      </c>
      <c r="O81" s="56">
        <v>5200</v>
      </c>
      <c r="P81" s="53">
        <v>4.5935584176958005E-2</v>
      </c>
      <c r="Q81" s="56">
        <v>5037</v>
      </c>
      <c r="R81" s="53">
        <v>4.542052535235399E-2</v>
      </c>
      <c r="S81" s="56">
        <v>4351</v>
      </c>
      <c r="T81" s="53">
        <v>4.8675981966057706E-2</v>
      </c>
    </row>
    <row r="82" spans="1:20" x14ac:dyDescent="0.25">
      <c r="A82" s="158" t="s">
        <v>392</v>
      </c>
      <c r="B82" s="159" t="s">
        <v>197</v>
      </c>
      <c r="C82" s="56">
        <v>294</v>
      </c>
      <c r="D82" s="119">
        <v>2.4373259052924792E-3</v>
      </c>
      <c r="E82" s="56">
        <v>253</v>
      </c>
      <c r="F82" s="53">
        <v>2.2333645239314276E-3</v>
      </c>
      <c r="G82" s="56">
        <v>304</v>
      </c>
      <c r="H82" s="53">
        <v>2.7931164380415111E-3</v>
      </c>
      <c r="I82" s="56">
        <v>275</v>
      </c>
      <c r="J82" s="53">
        <v>2.6181748940829249E-3</v>
      </c>
      <c r="K82" s="56">
        <v>280</v>
      </c>
      <c r="L82" s="53">
        <v>2.5799318160877175E-3</v>
      </c>
      <c r="M82" s="56">
        <v>275</v>
      </c>
      <c r="N82" s="53">
        <v>2E-3</v>
      </c>
      <c r="O82" s="56">
        <v>271</v>
      </c>
      <c r="P82" s="53">
        <v>2.3939506369145421E-3</v>
      </c>
      <c r="Q82" s="56">
        <v>229</v>
      </c>
      <c r="R82" s="53">
        <v>2.0649792149472035E-3</v>
      </c>
      <c r="S82" s="56">
        <v>193</v>
      </c>
      <c r="T82" s="53">
        <v>2.1591506594918724E-3</v>
      </c>
    </row>
    <row r="83" spans="1:20" x14ac:dyDescent="0.25">
      <c r="A83" s="158" t="s">
        <v>391</v>
      </c>
      <c r="B83" s="159" t="s">
        <v>198</v>
      </c>
      <c r="C83" s="56">
        <v>472</v>
      </c>
      <c r="D83" s="119">
        <v>3.9129858071362249E-3</v>
      </c>
      <c r="E83" s="56">
        <v>411</v>
      </c>
      <c r="F83" s="53">
        <v>3.6281139104182483E-3</v>
      </c>
      <c r="G83" s="56">
        <v>380</v>
      </c>
      <c r="H83" s="53">
        <v>3.4913955475518884E-3</v>
      </c>
      <c r="I83" s="56">
        <v>436</v>
      </c>
      <c r="J83" s="53">
        <v>4.1509972866187461E-3</v>
      </c>
      <c r="K83" s="56">
        <v>413</v>
      </c>
      <c r="L83" s="53">
        <v>3.8053994287293837E-3</v>
      </c>
      <c r="M83" s="56">
        <v>413</v>
      </c>
      <c r="N83" s="53">
        <v>4.0000000000000001E-3</v>
      </c>
      <c r="O83" s="56">
        <v>455</v>
      </c>
      <c r="P83" s="53">
        <v>4.0193636154838251E-3</v>
      </c>
      <c r="Q83" s="56">
        <v>543</v>
      </c>
      <c r="R83" s="53">
        <v>4.8964354310756832E-3</v>
      </c>
      <c r="S83" s="56">
        <v>517</v>
      </c>
      <c r="T83" s="53">
        <v>5.7838388132502487E-3</v>
      </c>
    </row>
    <row r="84" spans="1:20" x14ac:dyDescent="0.25">
      <c r="A84" s="158" t="s">
        <v>395</v>
      </c>
      <c r="B84" s="159" t="s">
        <v>199</v>
      </c>
      <c r="C84" s="56">
        <v>406</v>
      </c>
      <c r="D84" s="119">
        <v>3.3658310120705665E-3</v>
      </c>
      <c r="E84" s="56">
        <v>419</v>
      </c>
      <c r="F84" s="53">
        <v>3.698734132518847E-3</v>
      </c>
      <c r="G84" s="56">
        <v>378</v>
      </c>
      <c r="H84" s="53">
        <v>3.4730197815121418E-3</v>
      </c>
      <c r="I84" s="56">
        <v>408</v>
      </c>
      <c r="J84" s="53">
        <v>3.8844194792212118E-3</v>
      </c>
      <c r="K84" s="56">
        <v>471</v>
      </c>
      <c r="L84" s="53">
        <v>4.3398138763475541E-3</v>
      </c>
      <c r="M84" s="56">
        <v>482</v>
      </c>
      <c r="N84" s="53">
        <v>4.0000000000000001E-3</v>
      </c>
      <c r="O84" s="56">
        <v>518</v>
      </c>
      <c r="P84" s="53">
        <v>4.5758908853200473E-3</v>
      </c>
      <c r="Q84" s="56">
        <v>503</v>
      </c>
      <c r="R84" s="53">
        <v>4.5357403716962588E-3</v>
      </c>
      <c r="S84" s="56">
        <v>452</v>
      </c>
      <c r="T84" s="53">
        <v>5.0566637206752663E-3</v>
      </c>
    </row>
    <row r="85" spans="1:20" x14ac:dyDescent="0.25">
      <c r="A85" s="158" t="s">
        <v>390</v>
      </c>
      <c r="B85" s="159" t="s">
        <v>200</v>
      </c>
      <c r="C85" s="56">
        <v>4834</v>
      </c>
      <c r="D85" s="119">
        <v>4.0074943626475658E-2</v>
      </c>
      <c r="E85" s="56">
        <v>4716</v>
      </c>
      <c r="F85" s="53">
        <v>4.1630620928302817E-2</v>
      </c>
      <c r="G85" s="56">
        <v>4649</v>
      </c>
      <c r="H85" s="53">
        <v>4.2714468159391394E-2</v>
      </c>
      <c r="I85" s="56">
        <v>4385</v>
      </c>
      <c r="J85" s="53">
        <v>4.1747988765649544E-2</v>
      </c>
      <c r="K85" s="56">
        <v>4631</v>
      </c>
      <c r="L85" s="53">
        <v>4.2670229429650791E-2</v>
      </c>
      <c r="M85" s="56">
        <v>4719</v>
      </c>
      <c r="N85" s="53">
        <v>4.2999999999999997E-2</v>
      </c>
      <c r="O85" s="56">
        <v>4730</v>
      </c>
      <c r="P85" s="53">
        <v>4.1783714068656032E-2</v>
      </c>
      <c r="Q85" s="56">
        <v>4743</v>
      </c>
      <c r="R85" s="53">
        <v>4.2769416665915216E-2</v>
      </c>
      <c r="S85" s="56">
        <v>4454</v>
      </c>
      <c r="T85" s="53">
        <v>4.9828274805061142E-2</v>
      </c>
    </row>
    <row r="86" spans="1:20" x14ac:dyDescent="0.25">
      <c r="A86" s="158" t="s">
        <v>389</v>
      </c>
      <c r="B86" s="159" t="s">
        <v>201</v>
      </c>
      <c r="C86" s="56">
        <v>994</v>
      </c>
      <c r="D86" s="119">
        <v>8.2404828226555239E-3</v>
      </c>
      <c r="E86" s="56">
        <v>920</v>
      </c>
      <c r="F86" s="53">
        <v>8.1213255415688284E-3</v>
      </c>
      <c r="G86" s="56">
        <v>783</v>
      </c>
      <c r="H86" s="53">
        <v>7.1941124045608647E-3</v>
      </c>
      <c r="I86" s="56">
        <v>748</v>
      </c>
      <c r="J86" s="53">
        <v>7.1214357119055551E-3</v>
      </c>
      <c r="K86" s="56">
        <v>839</v>
      </c>
      <c r="L86" s="53">
        <v>7.7305814060628399E-3</v>
      </c>
      <c r="M86" s="56">
        <v>880</v>
      </c>
      <c r="N86" s="53">
        <v>8.0000000000000002E-3</v>
      </c>
      <c r="O86" s="56">
        <v>841</v>
      </c>
      <c r="P86" s="53">
        <v>7.4291973640041699E-3</v>
      </c>
      <c r="Q86" s="56">
        <v>884</v>
      </c>
      <c r="R86" s="53">
        <v>7.971360812285274E-3</v>
      </c>
      <c r="S86" s="56">
        <v>646</v>
      </c>
      <c r="T86" s="53">
        <v>7.2270016892836764E-3</v>
      </c>
    </row>
    <row r="87" spans="1:20" x14ac:dyDescent="0.25">
      <c r="A87" s="158" t="s">
        <v>388</v>
      </c>
      <c r="B87" s="159" t="s">
        <v>202</v>
      </c>
      <c r="C87" s="56">
        <v>779</v>
      </c>
      <c r="D87" s="119">
        <v>6.4580846266083037E-3</v>
      </c>
      <c r="E87" s="56">
        <v>628</v>
      </c>
      <c r="F87" s="53">
        <v>5.5436874348969824E-3</v>
      </c>
      <c r="G87" s="56">
        <v>679</v>
      </c>
      <c r="H87" s="53">
        <v>6.2385725704940326E-3</v>
      </c>
      <c r="I87" s="56">
        <v>706</v>
      </c>
      <c r="J87" s="53">
        <v>6.7215690008092539E-3</v>
      </c>
      <c r="K87" s="56">
        <v>695</v>
      </c>
      <c r="L87" s="53">
        <v>6.4037593292177279E-3</v>
      </c>
      <c r="M87" s="56">
        <v>705</v>
      </c>
      <c r="N87" s="53">
        <v>6.0000000000000001E-3</v>
      </c>
      <c r="O87" s="56">
        <v>740</v>
      </c>
      <c r="P87" s="53">
        <v>6.5369869790286392E-3</v>
      </c>
      <c r="Q87" s="56">
        <v>691</v>
      </c>
      <c r="R87" s="53">
        <v>6.2310071507795523E-3</v>
      </c>
      <c r="S87" s="56">
        <v>708</v>
      </c>
      <c r="T87" s="53">
        <v>7.9206148545090446E-3</v>
      </c>
    </row>
    <row r="88" spans="1:20" x14ac:dyDescent="0.25">
      <c r="A88" s="158" t="s">
        <v>387</v>
      </c>
      <c r="B88" s="159" t="s">
        <v>203</v>
      </c>
      <c r="C88" s="56">
        <v>79</v>
      </c>
      <c r="D88" s="119">
        <v>6.5492770924525804E-4</v>
      </c>
      <c r="E88" s="56">
        <v>73</v>
      </c>
      <c r="F88" s="53">
        <v>6.4440952666796139E-4</v>
      </c>
      <c r="G88" s="56">
        <v>71</v>
      </c>
      <c r="H88" s="53">
        <v>6.5233969441101072E-4</v>
      </c>
      <c r="I88" s="56">
        <v>77</v>
      </c>
      <c r="J88" s="53">
        <v>7.3308897034321887E-4</v>
      </c>
      <c r="K88" s="56">
        <v>78</v>
      </c>
      <c r="L88" s="53">
        <v>7.1869529162443564E-4</v>
      </c>
      <c r="M88" s="56">
        <v>69</v>
      </c>
      <c r="N88" s="53">
        <v>1E-3</v>
      </c>
      <c r="O88" s="56">
        <v>86</v>
      </c>
      <c r="P88" s="53">
        <v>7.5970389215738239E-4</v>
      </c>
      <c r="Q88" s="56">
        <v>76</v>
      </c>
      <c r="R88" s="53">
        <v>6.853206128209059E-4</v>
      </c>
      <c r="S88" s="56">
        <v>78</v>
      </c>
      <c r="T88" s="53">
        <v>8.7261011108997956E-4</v>
      </c>
    </row>
    <row r="89" spans="1:20" ht="28.5" x14ac:dyDescent="0.25">
      <c r="A89" s="158" t="s">
        <v>386</v>
      </c>
      <c r="B89" s="159" t="s">
        <v>204</v>
      </c>
      <c r="C89" s="56">
        <v>42</v>
      </c>
      <c r="D89" s="119">
        <v>3.4818941504178273E-4</v>
      </c>
      <c r="E89" s="56">
        <v>17</v>
      </c>
      <c r="F89" s="53">
        <v>1.5006797196377182E-4</v>
      </c>
      <c r="G89" s="56">
        <v>21</v>
      </c>
      <c r="H89" s="53">
        <v>1.9294554341734121E-4</v>
      </c>
      <c r="I89" s="56">
        <v>20</v>
      </c>
      <c r="J89" s="53">
        <v>1.9041271956966724E-4</v>
      </c>
      <c r="K89" s="56">
        <v>31</v>
      </c>
      <c r="L89" s="53">
        <v>2.8563530820971162E-4</v>
      </c>
      <c r="M89" s="56">
        <v>25</v>
      </c>
      <c r="N89" s="53">
        <v>0</v>
      </c>
      <c r="O89" s="56">
        <v>26</v>
      </c>
      <c r="P89" s="53">
        <v>2.2967792088479002E-4</v>
      </c>
      <c r="Q89" s="56">
        <v>42</v>
      </c>
      <c r="R89" s="53">
        <v>3.7872981234839538E-4</v>
      </c>
      <c r="S89" s="56">
        <v>28</v>
      </c>
      <c r="T89" s="53">
        <v>3.1324465526306956E-4</v>
      </c>
    </row>
    <row r="90" spans="1:20" x14ac:dyDescent="0.25">
      <c r="A90" s="158" t="s">
        <v>385</v>
      </c>
      <c r="B90" s="159" t="s">
        <v>205</v>
      </c>
      <c r="C90" s="56">
        <v>224</v>
      </c>
      <c r="D90" s="119">
        <v>1.8570102135561746E-3</v>
      </c>
      <c r="E90" s="56">
        <v>185</v>
      </c>
      <c r="F90" s="53">
        <v>1.6330926360763405E-3</v>
      </c>
      <c r="G90" s="56">
        <v>176</v>
      </c>
      <c r="H90" s="53">
        <v>1.6170674114977168E-3</v>
      </c>
      <c r="I90" s="56">
        <v>118</v>
      </c>
      <c r="J90" s="53">
        <v>1.1234350454610367E-3</v>
      </c>
      <c r="K90" s="56">
        <v>117</v>
      </c>
      <c r="L90" s="53">
        <v>1.0780429374366535E-3</v>
      </c>
      <c r="M90" s="56">
        <v>120</v>
      </c>
      <c r="N90" s="53">
        <v>1E-3</v>
      </c>
      <c r="O90" s="56">
        <v>113</v>
      </c>
      <c r="P90" s="53">
        <v>9.982155792300489E-4</v>
      </c>
      <c r="Q90" s="56">
        <v>108</v>
      </c>
      <c r="R90" s="53">
        <v>9.7387666032444523E-4</v>
      </c>
      <c r="S90" s="56">
        <v>88</v>
      </c>
      <c r="T90" s="53">
        <v>9.8448320225536152E-4</v>
      </c>
    </row>
    <row r="91" spans="1:20" x14ac:dyDescent="0.25">
      <c r="A91" s="158" t="s">
        <v>384</v>
      </c>
      <c r="B91" s="159" t="s">
        <v>206</v>
      </c>
      <c r="C91" s="56">
        <v>45</v>
      </c>
      <c r="D91" s="119">
        <v>3.7306008754476721E-4</v>
      </c>
      <c r="E91" s="56">
        <v>37</v>
      </c>
      <c r="F91" s="53">
        <v>3.2661852721526812E-4</v>
      </c>
      <c r="G91" s="56">
        <v>37</v>
      </c>
      <c r="H91" s="53">
        <v>3.3995167173531544E-4</v>
      </c>
      <c r="I91" s="56">
        <v>32</v>
      </c>
      <c r="J91" s="53">
        <v>3.046603513114676E-4</v>
      </c>
      <c r="K91" s="56">
        <v>39</v>
      </c>
      <c r="L91" s="53">
        <v>3.5934764581221782E-4</v>
      </c>
      <c r="M91" s="56">
        <v>34</v>
      </c>
      <c r="N91" s="53">
        <v>0</v>
      </c>
      <c r="O91" s="56">
        <v>45</v>
      </c>
      <c r="P91" s="53">
        <v>3.9751947845444429E-4</v>
      </c>
      <c r="Q91" s="56">
        <v>29</v>
      </c>
      <c r="R91" s="53">
        <v>2.6150391805008252E-4</v>
      </c>
      <c r="S91" s="56">
        <v>27</v>
      </c>
      <c r="T91" s="53">
        <v>3.0205734614653136E-4</v>
      </c>
    </row>
    <row r="92" spans="1:20" x14ac:dyDescent="0.25">
      <c r="A92" s="158" t="s">
        <v>383</v>
      </c>
      <c r="B92" s="159" t="s">
        <v>207</v>
      </c>
      <c r="C92" s="56">
        <v>31</v>
      </c>
      <c r="D92" s="119">
        <v>2.569969491975063E-4</v>
      </c>
      <c r="E92" s="56">
        <v>17</v>
      </c>
      <c r="F92" s="53">
        <v>1.5006797196377182E-4</v>
      </c>
      <c r="G92" s="56">
        <v>28</v>
      </c>
      <c r="H92" s="53">
        <v>2.5726072455645497E-4</v>
      </c>
      <c r="I92" s="56">
        <v>20</v>
      </c>
      <c r="J92" s="53">
        <v>1.9041271956966724E-4</v>
      </c>
      <c r="K92" s="56">
        <v>23</v>
      </c>
      <c r="L92" s="53">
        <v>2.1192297060720539E-4</v>
      </c>
      <c r="M92" s="56">
        <v>17</v>
      </c>
      <c r="N92" s="53">
        <v>0</v>
      </c>
      <c r="O92" s="56">
        <v>13</v>
      </c>
      <c r="P92" s="53">
        <v>1.1483896044239501E-4</v>
      </c>
      <c r="Q92" s="56">
        <v>19</v>
      </c>
      <c r="R92" s="53">
        <v>1.7133015320522647E-4</v>
      </c>
      <c r="S92" s="56">
        <v>19</v>
      </c>
      <c r="T92" s="53">
        <v>2.1255887321422579E-4</v>
      </c>
    </row>
    <row r="93" spans="1:20" x14ac:dyDescent="0.25">
      <c r="A93" s="158" t="s">
        <v>382</v>
      </c>
      <c r="B93" s="159" t="s">
        <v>208</v>
      </c>
      <c r="C93" s="56">
        <v>18</v>
      </c>
      <c r="D93" s="119">
        <v>1.4922403501790689E-4</v>
      </c>
      <c r="E93" s="56">
        <v>14</v>
      </c>
      <c r="F93" s="53">
        <v>1.2358538867604738E-4</v>
      </c>
      <c r="G93" s="56">
        <v>12</v>
      </c>
      <c r="H93" s="53">
        <v>1.1025459623848069E-4</v>
      </c>
      <c r="I93" s="56">
        <v>10</v>
      </c>
      <c r="J93" s="53">
        <v>9.5206359784833622E-5</v>
      </c>
      <c r="K93" s="56">
        <v>8</v>
      </c>
      <c r="L93" s="53">
        <v>7.3712337602506214E-5</v>
      </c>
      <c r="M93" s="56">
        <v>8</v>
      </c>
      <c r="N93" s="53">
        <v>0</v>
      </c>
      <c r="O93" s="56">
        <v>10</v>
      </c>
      <c r="P93" s="53">
        <v>8.8337661878765396E-5</v>
      </c>
      <c r="Q93" s="56">
        <v>6</v>
      </c>
      <c r="R93" s="53">
        <v>5.4104258906913624E-5</v>
      </c>
      <c r="S93" s="56">
        <v>7</v>
      </c>
      <c r="T93" s="53">
        <v>7.8311163815767391E-5</v>
      </c>
    </row>
    <row r="94" spans="1:20" x14ac:dyDescent="0.25">
      <c r="A94" s="158" t="s">
        <v>381</v>
      </c>
      <c r="B94" s="159" t="s">
        <v>209</v>
      </c>
      <c r="C94" s="56">
        <v>24</v>
      </c>
      <c r="D94" s="119">
        <v>1.9896538002387584E-4</v>
      </c>
      <c r="E94" s="56">
        <v>20</v>
      </c>
      <c r="F94" s="53">
        <v>1.7655055525149627E-4</v>
      </c>
      <c r="G94" s="56">
        <v>13</v>
      </c>
      <c r="H94" s="53">
        <v>1.1944247925835408E-4</v>
      </c>
      <c r="I94" s="56">
        <v>7</v>
      </c>
      <c r="J94" s="53">
        <v>6.6644451849383533E-5</v>
      </c>
      <c r="K94" s="56">
        <v>10</v>
      </c>
      <c r="L94" s="53">
        <v>9.2140422003132778E-5</v>
      </c>
      <c r="M94" s="56">
        <v>5</v>
      </c>
      <c r="N94" s="53">
        <v>0</v>
      </c>
      <c r="O94" s="56">
        <v>9</v>
      </c>
      <c r="P94" s="53">
        <v>7.950389569088885E-5</v>
      </c>
      <c r="Q94" s="56">
        <v>13</v>
      </c>
      <c r="R94" s="53">
        <v>1.1722589429831284E-4</v>
      </c>
      <c r="S94" s="56">
        <v>9</v>
      </c>
      <c r="T94" s="53">
        <v>1.0068578204884379E-4</v>
      </c>
    </row>
    <row r="95" spans="1:20" x14ac:dyDescent="0.25">
      <c r="A95" s="158" t="s">
        <v>380</v>
      </c>
      <c r="B95" s="159" t="s">
        <v>210</v>
      </c>
      <c r="C95" s="56">
        <v>29</v>
      </c>
      <c r="D95" s="119">
        <v>2.4041650086218332E-4</v>
      </c>
      <c r="E95" s="56">
        <v>4</v>
      </c>
      <c r="F95" s="53">
        <v>3.5310111050299252E-5</v>
      </c>
      <c r="G95" s="56">
        <v>3</v>
      </c>
      <c r="H95" s="53">
        <v>2.7563649059620171E-5</v>
      </c>
      <c r="I95" s="56">
        <v>7</v>
      </c>
      <c r="J95" s="53">
        <v>6.6644451849383533E-5</v>
      </c>
      <c r="K95" s="56">
        <v>3</v>
      </c>
      <c r="L95" s="53">
        <v>2.7642126600939832E-5</v>
      </c>
      <c r="M95" s="56">
        <v>4</v>
      </c>
      <c r="N95" s="53">
        <v>0</v>
      </c>
      <c r="O95" s="56">
        <v>46</v>
      </c>
      <c r="P95" s="53">
        <v>4.0635324464232081E-4</v>
      </c>
      <c r="Q95" s="56">
        <v>16</v>
      </c>
      <c r="R95" s="53">
        <v>1.4427802375176967E-4</v>
      </c>
      <c r="S95" s="56">
        <v>16</v>
      </c>
      <c r="T95" s="53">
        <v>1.789969458646112E-4</v>
      </c>
    </row>
    <row r="96" spans="1:20" x14ac:dyDescent="0.25">
      <c r="A96" s="158" t="s">
        <v>379</v>
      </c>
      <c r="B96" s="159" t="s">
        <v>211</v>
      </c>
      <c r="C96" s="56">
        <v>10280</v>
      </c>
      <c r="D96" s="119">
        <v>8.5223504443560152E-2</v>
      </c>
      <c r="E96" s="56">
        <v>9158</v>
      </c>
      <c r="F96" s="53">
        <v>8.0842499249660138E-2</v>
      </c>
      <c r="G96" s="56">
        <v>9011</v>
      </c>
      <c r="H96" s="53">
        <v>8.279201389207913E-2</v>
      </c>
      <c r="I96" s="56">
        <v>8385</v>
      </c>
      <c r="J96" s="53">
        <v>7.9830532679582997E-2</v>
      </c>
      <c r="K96" s="56">
        <v>9173</v>
      </c>
      <c r="L96" s="53">
        <v>8.4520409103473693E-2</v>
      </c>
      <c r="M96" s="56">
        <v>8909</v>
      </c>
      <c r="N96" s="53">
        <v>8.1000000000000003E-2</v>
      </c>
      <c r="O96" s="56">
        <v>9278</v>
      </c>
      <c r="P96" s="53">
        <v>8.1959682691118529E-2</v>
      </c>
      <c r="Q96" s="56">
        <v>8817</v>
      </c>
      <c r="R96" s="53">
        <v>7.9506208463709566E-2</v>
      </c>
      <c r="S96" s="56">
        <v>7520</v>
      </c>
      <c r="T96" s="53">
        <v>8.4128564556367261E-2</v>
      </c>
    </row>
    <row r="97" spans="1:20" x14ac:dyDescent="0.25">
      <c r="A97" s="158" t="s">
        <v>378</v>
      </c>
      <c r="B97" s="159" t="s">
        <v>212</v>
      </c>
      <c r="C97" s="56">
        <v>3221</v>
      </c>
      <c r="D97" s="119">
        <v>2.6702812044037672E-2</v>
      </c>
      <c r="E97" s="56">
        <v>2867</v>
      </c>
      <c r="F97" s="53">
        <v>2.5308522095301988E-2</v>
      </c>
      <c r="G97" s="56">
        <v>2642</v>
      </c>
      <c r="H97" s="53">
        <v>2.4274386938505498E-2</v>
      </c>
      <c r="I97" s="56">
        <v>2512</v>
      </c>
      <c r="J97" s="53">
        <v>2.3915837577950207E-2</v>
      </c>
      <c r="K97" s="56">
        <v>2592</v>
      </c>
      <c r="L97" s="53">
        <v>2.3882797383212015E-2</v>
      </c>
      <c r="M97" s="56">
        <v>2366</v>
      </c>
      <c r="N97" s="53">
        <v>2.1000000000000001E-2</v>
      </c>
      <c r="O97" s="56">
        <v>2371</v>
      </c>
      <c r="P97" s="53">
        <v>2.0944859631455273E-2</v>
      </c>
      <c r="Q97" s="56">
        <v>2244</v>
      </c>
      <c r="R97" s="53">
        <v>2.0234992831185693E-2</v>
      </c>
      <c r="S97" s="56">
        <v>1897</v>
      </c>
      <c r="T97" s="53">
        <v>2.1222325394072962E-2</v>
      </c>
    </row>
    <row r="98" spans="1:20" x14ac:dyDescent="0.25">
      <c r="A98" s="158" t="s">
        <v>377</v>
      </c>
      <c r="B98" s="159" t="s">
        <v>213</v>
      </c>
      <c r="C98" s="56">
        <v>669</v>
      </c>
      <c r="D98" s="119">
        <v>5.5461599681655392E-3</v>
      </c>
      <c r="E98" s="56">
        <v>555</v>
      </c>
      <c r="F98" s="53">
        <v>4.8992779082290211E-3</v>
      </c>
      <c r="G98" s="56">
        <v>488</v>
      </c>
      <c r="H98" s="53">
        <v>4.4836869136982149E-3</v>
      </c>
      <c r="I98" s="56">
        <v>486</v>
      </c>
      <c r="J98" s="53">
        <v>4.6270290855429143E-3</v>
      </c>
      <c r="K98" s="56">
        <v>472</v>
      </c>
      <c r="L98" s="53">
        <v>4.3490279185478672E-3</v>
      </c>
      <c r="M98" s="56">
        <v>480</v>
      </c>
      <c r="N98" s="53">
        <v>4.0000000000000001E-3</v>
      </c>
      <c r="O98" s="56">
        <v>499</v>
      </c>
      <c r="P98" s="53">
        <v>4.4080493277503935E-3</v>
      </c>
      <c r="Q98" s="56">
        <v>446</v>
      </c>
      <c r="R98" s="53">
        <v>4.0217499120805793E-3</v>
      </c>
      <c r="S98" s="56">
        <v>332</v>
      </c>
      <c r="T98" s="53">
        <v>3.714186626690682E-3</v>
      </c>
    </row>
    <row r="99" spans="1:20" ht="28.5" x14ac:dyDescent="0.25">
      <c r="A99" s="158" t="s">
        <v>376</v>
      </c>
      <c r="B99" s="159" t="s">
        <v>214</v>
      </c>
      <c r="C99" s="56">
        <v>4207</v>
      </c>
      <c r="D99" s="119">
        <v>3.4876973073351906E-2</v>
      </c>
      <c r="E99" s="56">
        <v>3456</v>
      </c>
      <c r="F99" s="53">
        <v>3.0507935947458556E-2</v>
      </c>
      <c r="G99" s="56">
        <v>3082</v>
      </c>
      <c r="H99" s="53">
        <v>2.8317055467249792E-2</v>
      </c>
      <c r="I99" s="56">
        <v>2964</v>
      </c>
      <c r="J99" s="53">
        <v>2.8219165040224686E-2</v>
      </c>
      <c r="K99" s="56">
        <v>3026</v>
      </c>
      <c r="L99" s="53">
        <v>2.7881691698147977E-2</v>
      </c>
      <c r="M99" s="56">
        <v>2912</v>
      </c>
      <c r="N99" s="53">
        <v>2.5999999999999999E-2</v>
      </c>
      <c r="O99" s="56">
        <v>2912</v>
      </c>
      <c r="P99" s="53">
        <v>2.5723927139096481E-2</v>
      </c>
      <c r="Q99" s="56">
        <v>2617</v>
      </c>
      <c r="R99" s="53">
        <v>2.3598474259898826E-2</v>
      </c>
      <c r="S99" s="56">
        <v>2088</v>
      </c>
      <c r="T99" s="53">
        <v>2.335910143533176E-2</v>
      </c>
    </row>
    <row r="100" spans="1:20" x14ac:dyDescent="0.25">
      <c r="A100" s="158" t="s">
        <v>375</v>
      </c>
      <c r="B100" s="159" t="s">
        <v>215</v>
      </c>
      <c r="C100" s="56">
        <v>1406</v>
      </c>
      <c r="D100" s="119">
        <v>1.1656055179732059E-2</v>
      </c>
      <c r="E100" s="56">
        <v>1006</v>
      </c>
      <c r="F100" s="53">
        <v>8.8804929291502622E-3</v>
      </c>
      <c r="G100" s="56">
        <v>987</v>
      </c>
      <c r="H100" s="53">
        <v>9.0684405406150376E-3</v>
      </c>
      <c r="I100" s="56">
        <v>995</v>
      </c>
      <c r="J100" s="53">
        <v>9.4730327985909461E-3</v>
      </c>
      <c r="K100" s="56">
        <v>927</v>
      </c>
      <c r="L100" s="53">
        <v>8.5414171196904077E-3</v>
      </c>
      <c r="M100" s="56">
        <v>978</v>
      </c>
      <c r="N100" s="53">
        <v>8.9999999999999993E-3</v>
      </c>
      <c r="O100" s="56">
        <v>1033</v>
      </c>
      <c r="P100" s="53">
        <v>9.1252804720764642E-3</v>
      </c>
      <c r="Q100" s="56">
        <v>870</v>
      </c>
      <c r="R100" s="53">
        <v>7.8451175415024752E-3</v>
      </c>
      <c r="S100" s="56">
        <v>571</v>
      </c>
      <c r="T100" s="53">
        <v>6.3879535055433112E-3</v>
      </c>
    </row>
    <row r="101" spans="1:20" ht="28.5" x14ac:dyDescent="0.25">
      <c r="A101" s="158" t="s">
        <v>374</v>
      </c>
      <c r="B101" s="159" t="s">
        <v>216</v>
      </c>
      <c r="C101" s="56">
        <v>3652</v>
      </c>
      <c r="D101" s="119">
        <v>3.0275898660299776E-2</v>
      </c>
      <c r="E101" s="56">
        <v>3565</v>
      </c>
      <c r="F101" s="53">
        <v>3.1470136473579206E-2</v>
      </c>
      <c r="G101" s="56">
        <v>2940</v>
      </c>
      <c r="H101" s="53">
        <v>2.7012376078427769E-2</v>
      </c>
      <c r="I101" s="56">
        <v>2951</v>
      </c>
      <c r="J101" s="53">
        <v>2.8095396772504402E-2</v>
      </c>
      <c r="K101" s="56">
        <v>3127</v>
      </c>
      <c r="L101" s="53">
        <v>2.8812309960379617E-2</v>
      </c>
      <c r="M101" s="56">
        <v>2905</v>
      </c>
      <c r="N101" s="53">
        <v>2.5999999999999999E-2</v>
      </c>
      <c r="O101" s="56">
        <v>2916</v>
      </c>
      <c r="P101" s="53">
        <v>2.5759262203847989E-2</v>
      </c>
      <c r="Q101" s="56">
        <v>2732</v>
      </c>
      <c r="R101" s="53">
        <v>2.4635472555614671E-2</v>
      </c>
      <c r="S101" s="56">
        <v>2191</v>
      </c>
      <c r="T101" s="53">
        <v>2.4511394274335196E-2</v>
      </c>
    </row>
    <row r="102" spans="1:20" x14ac:dyDescent="0.25">
      <c r="A102" s="158" t="s">
        <v>373</v>
      </c>
      <c r="B102" s="159" t="s">
        <v>217</v>
      </c>
      <c r="C102" s="56">
        <v>1810</v>
      </c>
      <c r="D102" s="119">
        <v>1.5005305743467303E-2</v>
      </c>
      <c r="E102" s="56">
        <v>1514</v>
      </c>
      <c r="F102" s="53">
        <v>1.3364877032538268E-2</v>
      </c>
      <c r="G102" s="56">
        <v>1105</v>
      </c>
      <c r="H102" s="53">
        <v>1.0152610736960097E-2</v>
      </c>
      <c r="I102" s="56">
        <v>1090</v>
      </c>
      <c r="J102" s="53">
        <v>1.0377493216546865E-2</v>
      </c>
      <c r="K102" s="56">
        <v>1020</v>
      </c>
      <c r="L102" s="53">
        <v>9.3983230443195429E-3</v>
      </c>
      <c r="M102" s="56">
        <v>993</v>
      </c>
      <c r="N102" s="53">
        <v>8.9999999999999993E-3</v>
      </c>
      <c r="O102" s="56">
        <v>1178</v>
      </c>
      <c r="P102" s="53">
        <v>1.0406176569318564E-2</v>
      </c>
      <c r="Q102" s="56">
        <v>1204</v>
      </c>
      <c r="R102" s="53">
        <v>1.0856921287320668E-2</v>
      </c>
      <c r="S102" s="56">
        <v>1024</v>
      </c>
      <c r="T102" s="53">
        <v>1.1455804535335117E-2</v>
      </c>
    </row>
    <row r="103" spans="1:20" x14ac:dyDescent="0.25">
      <c r="A103" s="158" t="s">
        <v>372</v>
      </c>
      <c r="B103" s="159" t="s">
        <v>218</v>
      </c>
      <c r="C103" s="56">
        <v>349</v>
      </c>
      <c r="D103" s="119">
        <v>2.8932882345138614E-3</v>
      </c>
      <c r="E103" s="56">
        <v>314</v>
      </c>
      <c r="F103" s="53">
        <v>2.7718437174484912E-3</v>
      </c>
      <c r="G103" s="56">
        <v>264</v>
      </c>
      <c r="H103" s="53">
        <v>2.4256011172465752E-3</v>
      </c>
      <c r="I103" s="56">
        <v>299</v>
      </c>
      <c r="J103" s="53">
        <v>2.8466701575665253E-3</v>
      </c>
      <c r="K103" s="56">
        <v>260</v>
      </c>
      <c r="L103" s="53">
        <v>2.3956509720814523E-3</v>
      </c>
      <c r="M103" s="56">
        <v>257</v>
      </c>
      <c r="N103" s="53">
        <v>2E-3</v>
      </c>
      <c r="O103" s="56">
        <v>206</v>
      </c>
      <c r="P103" s="53">
        <v>1.819755834702567E-3</v>
      </c>
      <c r="Q103" s="56">
        <v>227</v>
      </c>
      <c r="R103" s="53">
        <v>2.0469444619782319E-3</v>
      </c>
      <c r="S103" s="56">
        <v>193</v>
      </c>
      <c r="T103" s="53">
        <v>2.1591506594918724E-3</v>
      </c>
    </row>
    <row r="104" spans="1:20" x14ac:dyDescent="0.25">
      <c r="A104" s="158" t="s">
        <v>371</v>
      </c>
      <c r="B104" s="159" t="s">
        <v>219</v>
      </c>
      <c r="C104" s="56">
        <v>2147</v>
      </c>
      <c r="D104" s="119">
        <v>1.7799111287969228E-2</v>
      </c>
      <c r="E104" s="56">
        <v>2031</v>
      </c>
      <c r="F104" s="53">
        <v>1.7928708885789447E-2</v>
      </c>
      <c r="G104" s="56">
        <v>1662</v>
      </c>
      <c r="H104" s="53">
        <v>1.5270261579029576E-2</v>
      </c>
      <c r="I104" s="56">
        <v>1613</v>
      </c>
      <c r="J104" s="53">
        <v>1.5356785833293665E-2</v>
      </c>
      <c r="K104" s="56">
        <v>1590</v>
      </c>
      <c r="L104" s="53">
        <v>1.4650327098498112E-2</v>
      </c>
      <c r="M104" s="56">
        <v>1545</v>
      </c>
      <c r="N104" s="53">
        <v>1.4E-2</v>
      </c>
      <c r="O104" s="56">
        <v>1608</v>
      </c>
      <c r="P104" s="53">
        <v>1.4204696030105475E-2</v>
      </c>
      <c r="Q104" s="56">
        <v>1580</v>
      </c>
      <c r="R104" s="53">
        <v>1.4247454845487255E-2</v>
      </c>
      <c r="S104" s="56">
        <v>1176</v>
      </c>
      <c r="T104" s="53">
        <v>1.3156275521048921E-2</v>
      </c>
    </row>
    <row r="105" spans="1:20" ht="28.5" x14ac:dyDescent="0.25">
      <c r="A105" s="158" t="s">
        <v>370</v>
      </c>
      <c r="B105" s="159" t="s">
        <v>220</v>
      </c>
      <c r="C105" s="56">
        <v>523</v>
      </c>
      <c r="D105" s="119">
        <v>4.3357872396869611E-3</v>
      </c>
      <c r="E105" s="56">
        <v>464</v>
      </c>
      <c r="F105" s="53">
        <v>4.0959728818347136E-3</v>
      </c>
      <c r="G105" s="56">
        <v>404</v>
      </c>
      <c r="H105" s="53">
        <v>3.7119047400288501E-3</v>
      </c>
      <c r="I105" s="56">
        <v>413</v>
      </c>
      <c r="J105" s="53">
        <v>3.9320226591136286E-3</v>
      </c>
      <c r="K105" s="56">
        <v>435</v>
      </c>
      <c r="L105" s="53">
        <v>4.0081083571362761E-3</v>
      </c>
      <c r="M105" s="56">
        <v>459</v>
      </c>
      <c r="N105" s="53">
        <v>4.0000000000000001E-3</v>
      </c>
      <c r="O105" s="56">
        <v>468</v>
      </c>
      <c r="P105" s="53">
        <v>4.1342025759262208E-3</v>
      </c>
      <c r="Q105" s="56">
        <v>354</v>
      </c>
      <c r="R105" s="53">
        <v>3.1921512755079037E-3</v>
      </c>
      <c r="S105" s="56">
        <v>380</v>
      </c>
      <c r="T105" s="53">
        <v>4.2511774642845154E-3</v>
      </c>
    </row>
    <row r="106" spans="1:20" x14ac:dyDescent="0.25">
      <c r="A106" s="158" t="s">
        <v>369</v>
      </c>
      <c r="B106" s="159" t="s">
        <v>221</v>
      </c>
      <c r="C106" s="56">
        <v>2493</v>
      </c>
      <c r="D106" s="119">
        <v>2.0667528849980105E-2</v>
      </c>
      <c r="E106" s="56">
        <v>2216</v>
      </c>
      <c r="F106" s="53">
        <v>1.9561801521865787E-2</v>
      </c>
      <c r="G106" s="56">
        <v>1927</v>
      </c>
      <c r="H106" s="53">
        <v>1.7705050579296024E-2</v>
      </c>
      <c r="I106" s="56">
        <v>1918</v>
      </c>
      <c r="J106" s="53">
        <v>1.8260579806731091E-2</v>
      </c>
      <c r="K106" s="56">
        <v>1882</v>
      </c>
      <c r="L106" s="53">
        <v>1.7340827420989587E-2</v>
      </c>
      <c r="M106" s="56">
        <v>1845</v>
      </c>
      <c r="N106" s="53">
        <v>1.7000000000000001E-2</v>
      </c>
      <c r="O106" s="56">
        <v>1871</v>
      </c>
      <c r="P106" s="53">
        <v>1.6527976537517006E-2</v>
      </c>
      <c r="Q106" s="56">
        <v>1708</v>
      </c>
      <c r="R106" s="53">
        <v>1.5401679035501411E-2</v>
      </c>
      <c r="S106" s="56">
        <v>1602</v>
      </c>
      <c r="T106" s="53">
        <v>1.7922069204694194E-2</v>
      </c>
    </row>
    <row r="107" spans="1:20" ht="28.5" x14ac:dyDescent="0.25">
      <c r="A107" s="158" t="s">
        <v>368</v>
      </c>
      <c r="B107" s="159" t="s">
        <v>222</v>
      </c>
      <c r="C107" s="56">
        <v>941</v>
      </c>
      <c r="D107" s="119">
        <v>7.8011009417694654E-3</v>
      </c>
      <c r="E107" s="56">
        <v>782</v>
      </c>
      <c r="F107" s="53">
        <v>6.9031267103335037E-3</v>
      </c>
      <c r="G107" s="56">
        <v>750</v>
      </c>
      <c r="H107" s="53">
        <v>6.8909122649050431E-3</v>
      </c>
      <c r="I107" s="56">
        <v>744</v>
      </c>
      <c r="J107" s="53">
        <v>7.083353167991622E-3</v>
      </c>
      <c r="K107" s="56">
        <v>720</v>
      </c>
      <c r="L107" s="53">
        <v>6.6341103842255597E-3</v>
      </c>
      <c r="M107" s="56">
        <v>725</v>
      </c>
      <c r="N107" s="53">
        <v>7.0000000000000001E-3</v>
      </c>
      <c r="O107" s="56">
        <v>684</v>
      </c>
      <c r="P107" s="53">
        <v>6.0422960725075529E-3</v>
      </c>
      <c r="Q107" s="56">
        <v>654</v>
      </c>
      <c r="R107" s="53">
        <v>5.897364220853585E-3</v>
      </c>
      <c r="S107" s="56">
        <v>550</v>
      </c>
      <c r="T107" s="53">
        <v>6.1530200140960094E-3</v>
      </c>
    </row>
    <row r="108" spans="1:20" x14ac:dyDescent="0.25">
      <c r="A108" s="158" t="s">
        <v>367</v>
      </c>
      <c r="B108" s="159" t="s">
        <v>223</v>
      </c>
      <c r="C108" s="56">
        <v>182</v>
      </c>
      <c r="D108" s="119">
        <v>1.5088207985143919E-3</v>
      </c>
      <c r="E108" s="56">
        <v>120</v>
      </c>
      <c r="F108" s="53">
        <v>1.0593033315089775E-3</v>
      </c>
      <c r="G108" s="56">
        <v>105</v>
      </c>
      <c r="H108" s="53">
        <v>9.6472771708670606E-4</v>
      </c>
      <c r="I108" s="56">
        <v>120</v>
      </c>
      <c r="J108" s="53">
        <v>1.1424763174180035E-3</v>
      </c>
      <c r="K108" s="56">
        <v>126</v>
      </c>
      <c r="L108" s="53">
        <v>1.1609693172394729E-3</v>
      </c>
      <c r="M108" s="56">
        <v>117</v>
      </c>
      <c r="N108" s="53">
        <v>1E-3</v>
      </c>
      <c r="O108" s="56">
        <v>114</v>
      </c>
      <c r="P108" s="53">
        <v>1.0070493454179255E-3</v>
      </c>
      <c r="Q108" s="56">
        <v>107</v>
      </c>
      <c r="R108" s="53">
        <v>9.6485928383995955E-4</v>
      </c>
      <c r="S108" s="56">
        <v>64</v>
      </c>
      <c r="T108" s="53">
        <v>7.1598778345844478E-4</v>
      </c>
    </row>
    <row r="109" spans="1:20" x14ac:dyDescent="0.25">
      <c r="A109" s="158" t="s">
        <v>366</v>
      </c>
      <c r="B109" s="159" t="s">
        <v>224</v>
      </c>
      <c r="C109" s="56">
        <v>3230</v>
      </c>
      <c r="D109" s="119">
        <v>2.6777424061546623E-2</v>
      </c>
      <c r="E109" s="56">
        <v>3186</v>
      </c>
      <c r="F109" s="53">
        <v>2.8124503451563355E-2</v>
      </c>
      <c r="G109" s="56">
        <v>2985</v>
      </c>
      <c r="H109" s="53">
        <v>2.7425830814322073E-2</v>
      </c>
      <c r="I109" s="56">
        <v>1931</v>
      </c>
      <c r="J109" s="53">
        <v>1.8384348074451374E-2</v>
      </c>
      <c r="K109" s="56">
        <v>1623</v>
      </c>
      <c r="L109" s="53">
        <v>1.4954390491108449E-2</v>
      </c>
      <c r="M109" s="56">
        <v>1596</v>
      </c>
      <c r="N109" s="53">
        <v>1.4E-2</v>
      </c>
      <c r="O109" s="56">
        <v>1640</v>
      </c>
      <c r="P109" s="53">
        <v>1.4487376548117525E-2</v>
      </c>
      <c r="Q109" s="56">
        <v>1758</v>
      </c>
      <c r="R109" s="53">
        <v>1.5852547859725691E-2</v>
      </c>
      <c r="S109" s="56">
        <v>1378</v>
      </c>
      <c r="T109" s="53">
        <v>1.5416111962589638E-2</v>
      </c>
    </row>
    <row r="110" spans="1:20" ht="28.5" x14ac:dyDescent="0.25">
      <c r="A110" s="158" t="s">
        <v>365</v>
      </c>
      <c r="B110" s="159" t="s">
        <v>225</v>
      </c>
      <c r="C110" s="56">
        <v>218</v>
      </c>
      <c r="D110" s="119">
        <v>1.8072688685502056E-3</v>
      </c>
      <c r="E110" s="56">
        <v>168</v>
      </c>
      <c r="F110" s="53">
        <v>1.4830246641125686E-3</v>
      </c>
      <c r="G110" s="56">
        <v>261</v>
      </c>
      <c r="H110" s="53">
        <v>2.3980374681869549E-3</v>
      </c>
      <c r="I110" s="56">
        <v>234</v>
      </c>
      <c r="J110" s="53">
        <v>2.2278288189651069E-3</v>
      </c>
      <c r="K110" s="56">
        <v>205</v>
      </c>
      <c r="L110" s="53">
        <v>1.8888786510642219E-3</v>
      </c>
      <c r="M110" s="56">
        <v>191</v>
      </c>
      <c r="N110" s="53">
        <v>2E-3</v>
      </c>
      <c r="O110" s="56">
        <v>246</v>
      </c>
      <c r="P110" s="53">
        <v>2.1731064822176288E-3</v>
      </c>
      <c r="Q110" s="56">
        <v>285</v>
      </c>
      <c r="R110" s="53">
        <v>2.5699522980783969E-3</v>
      </c>
      <c r="S110" s="56">
        <v>237</v>
      </c>
      <c r="T110" s="53">
        <v>2.6513922606195531E-3</v>
      </c>
    </row>
    <row r="111" spans="1:20" ht="28.5" x14ac:dyDescent="0.25">
      <c r="A111" s="158" t="s">
        <v>364</v>
      </c>
      <c r="B111" s="159" t="s">
        <v>226</v>
      </c>
      <c r="C111" s="56">
        <v>1518</v>
      </c>
      <c r="D111" s="119">
        <v>1.2584560286510147E-2</v>
      </c>
      <c r="E111" s="56">
        <v>1304</v>
      </c>
      <c r="F111" s="53">
        <v>1.1511096202397557E-2</v>
      </c>
      <c r="G111" s="56">
        <v>1238</v>
      </c>
      <c r="H111" s="53">
        <v>1.1374599178603258E-2</v>
      </c>
      <c r="I111" s="56">
        <v>1012</v>
      </c>
      <c r="J111" s="53">
        <v>9.6348836102251624E-3</v>
      </c>
      <c r="K111" s="56">
        <v>1051</v>
      </c>
      <c r="L111" s="53">
        <v>9.6839583525292552E-3</v>
      </c>
      <c r="M111" s="56">
        <v>1082</v>
      </c>
      <c r="N111" s="53">
        <v>0.01</v>
      </c>
      <c r="O111" s="56">
        <v>1094</v>
      </c>
      <c r="P111" s="53">
        <v>9.6641402095369346E-3</v>
      </c>
      <c r="Q111" s="56">
        <v>959</v>
      </c>
      <c r="R111" s="53">
        <v>8.6476640486216946E-3</v>
      </c>
      <c r="S111" s="56">
        <v>767</v>
      </c>
      <c r="T111" s="53">
        <v>8.5806660923847984E-3</v>
      </c>
    </row>
    <row r="112" spans="1:20" ht="28.5" x14ac:dyDescent="0.25">
      <c r="A112" s="158" t="s">
        <v>363</v>
      </c>
      <c r="B112" s="159" t="s">
        <v>227</v>
      </c>
      <c r="C112" s="56">
        <v>570</v>
      </c>
      <c r="D112" s="119">
        <v>4.7254277755670515E-3</v>
      </c>
      <c r="E112" s="56">
        <v>418</v>
      </c>
      <c r="F112" s="53">
        <v>3.6899066047562721E-3</v>
      </c>
      <c r="G112" s="56">
        <v>349</v>
      </c>
      <c r="H112" s="53">
        <v>3.2065711739358133E-3</v>
      </c>
      <c r="I112" s="56">
        <v>328</v>
      </c>
      <c r="J112" s="53">
        <v>3.1227686009425428E-3</v>
      </c>
      <c r="K112" s="56">
        <v>356</v>
      </c>
      <c r="L112" s="53">
        <v>3.2801990233115269E-3</v>
      </c>
      <c r="M112" s="56">
        <v>352</v>
      </c>
      <c r="N112" s="53">
        <v>3.0000000000000001E-3</v>
      </c>
      <c r="O112" s="56">
        <v>382</v>
      </c>
      <c r="P112" s="53">
        <v>3.3744986837688381E-3</v>
      </c>
      <c r="Q112" s="56">
        <v>448</v>
      </c>
      <c r="R112" s="53">
        <v>4.0397846650495504E-3</v>
      </c>
      <c r="S112" s="56">
        <v>377</v>
      </c>
      <c r="T112" s="53">
        <v>4.2176155369349011E-3</v>
      </c>
    </row>
    <row r="113" spans="1:20" ht="28.5" x14ac:dyDescent="0.25">
      <c r="A113" s="158" t="s">
        <v>362</v>
      </c>
      <c r="B113" s="159" t="s">
        <v>228</v>
      </c>
      <c r="C113" s="56">
        <v>765</v>
      </c>
      <c r="D113" s="119">
        <v>6.3420214882610425E-3</v>
      </c>
      <c r="E113" s="56">
        <v>576</v>
      </c>
      <c r="F113" s="53">
        <v>5.0846559912430924E-3</v>
      </c>
      <c r="G113" s="56">
        <v>511</v>
      </c>
      <c r="H113" s="53">
        <v>4.6950082231553029E-3</v>
      </c>
      <c r="I113" s="56">
        <v>501</v>
      </c>
      <c r="J113" s="53">
        <v>4.7698386252201649E-3</v>
      </c>
      <c r="K113" s="56">
        <v>554</v>
      </c>
      <c r="L113" s="53">
        <v>5.1045793789735554E-3</v>
      </c>
      <c r="M113" s="56">
        <v>547</v>
      </c>
      <c r="N113" s="53">
        <v>5.0000000000000001E-3</v>
      </c>
      <c r="O113" s="56">
        <v>580</v>
      </c>
      <c r="P113" s="53">
        <v>5.1235843889683927E-3</v>
      </c>
      <c r="Q113" s="56">
        <v>545</v>
      </c>
      <c r="R113" s="53">
        <v>4.9144701840446543E-3</v>
      </c>
      <c r="S113" s="56">
        <v>489</v>
      </c>
      <c r="T113" s="53">
        <v>5.4705941579871794E-3</v>
      </c>
    </row>
    <row r="114" spans="1:20" ht="28.5" x14ac:dyDescent="0.25">
      <c r="A114" s="158" t="s">
        <v>361</v>
      </c>
      <c r="B114" s="159" t="s">
        <v>229</v>
      </c>
      <c r="C114" s="56">
        <v>668</v>
      </c>
      <c r="D114" s="119">
        <v>5.537869743997878E-3</v>
      </c>
      <c r="E114" s="56">
        <v>549</v>
      </c>
      <c r="F114" s="53">
        <v>4.8463127416535721E-3</v>
      </c>
      <c r="G114" s="56">
        <v>622</v>
      </c>
      <c r="H114" s="53">
        <v>5.7148632383612489E-3</v>
      </c>
      <c r="I114" s="56">
        <v>620</v>
      </c>
      <c r="J114" s="53">
        <v>5.9027943066596849E-3</v>
      </c>
      <c r="K114" s="56">
        <v>646</v>
      </c>
      <c r="L114" s="53">
        <v>5.9522712614023775E-3</v>
      </c>
      <c r="M114" s="56">
        <v>661</v>
      </c>
      <c r="N114" s="53">
        <v>6.0000000000000001E-3</v>
      </c>
      <c r="O114" s="56">
        <v>643</v>
      </c>
      <c r="P114" s="53">
        <v>5.6801116588046149E-3</v>
      </c>
      <c r="Q114" s="56">
        <v>562</v>
      </c>
      <c r="R114" s="53">
        <v>5.0677655842809094E-3</v>
      </c>
      <c r="S114" s="56">
        <v>471</v>
      </c>
      <c r="T114" s="53">
        <v>5.2692225938894919E-3</v>
      </c>
    </row>
    <row r="115" spans="1:20" ht="28.5" x14ac:dyDescent="0.25">
      <c r="A115" s="158" t="s">
        <v>360</v>
      </c>
      <c r="B115" s="159" t="s">
        <v>230</v>
      </c>
      <c r="C115" s="56">
        <v>1223</v>
      </c>
      <c r="D115" s="119">
        <v>1.0138944157050007E-2</v>
      </c>
      <c r="E115" s="56">
        <v>1310</v>
      </c>
      <c r="F115" s="53">
        <v>1.1564061368973005E-2</v>
      </c>
      <c r="G115" s="56">
        <v>1200</v>
      </c>
      <c r="H115" s="53">
        <v>1.102545962384807E-2</v>
      </c>
      <c r="I115" s="56">
        <v>1226</v>
      </c>
      <c r="J115" s="53">
        <v>1.1672299709620602E-2</v>
      </c>
      <c r="K115" s="56">
        <v>1296</v>
      </c>
      <c r="L115" s="53">
        <v>1.1941398691606007E-2</v>
      </c>
      <c r="M115" s="56">
        <v>1485</v>
      </c>
      <c r="N115" s="53">
        <v>1.2999999999999999E-2</v>
      </c>
      <c r="O115" s="56">
        <v>1420</v>
      </c>
      <c r="P115" s="53">
        <v>1.2543947986784685E-2</v>
      </c>
      <c r="Q115" s="56">
        <v>1346</v>
      </c>
      <c r="R115" s="53">
        <v>1.2137388748117622E-2</v>
      </c>
      <c r="S115" s="56">
        <v>1175</v>
      </c>
      <c r="T115" s="53">
        <v>1.3145088211932384E-2</v>
      </c>
    </row>
    <row r="116" spans="1:20" ht="28.5" x14ac:dyDescent="0.25">
      <c r="A116" s="158" t="s">
        <v>429</v>
      </c>
      <c r="B116" s="159" t="s">
        <v>231</v>
      </c>
      <c r="C116" s="56">
        <v>388</v>
      </c>
      <c r="D116" s="119">
        <v>3.2166069770526596E-3</v>
      </c>
      <c r="E116" s="56">
        <v>351</v>
      </c>
      <c r="F116" s="53">
        <v>3.0984622446637595E-3</v>
      </c>
      <c r="G116" s="56">
        <v>359</v>
      </c>
      <c r="H116" s="53">
        <v>3.2984500041345474E-3</v>
      </c>
      <c r="I116" s="56">
        <v>332</v>
      </c>
      <c r="J116" s="53">
        <v>3.1608511448564763E-3</v>
      </c>
      <c r="K116" s="56">
        <v>305</v>
      </c>
      <c r="L116" s="53">
        <v>2.8102828710955497E-3</v>
      </c>
      <c r="M116" s="56">
        <v>292</v>
      </c>
      <c r="N116" s="53">
        <v>3.0000000000000001E-3</v>
      </c>
      <c r="O116" s="56">
        <v>342</v>
      </c>
      <c r="P116" s="53">
        <v>3.0211480362537764E-3</v>
      </c>
      <c r="Q116" s="56">
        <v>268</v>
      </c>
      <c r="R116" s="53">
        <v>2.4166568978421419E-3</v>
      </c>
      <c r="S116" s="56">
        <v>240</v>
      </c>
      <c r="T116" s="53">
        <v>2.6849541879691678E-3</v>
      </c>
    </row>
    <row r="117" spans="1:20" x14ac:dyDescent="0.25">
      <c r="A117" s="158" t="s">
        <v>359</v>
      </c>
      <c r="B117" s="159" t="s">
        <v>232</v>
      </c>
      <c r="C117" s="56">
        <v>1246</v>
      </c>
      <c r="D117" s="119">
        <v>1.0329619312906222E-2</v>
      </c>
      <c r="E117" s="56">
        <v>1188</v>
      </c>
      <c r="F117" s="53">
        <v>1.0487102981938879E-2</v>
      </c>
      <c r="G117" s="56">
        <v>1073</v>
      </c>
      <c r="H117" s="53">
        <v>9.8585984803241482E-3</v>
      </c>
      <c r="I117" s="56">
        <v>990</v>
      </c>
      <c r="J117" s="53">
        <v>9.425429618698529E-3</v>
      </c>
      <c r="K117" s="56">
        <v>1113</v>
      </c>
      <c r="L117" s="53">
        <v>1.0255228968948678E-2</v>
      </c>
      <c r="M117" s="56">
        <v>1092</v>
      </c>
      <c r="N117" s="53">
        <v>0.01</v>
      </c>
      <c r="O117" s="56">
        <v>1128</v>
      </c>
      <c r="P117" s="53">
        <v>9.9644882599247368E-3</v>
      </c>
      <c r="Q117" s="56">
        <v>1057</v>
      </c>
      <c r="R117" s="53">
        <v>9.5313669441012827E-3</v>
      </c>
      <c r="S117" s="56">
        <v>886</v>
      </c>
      <c r="T117" s="53">
        <v>9.9119558772528451E-3</v>
      </c>
    </row>
    <row r="118" spans="1:20" x14ac:dyDescent="0.25">
      <c r="A118" s="158" t="s">
        <v>358</v>
      </c>
      <c r="B118" s="159" t="s">
        <v>233</v>
      </c>
      <c r="C118" s="56">
        <v>3145</v>
      </c>
      <c r="D118" s="119">
        <v>2.6072755007295396E-2</v>
      </c>
      <c r="E118" s="56">
        <v>2429</v>
      </c>
      <c r="F118" s="53">
        <v>2.1442064935294221E-2</v>
      </c>
      <c r="G118" s="56">
        <v>2009</v>
      </c>
      <c r="H118" s="53">
        <v>1.8458456986925643E-2</v>
      </c>
      <c r="I118" s="56">
        <v>1364</v>
      </c>
      <c r="J118" s="53">
        <v>1.2986147474651306E-2</v>
      </c>
      <c r="K118" s="56">
        <v>1338</v>
      </c>
      <c r="L118" s="53">
        <v>1.2328388464019166E-2</v>
      </c>
      <c r="M118" s="56">
        <v>1352</v>
      </c>
      <c r="N118" s="53">
        <v>1.2E-2</v>
      </c>
      <c r="O118" s="56">
        <v>1363</v>
      </c>
      <c r="P118" s="53">
        <v>1.2040423314075724E-2</v>
      </c>
      <c r="Q118" s="56">
        <v>1295</v>
      </c>
      <c r="R118" s="53">
        <v>1.1677502547408857E-2</v>
      </c>
      <c r="S118" s="56">
        <v>1050</v>
      </c>
      <c r="T118" s="53">
        <v>1.1746674572365109E-2</v>
      </c>
    </row>
    <row r="119" spans="1:20" x14ac:dyDescent="0.25">
      <c r="A119" s="158" t="s">
        <v>357</v>
      </c>
      <c r="B119" s="159" t="s">
        <v>234</v>
      </c>
      <c r="C119" s="56">
        <v>21</v>
      </c>
      <c r="D119" s="119">
        <v>1.7409470752089137E-4</v>
      </c>
      <c r="E119" s="56">
        <v>19</v>
      </c>
      <c r="F119" s="53">
        <v>1.6772302748892145E-4</v>
      </c>
      <c r="G119" s="56">
        <v>11</v>
      </c>
      <c r="H119" s="53">
        <v>1.010667132186073E-4</v>
      </c>
      <c r="I119" s="56">
        <v>18</v>
      </c>
      <c r="J119" s="53">
        <v>1.7137144761270054E-4</v>
      </c>
      <c r="K119" s="56">
        <v>31</v>
      </c>
      <c r="L119" s="53">
        <v>2.8563530820971162E-4</v>
      </c>
      <c r="M119" s="56">
        <v>22</v>
      </c>
      <c r="N119" s="53">
        <v>0</v>
      </c>
      <c r="O119" s="56">
        <v>15</v>
      </c>
      <c r="P119" s="53">
        <v>1.3250649281814809E-4</v>
      </c>
      <c r="Q119" s="56">
        <v>38</v>
      </c>
      <c r="R119" s="53">
        <v>3.4266030641045295E-4</v>
      </c>
      <c r="S119" s="56">
        <v>36</v>
      </c>
      <c r="T119" s="53">
        <v>4.0274312819537516E-4</v>
      </c>
    </row>
    <row r="120" spans="1:20" x14ac:dyDescent="0.25">
      <c r="A120" s="158" t="s">
        <v>356</v>
      </c>
      <c r="B120" s="159" t="s">
        <v>235</v>
      </c>
      <c r="C120" s="56">
        <v>1117</v>
      </c>
      <c r="D120" s="119">
        <v>9.2601803952778883E-3</v>
      </c>
      <c r="E120" s="56">
        <v>882</v>
      </c>
      <c r="F120" s="53">
        <v>7.7858794865909853E-3</v>
      </c>
      <c r="G120" s="56">
        <v>734</v>
      </c>
      <c r="H120" s="53">
        <v>6.7439061365870689E-3</v>
      </c>
      <c r="I120" s="56">
        <v>775</v>
      </c>
      <c r="J120" s="53">
        <v>7.3784928833246057E-3</v>
      </c>
      <c r="K120" s="56">
        <v>814</v>
      </c>
      <c r="L120" s="53">
        <v>7.5002303510550081E-3</v>
      </c>
      <c r="M120" s="56">
        <v>796</v>
      </c>
      <c r="N120" s="53">
        <v>7.0000000000000001E-3</v>
      </c>
      <c r="O120" s="56">
        <v>793</v>
      </c>
      <c r="P120" s="53">
        <v>7.0051765869860953E-3</v>
      </c>
      <c r="Q120" s="56">
        <v>783</v>
      </c>
      <c r="R120" s="53">
        <v>7.0606057873522279E-3</v>
      </c>
      <c r="S120" s="56">
        <v>583</v>
      </c>
      <c r="T120" s="53">
        <v>6.5222012149417702E-3</v>
      </c>
    </row>
    <row r="121" spans="1:20" x14ac:dyDescent="0.25">
      <c r="A121" s="158" t="s">
        <v>355</v>
      </c>
      <c r="B121" s="159" t="s">
        <v>236</v>
      </c>
      <c r="C121" s="56">
        <v>5026</v>
      </c>
      <c r="D121" s="119">
        <v>4.1666666666666664E-2</v>
      </c>
      <c r="E121" s="56">
        <v>5150</v>
      </c>
      <c r="F121" s="53">
        <v>4.5461767977260287E-2</v>
      </c>
      <c r="G121" s="56">
        <v>4873</v>
      </c>
      <c r="H121" s="53">
        <v>4.4772553955843036E-2</v>
      </c>
      <c r="I121" s="56">
        <v>4632</v>
      </c>
      <c r="J121" s="53">
        <v>4.4099585852334935E-2</v>
      </c>
      <c r="K121" s="56">
        <v>4905</v>
      </c>
      <c r="L121" s="53">
        <v>4.5194876992536624E-2</v>
      </c>
      <c r="M121" s="56">
        <v>4944</v>
      </c>
      <c r="N121" s="53">
        <v>4.4999999999999998E-2</v>
      </c>
      <c r="O121" s="56">
        <v>5226</v>
      </c>
      <c r="P121" s="53">
        <v>4.6165262097842795E-2</v>
      </c>
      <c r="Q121" s="56">
        <v>4913</v>
      </c>
      <c r="R121" s="53">
        <v>4.4302370668277774E-2</v>
      </c>
      <c r="S121" s="56">
        <v>3954</v>
      </c>
      <c r="T121" s="53">
        <v>4.423462024679204E-2</v>
      </c>
    </row>
    <row r="122" spans="1:20" ht="42.75" x14ac:dyDescent="0.25">
      <c r="A122" s="307" t="s">
        <v>354</v>
      </c>
      <c r="B122" s="160" t="s">
        <v>237</v>
      </c>
      <c r="C122" s="161">
        <v>1516</v>
      </c>
      <c r="D122" s="162">
        <v>1.2567979838174825E-2</v>
      </c>
      <c r="E122" s="161">
        <v>1404</v>
      </c>
      <c r="F122" s="163">
        <v>1.2393848978655038E-2</v>
      </c>
      <c r="G122" s="161">
        <v>1312</v>
      </c>
      <c r="H122" s="163">
        <v>1.2054502522073889E-2</v>
      </c>
      <c r="I122" s="161">
        <v>1280</v>
      </c>
      <c r="J122" s="163">
        <v>1.2186414052458704E-2</v>
      </c>
      <c r="K122" s="161">
        <v>1417</v>
      </c>
      <c r="L122" s="163">
        <v>1.3056297797843914E-2</v>
      </c>
      <c r="M122" s="161">
        <v>1405</v>
      </c>
      <c r="N122" s="163">
        <v>1.2999999999999999E-2</v>
      </c>
      <c r="O122" s="161">
        <v>1470</v>
      </c>
      <c r="P122" s="163">
        <v>1.2985636296178512E-2</v>
      </c>
      <c r="Q122" s="161">
        <v>1480</v>
      </c>
      <c r="R122" s="163">
        <v>1.3345717197038694E-2</v>
      </c>
      <c r="S122" s="161">
        <v>1256</v>
      </c>
      <c r="T122" s="163">
        <v>1.4051260250371978E-2</v>
      </c>
    </row>
    <row r="123" spans="1:20" x14ac:dyDescent="0.25">
      <c r="A123" s="307" t="s">
        <v>353</v>
      </c>
      <c r="B123" s="160" t="s">
        <v>238</v>
      </c>
      <c r="C123" s="161">
        <v>141</v>
      </c>
      <c r="D123" s="162">
        <v>1.1689216076402706E-3</v>
      </c>
      <c r="E123" s="161">
        <v>105</v>
      </c>
      <c r="F123" s="163">
        <v>9.2689041507035535E-4</v>
      </c>
      <c r="G123" s="161">
        <v>74</v>
      </c>
      <c r="H123" s="163">
        <v>6.7990334347063088E-4</v>
      </c>
      <c r="I123" s="161">
        <v>76</v>
      </c>
      <c r="J123" s="163">
        <v>7.2356833436473561E-4</v>
      </c>
      <c r="K123" s="161">
        <v>94</v>
      </c>
      <c r="L123" s="163">
        <v>8.6611996682944804E-4</v>
      </c>
      <c r="M123" s="161">
        <v>94</v>
      </c>
      <c r="N123" s="163">
        <v>1E-3</v>
      </c>
      <c r="O123" s="161">
        <v>88</v>
      </c>
      <c r="P123" s="163">
        <v>7.7737142453313543E-4</v>
      </c>
      <c r="Q123" s="161">
        <v>80</v>
      </c>
      <c r="R123" s="163">
        <v>7.2139011875884827E-4</v>
      </c>
      <c r="S123" s="161">
        <v>59</v>
      </c>
      <c r="T123" s="163">
        <v>6.6005123787575375E-4</v>
      </c>
    </row>
    <row r="124" spans="1:20" ht="28.5" x14ac:dyDescent="0.25">
      <c r="A124" s="307" t="s">
        <v>352</v>
      </c>
      <c r="B124" s="160" t="s">
        <v>239</v>
      </c>
      <c r="C124" s="161">
        <v>7524</v>
      </c>
      <c r="D124" s="162">
        <v>6.2375646637485078E-2</v>
      </c>
      <c r="E124" s="161">
        <v>6976</v>
      </c>
      <c r="F124" s="163">
        <v>6.1580833671721895E-2</v>
      </c>
      <c r="G124" s="161">
        <v>6701</v>
      </c>
      <c r="H124" s="163">
        <v>6.1568004116171596E-2</v>
      </c>
      <c r="I124" s="161">
        <v>6312</v>
      </c>
      <c r="J124" s="163">
        <v>6.0094254296186984E-2</v>
      </c>
      <c r="K124" s="161">
        <v>6793</v>
      </c>
      <c r="L124" s="163">
        <v>6.259098866672809E-2</v>
      </c>
      <c r="M124" s="161">
        <v>6865</v>
      </c>
      <c r="N124" s="163">
        <v>6.2E-2</v>
      </c>
      <c r="O124" s="161">
        <v>7211</v>
      </c>
      <c r="P124" s="163">
        <v>6.3700287980777731E-2</v>
      </c>
      <c r="Q124" s="161">
        <v>7172</v>
      </c>
      <c r="R124" s="163">
        <v>6.4672624146730751E-2</v>
      </c>
      <c r="S124" s="161">
        <v>5299</v>
      </c>
      <c r="T124" s="163">
        <v>5.9281551008535917E-2</v>
      </c>
    </row>
    <row r="125" spans="1:20" ht="42.75" x14ac:dyDescent="0.25">
      <c r="A125" s="307" t="s">
        <v>351</v>
      </c>
      <c r="B125" s="160" t="s">
        <v>240</v>
      </c>
      <c r="C125" s="161">
        <v>357</v>
      </c>
      <c r="D125" s="162">
        <v>2.9596100278551532E-3</v>
      </c>
      <c r="E125" s="161">
        <v>321</v>
      </c>
      <c r="F125" s="163">
        <v>2.8336364117865151E-3</v>
      </c>
      <c r="G125" s="161">
        <v>355</v>
      </c>
      <c r="H125" s="163">
        <v>3.2616984720550538E-3</v>
      </c>
      <c r="I125" s="161">
        <v>346</v>
      </c>
      <c r="J125" s="163">
        <v>3.2941400485552437E-3</v>
      </c>
      <c r="K125" s="161">
        <v>331</v>
      </c>
      <c r="L125" s="163">
        <v>3.0498479683036947E-3</v>
      </c>
      <c r="M125" s="161">
        <v>383</v>
      </c>
      <c r="N125" s="163">
        <v>3.0000000000000001E-3</v>
      </c>
      <c r="O125" s="161">
        <v>350</v>
      </c>
      <c r="P125" s="163">
        <v>3.0918181657567886E-3</v>
      </c>
      <c r="Q125" s="161">
        <v>325</v>
      </c>
      <c r="R125" s="163">
        <v>2.9306473574578214E-3</v>
      </c>
      <c r="S125" s="161">
        <v>238</v>
      </c>
      <c r="T125" s="163">
        <v>2.6625795697360912E-3</v>
      </c>
    </row>
    <row r="126" spans="1:20" x14ac:dyDescent="0.25">
      <c r="A126" s="307" t="s">
        <v>350</v>
      </c>
      <c r="B126" s="160" t="s">
        <v>241</v>
      </c>
      <c r="C126" s="161">
        <v>1010</v>
      </c>
      <c r="D126" s="162">
        <v>8.3731264093381084E-3</v>
      </c>
      <c r="E126" s="161">
        <v>940</v>
      </c>
      <c r="F126" s="163">
        <v>8.2978760968203252E-3</v>
      </c>
      <c r="G126" s="161">
        <v>1007</v>
      </c>
      <c r="H126" s="163">
        <v>9.2521982010125049E-3</v>
      </c>
      <c r="I126" s="161">
        <v>1034</v>
      </c>
      <c r="J126" s="163">
        <v>9.8443376017517976E-3</v>
      </c>
      <c r="K126" s="161">
        <v>1073</v>
      </c>
      <c r="L126" s="163">
        <v>9.8866672809361459E-3</v>
      </c>
      <c r="M126" s="161">
        <v>1051</v>
      </c>
      <c r="N126" s="163">
        <v>0.01</v>
      </c>
      <c r="O126" s="161">
        <v>1241</v>
      </c>
      <c r="P126" s="163">
        <v>1.0962703839154785E-2</v>
      </c>
      <c r="Q126" s="161">
        <v>1197</v>
      </c>
      <c r="R126" s="163">
        <v>1.0793799651929267E-2</v>
      </c>
      <c r="S126" s="161">
        <v>970</v>
      </c>
      <c r="T126" s="163">
        <v>1.0851689843042052E-2</v>
      </c>
    </row>
    <row r="127" spans="1:20" x14ac:dyDescent="0.25">
      <c r="A127" s="307" t="s">
        <v>349</v>
      </c>
      <c r="B127" s="160" t="s">
        <v>242</v>
      </c>
      <c r="C127" s="161">
        <v>1097</v>
      </c>
      <c r="D127" s="162">
        <v>9.0943759119246591E-3</v>
      </c>
      <c r="E127" s="161">
        <v>984</v>
      </c>
      <c r="F127" s="163">
        <v>8.6862873183736165E-3</v>
      </c>
      <c r="G127" s="161">
        <v>760</v>
      </c>
      <c r="H127" s="163">
        <v>6.9827910951037768E-3</v>
      </c>
      <c r="I127" s="161">
        <v>798</v>
      </c>
      <c r="J127" s="163">
        <v>7.5974675108297232E-3</v>
      </c>
      <c r="K127" s="161">
        <v>704</v>
      </c>
      <c r="L127" s="163">
        <v>6.486685709020547E-3</v>
      </c>
      <c r="M127" s="161">
        <v>819</v>
      </c>
      <c r="N127" s="163">
        <v>7.0000000000000001E-3</v>
      </c>
      <c r="O127" s="161">
        <v>641</v>
      </c>
      <c r="P127" s="163">
        <v>5.6624441264288613E-3</v>
      </c>
      <c r="Q127" s="161">
        <v>589</v>
      </c>
      <c r="R127" s="163">
        <v>5.311234749362021E-3</v>
      </c>
      <c r="S127" s="161">
        <v>534</v>
      </c>
      <c r="T127" s="163">
        <v>5.9740230682313981E-3</v>
      </c>
    </row>
    <row r="128" spans="1:20" x14ac:dyDescent="0.25">
      <c r="A128" s="307" t="s">
        <v>348</v>
      </c>
      <c r="B128" s="160" t="s">
        <v>243</v>
      </c>
      <c r="C128" s="161">
        <v>3210</v>
      </c>
      <c r="D128" s="162">
        <v>2.6611619578193395E-2</v>
      </c>
      <c r="E128" s="161">
        <v>2742</v>
      </c>
      <c r="F128" s="163">
        <v>2.4205081124980137E-2</v>
      </c>
      <c r="G128" s="161">
        <v>2951</v>
      </c>
      <c r="H128" s="163">
        <v>2.7113442791646378E-2</v>
      </c>
      <c r="I128" s="161">
        <v>3122</v>
      </c>
      <c r="J128" s="163">
        <v>2.972342552482506E-2</v>
      </c>
      <c r="K128" s="161">
        <v>3248</v>
      </c>
      <c r="L128" s="163">
        <v>2.9927209066617524E-2</v>
      </c>
      <c r="M128" s="161">
        <v>4013</v>
      </c>
      <c r="N128" s="163">
        <v>3.5999999999999997E-2</v>
      </c>
      <c r="O128" s="161">
        <v>4426</v>
      </c>
      <c r="P128" s="163">
        <v>3.9098249147541564E-2</v>
      </c>
      <c r="Q128" s="161">
        <v>4554</v>
      </c>
      <c r="R128" s="163">
        <v>4.1065132510347442E-2</v>
      </c>
      <c r="S128" s="161">
        <v>3660</v>
      </c>
      <c r="T128" s="163">
        <v>4.094555136652981E-2</v>
      </c>
    </row>
    <row r="129" spans="1:20" x14ac:dyDescent="0.25">
      <c r="A129" s="307" t="s">
        <v>347</v>
      </c>
      <c r="B129" s="160" t="s">
        <v>244</v>
      </c>
      <c r="C129" s="161">
        <v>5125</v>
      </c>
      <c r="D129" s="162">
        <v>4.2487398859265155E-2</v>
      </c>
      <c r="E129" s="161">
        <v>4699</v>
      </c>
      <c r="F129" s="163">
        <v>4.1480552956339047E-2</v>
      </c>
      <c r="G129" s="161">
        <v>4538</v>
      </c>
      <c r="H129" s="163">
        <v>4.1694613144185447E-2</v>
      </c>
      <c r="I129" s="161">
        <v>4591</v>
      </c>
      <c r="J129" s="163">
        <v>4.3709239777217121E-2</v>
      </c>
      <c r="K129" s="161">
        <v>4873</v>
      </c>
      <c r="L129" s="163">
        <v>4.4900027642126604E-2</v>
      </c>
      <c r="M129" s="161">
        <v>5048</v>
      </c>
      <c r="N129" s="163">
        <v>4.5999999999999999E-2</v>
      </c>
      <c r="O129" s="161">
        <v>5201</v>
      </c>
      <c r="P129" s="163">
        <v>4.5944417943145882E-2</v>
      </c>
      <c r="Q129" s="161">
        <v>4928</v>
      </c>
      <c r="R129" s="163">
        <v>4.4437631315545054E-2</v>
      </c>
      <c r="S129" s="161">
        <v>4104</v>
      </c>
      <c r="T129" s="163">
        <v>4.5912716614272771E-2</v>
      </c>
    </row>
    <row r="130" spans="1:20" x14ac:dyDescent="0.25">
      <c r="A130" s="307" t="s">
        <v>345</v>
      </c>
      <c r="B130" s="160" t="s">
        <v>245</v>
      </c>
      <c r="C130" s="161">
        <v>1442</v>
      </c>
      <c r="D130" s="162">
        <v>1.1954503249767873E-2</v>
      </c>
      <c r="E130" s="161">
        <v>1372</v>
      </c>
      <c r="F130" s="163">
        <v>1.2111368090252643E-2</v>
      </c>
      <c r="G130" s="161">
        <v>1433</v>
      </c>
      <c r="H130" s="163">
        <v>1.316623636747857E-2</v>
      </c>
      <c r="I130" s="161">
        <v>1445</v>
      </c>
      <c r="J130" s="163">
        <v>1.375731898890846E-2</v>
      </c>
      <c r="K130" s="161">
        <v>1468</v>
      </c>
      <c r="L130" s="163">
        <v>1.3526213950059891E-2</v>
      </c>
      <c r="M130" s="161">
        <v>1446</v>
      </c>
      <c r="N130" s="163">
        <v>1.2999999999999999E-2</v>
      </c>
      <c r="O130" s="161">
        <v>1519</v>
      </c>
      <c r="P130" s="163">
        <v>1.3418490839384463E-2</v>
      </c>
      <c r="Q130" s="161">
        <v>1354</v>
      </c>
      <c r="R130" s="163">
        <v>1.2209527759993507E-2</v>
      </c>
      <c r="S130" s="161">
        <v>915</v>
      </c>
      <c r="T130" s="163">
        <v>1.0236387841632453E-2</v>
      </c>
    </row>
    <row r="131" spans="1:20" ht="28.5" x14ac:dyDescent="0.25">
      <c r="A131" s="307" t="s">
        <v>344</v>
      </c>
      <c r="B131" s="160" t="s">
        <v>246</v>
      </c>
      <c r="C131" s="161">
        <v>18</v>
      </c>
      <c r="D131" s="162">
        <v>1.4922403501790689E-4</v>
      </c>
      <c r="E131" s="161">
        <v>37</v>
      </c>
      <c r="F131" s="163">
        <v>3.2661852721526812E-4</v>
      </c>
      <c r="G131" s="161">
        <v>34</v>
      </c>
      <c r="H131" s="163">
        <v>3.1238802267569528E-4</v>
      </c>
      <c r="I131" s="161">
        <v>29</v>
      </c>
      <c r="J131" s="163">
        <v>2.760984433760175E-4</v>
      </c>
      <c r="K131" s="161">
        <v>30</v>
      </c>
      <c r="L131" s="163">
        <v>2.7642126600939832E-4</v>
      </c>
      <c r="M131" s="161">
        <v>28</v>
      </c>
      <c r="N131" s="163">
        <v>0</v>
      </c>
      <c r="O131" s="161">
        <v>24</v>
      </c>
      <c r="P131" s="163">
        <v>2.1201038850903695E-4</v>
      </c>
      <c r="Q131" s="161">
        <v>11</v>
      </c>
      <c r="R131" s="163">
        <v>9.9191141329341641E-5</v>
      </c>
      <c r="S131" s="161">
        <v>14</v>
      </c>
      <c r="T131" s="163">
        <v>1.5662232763153478E-4</v>
      </c>
    </row>
    <row r="132" spans="1:20" x14ac:dyDescent="0.25">
      <c r="A132" s="307" t="s">
        <v>346</v>
      </c>
      <c r="B132" s="160" t="s">
        <v>247</v>
      </c>
      <c r="C132" s="161">
        <v>3</v>
      </c>
      <c r="D132" s="162">
        <v>2.487067250298448E-5</v>
      </c>
      <c r="E132" s="161">
        <v>4</v>
      </c>
      <c r="F132" s="163">
        <v>3.5310111050299252E-5</v>
      </c>
      <c r="G132" s="161">
        <v>2</v>
      </c>
      <c r="H132" s="163">
        <v>1.8375766039746782E-5</v>
      </c>
      <c r="I132" s="161">
        <v>1</v>
      </c>
      <c r="J132" s="163">
        <v>9.5206359784833625E-6</v>
      </c>
      <c r="K132" s="161">
        <v>0</v>
      </c>
      <c r="L132" s="163">
        <v>0</v>
      </c>
      <c r="M132" s="161">
        <v>10</v>
      </c>
      <c r="N132" s="163">
        <v>0</v>
      </c>
      <c r="O132" s="161">
        <v>2</v>
      </c>
      <c r="P132" s="163">
        <v>1.7667532375753079E-5</v>
      </c>
      <c r="Q132" s="161">
        <v>3</v>
      </c>
      <c r="R132" s="163">
        <v>2.7052129453456812E-5</v>
      </c>
      <c r="S132" s="161">
        <v>5</v>
      </c>
      <c r="T132" s="163">
        <v>5.5936545582690999E-5</v>
      </c>
    </row>
    <row r="133" spans="1:20" x14ac:dyDescent="0.25">
      <c r="A133" s="307" t="s">
        <v>343</v>
      </c>
      <c r="B133" s="160" t="s">
        <v>248</v>
      </c>
      <c r="C133" s="161">
        <v>627</v>
      </c>
      <c r="D133" s="162">
        <v>5.1979705531237565E-3</v>
      </c>
      <c r="E133" s="161">
        <v>615</v>
      </c>
      <c r="F133" s="163">
        <v>5.4289295739835099E-3</v>
      </c>
      <c r="G133" s="161">
        <v>589</v>
      </c>
      <c r="H133" s="163">
        <v>5.4116630987054272E-3</v>
      </c>
      <c r="I133" s="161">
        <v>531</v>
      </c>
      <c r="J133" s="163">
        <v>5.0554577045746653E-3</v>
      </c>
      <c r="K133" s="161">
        <v>583</v>
      </c>
      <c r="L133" s="163">
        <v>5.3717866027826406E-3</v>
      </c>
      <c r="M133" s="161">
        <v>590</v>
      </c>
      <c r="N133" s="163">
        <v>5.0000000000000001E-3</v>
      </c>
      <c r="O133" s="161">
        <v>656</v>
      </c>
      <c r="P133" s="163">
        <v>5.7949506192470097E-3</v>
      </c>
      <c r="Q133" s="161">
        <v>587</v>
      </c>
      <c r="R133" s="163">
        <v>5.2931999963930498E-3</v>
      </c>
      <c r="S133" s="161">
        <v>517</v>
      </c>
      <c r="T133" s="163">
        <v>5.7838388132502487E-3</v>
      </c>
    </row>
    <row r="134" spans="1:20" ht="15.75" thickBot="1" x14ac:dyDescent="0.3">
      <c r="A134" s="307" t="s">
        <v>342</v>
      </c>
      <c r="B134" s="160" t="s">
        <v>249</v>
      </c>
      <c r="C134" s="161">
        <v>3450</v>
      </c>
      <c r="D134" s="162">
        <v>2.8601273378432154E-2</v>
      </c>
      <c r="E134" s="161">
        <v>5204</v>
      </c>
      <c r="F134" s="163">
        <v>4.5938454476439329E-2</v>
      </c>
      <c r="G134" s="161">
        <v>6364</v>
      </c>
      <c r="H134" s="163">
        <v>5.847168753847426E-2</v>
      </c>
      <c r="I134" s="161">
        <v>6485</v>
      </c>
      <c r="J134" s="163">
        <v>6.1741324320464606E-2</v>
      </c>
      <c r="K134" s="161">
        <v>6065</v>
      </c>
      <c r="L134" s="163">
        <v>5.5883165944900025E-2</v>
      </c>
      <c r="M134" s="161">
        <v>5833</v>
      </c>
      <c r="N134" s="163">
        <v>5.2999999999999999E-2</v>
      </c>
      <c r="O134" s="161">
        <v>5899</v>
      </c>
      <c r="P134" s="163">
        <v>5.2110386742283708E-2</v>
      </c>
      <c r="Q134" s="161">
        <v>6295</v>
      </c>
      <c r="R134" s="163">
        <v>5.6764384969836879E-2</v>
      </c>
      <c r="S134" s="161">
        <v>4406</v>
      </c>
      <c r="T134" s="163">
        <v>4.9291283967467306E-2</v>
      </c>
    </row>
    <row r="135" spans="1:20" ht="15.75" thickBot="1" x14ac:dyDescent="0.3">
      <c r="A135" s="461" t="s">
        <v>250</v>
      </c>
      <c r="B135" s="453"/>
      <c r="C135" s="93">
        <v>120624</v>
      </c>
      <c r="D135" s="95">
        <v>1</v>
      </c>
      <c r="E135" s="93">
        <v>113282</v>
      </c>
      <c r="F135" s="58">
        <v>1</v>
      </c>
      <c r="G135" s="93">
        <v>108839</v>
      </c>
      <c r="H135" s="58">
        <v>1</v>
      </c>
      <c r="I135" s="93">
        <v>105035</v>
      </c>
      <c r="J135" s="58">
        <v>1</v>
      </c>
      <c r="K135" s="93">
        <v>108530</v>
      </c>
      <c r="L135" s="166">
        <v>1.0000000000000002</v>
      </c>
      <c r="M135" s="93">
        <v>110400</v>
      </c>
      <c r="N135" s="166">
        <v>1</v>
      </c>
      <c r="O135" s="93">
        <v>113202</v>
      </c>
      <c r="P135" s="166">
        <v>1</v>
      </c>
      <c r="Q135" s="93">
        <v>110897</v>
      </c>
      <c r="R135" s="166">
        <v>1</v>
      </c>
      <c r="S135" s="93">
        <v>89387</v>
      </c>
      <c r="T135" s="166">
        <v>1</v>
      </c>
    </row>
    <row r="136" spans="1:20" ht="15.75" thickBot="1" x14ac:dyDescent="0.3">
      <c r="A136" s="461" t="s">
        <v>251</v>
      </c>
      <c r="B136" s="453"/>
      <c r="C136" s="164">
        <v>14494</v>
      </c>
      <c r="D136" s="165">
        <v>0.10726920173477997</v>
      </c>
      <c r="E136" s="164">
        <v>13444</v>
      </c>
      <c r="F136" s="166">
        <v>0.10608714865142117</v>
      </c>
      <c r="G136" s="164">
        <v>12356</v>
      </c>
      <c r="H136" s="166">
        <v>0.10195140063533974</v>
      </c>
      <c r="I136" s="164">
        <v>11412</v>
      </c>
      <c r="J136" s="166">
        <v>0.10864949778645214</v>
      </c>
      <c r="K136" s="164">
        <v>11352</v>
      </c>
      <c r="L136" s="166">
        <v>0.10459780705795632</v>
      </c>
      <c r="M136" s="164">
        <v>10511</v>
      </c>
      <c r="N136" s="166">
        <v>9.5000000000000001E-2</v>
      </c>
      <c r="O136" s="164">
        <v>9533</v>
      </c>
      <c r="P136" s="166">
        <v>8.4212293069027055E-2</v>
      </c>
      <c r="Q136" s="164">
        <v>9181</v>
      </c>
      <c r="R136" s="166">
        <v>8.2788533504062331E-2</v>
      </c>
      <c r="S136" s="164">
        <v>6779</v>
      </c>
      <c r="T136" s="166">
        <v>7.5838768501012455E-2</v>
      </c>
    </row>
    <row r="137" spans="1:20" ht="15.75" thickBot="1" x14ac:dyDescent="0.3">
      <c r="A137" s="452" t="s">
        <v>70</v>
      </c>
      <c r="B137" s="453"/>
      <c r="C137" s="138">
        <v>135118</v>
      </c>
      <c r="D137" s="167"/>
      <c r="E137" s="138">
        <v>126726</v>
      </c>
      <c r="F137" s="168"/>
      <c r="G137" s="138">
        <v>121195</v>
      </c>
      <c r="H137" s="168"/>
      <c r="I137" s="138">
        <v>116447</v>
      </c>
      <c r="J137" s="168"/>
      <c r="K137" s="138">
        <v>119882</v>
      </c>
      <c r="L137" s="168"/>
      <c r="M137" s="138">
        <v>120911</v>
      </c>
      <c r="N137" s="168"/>
      <c r="O137" s="138">
        <v>122735</v>
      </c>
      <c r="P137" s="168"/>
      <c r="Q137" s="138">
        <v>120078</v>
      </c>
      <c r="R137" s="168"/>
      <c r="S137" s="138">
        <v>96166</v>
      </c>
      <c r="T137" s="168"/>
    </row>
    <row r="138" spans="1:20" x14ac:dyDescent="0.25">
      <c r="A138" s="150"/>
      <c r="B138" s="270"/>
      <c r="C138" s="103"/>
      <c r="D138" s="169"/>
      <c r="E138" s="148"/>
      <c r="F138" s="148"/>
      <c r="G138" s="148"/>
      <c r="H138" s="148"/>
      <c r="I138" s="148"/>
      <c r="J138" s="148"/>
      <c r="K138" s="148"/>
      <c r="L138" s="148"/>
      <c r="M138" s="148"/>
      <c r="N138" s="148"/>
      <c r="O138" s="148"/>
      <c r="P138" s="148"/>
      <c r="Q138" s="148"/>
      <c r="R138" s="148"/>
      <c r="S138" s="148"/>
      <c r="T138" s="148"/>
    </row>
    <row r="139" spans="1:20" x14ac:dyDescent="0.25">
      <c r="A139" s="38" t="s">
        <v>71</v>
      </c>
      <c r="B139" s="170"/>
      <c r="C139" s="40"/>
      <c r="D139" s="171"/>
      <c r="E139" s="148"/>
      <c r="F139" s="148"/>
      <c r="G139" s="148"/>
      <c r="H139" s="148"/>
      <c r="I139" s="148"/>
      <c r="J139" s="148"/>
      <c r="K139" s="148"/>
      <c r="L139" s="148"/>
      <c r="M139" s="148"/>
      <c r="N139" s="148"/>
      <c r="O139" s="148"/>
      <c r="P139" s="148"/>
      <c r="Q139" s="148"/>
      <c r="R139" s="148"/>
      <c r="S139" s="148"/>
      <c r="T139" s="148"/>
    </row>
    <row r="140" spans="1:20" ht="55.15" customHeight="1" x14ac:dyDescent="0.25">
      <c r="A140" s="455" t="s">
        <v>252</v>
      </c>
      <c r="B140" s="456"/>
      <c r="C140" s="456"/>
      <c r="D140" s="456"/>
      <c r="E140" s="148"/>
      <c r="F140" s="148"/>
      <c r="G140" s="148"/>
      <c r="H140" s="148"/>
      <c r="I140" s="148"/>
      <c r="J140" s="148"/>
      <c r="K140" s="148"/>
      <c r="L140" s="148"/>
      <c r="M140" s="148"/>
      <c r="N140" s="148"/>
      <c r="O140" s="148"/>
      <c r="P140" s="148"/>
      <c r="Q140" s="148"/>
      <c r="R140" s="148"/>
      <c r="S140" s="148"/>
      <c r="T140" s="148"/>
    </row>
    <row r="141" spans="1:20" x14ac:dyDescent="0.25">
      <c r="A141" s="172"/>
      <c r="B141" s="173"/>
      <c r="C141" s="173"/>
      <c r="D141" s="148"/>
      <c r="E141" s="148"/>
      <c r="F141" s="148"/>
      <c r="G141" s="148"/>
      <c r="H141" s="148"/>
      <c r="I141" s="148"/>
      <c r="J141" s="148"/>
      <c r="K141" s="148"/>
      <c r="L141" s="148"/>
      <c r="M141" s="148"/>
      <c r="N141" s="148"/>
      <c r="O141" s="148"/>
      <c r="P141" s="148"/>
      <c r="Q141" s="148"/>
      <c r="R141" s="148"/>
      <c r="S141" s="148"/>
      <c r="T141" s="148"/>
    </row>
    <row r="142" spans="1:20" x14ac:dyDescent="0.25">
      <c r="A142" s="148"/>
      <c r="B142" s="148"/>
      <c r="C142" s="148"/>
      <c r="D142" s="148"/>
      <c r="E142" s="148"/>
      <c r="F142" s="148"/>
      <c r="G142" s="148"/>
      <c r="H142" s="148"/>
      <c r="I142" s="148"/>
      <c r="J142" s="148"/>
      <c r="K142" s="148"/>
      <c r="L142" s="148"/>
      <c r="M142" s="148"/>
      <c r="N142" s="148"/>
      <c r="O142" s="148"/>
      <c r="P142" s="148"/>
      <c r="Q142" s="148"/>
      <c r="R142" s="148"/>
      <c r="S142" s="148"/>
      <c r="T142" s="148"/>
    </row>
  </sheetData>
  <mergeCells count="18">
    <mergeCell ref="S4:T4"/>
    <mergeCell ref="A1:T1"/>
    <mergeCell ref="C3:T3"/>
    <mergeCell ref="A2:T2"/>
    <mergeCell ref="M4:N4"/>
    <mergeCell ref="O4:P4"/>
    <mergeCell ref="Q4:R4"/>
    <mergeCell ref="A137:B137"/>
    <mergeCell ref="I4:J4"/>
    <mergeCell ref="K4:L4"/>
    <mergeCell ref="A140:D140"/>
    <mergeCell ref="A3:A5"/>
    <mergeCell ref="B3:B5"/>
    <mergeCell ref="C4:D4"/>
    <mergeCell ref="G4:H4"/>
    <mergeCell ref="E4:F4"/>
    <mergeCell ref="A135:B135"/>
    <mergeCell ref="A136:B136"/>
  </mergeCells>
  <printOptions horizontalCentered="1"/>
  <pageMargins left="0.7" right="0.7" top="0.75" bottom="0.75" header="0.3" footer="0.3"/>
  <pageSetup paperSize="9" scale="2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L141"/>
  <sheetViews>
    <sheetView workbookViewId="0">
      <selection sqref="A1:L1"/>
    </sheetView>
  </sheetViews>
  <sheetFormatPr defaultColWidth="11.42578125" defaultRowHeight="15" x14ac:dyDescent="0.25"/>
  <cols>
    <col min="1" max="1" width="7.7109375" style="268" customWidth="1"/>
    <col min="2" max="2" width="86.28515625" style="268" bestFit="1" customWidth="1"/>
    <col min="3" max="12" width="13.42578125" style="268" customWidth="1"/>
    <col min="13" max="16384" width="11.42578125" style="268"/>
  </cols>
  <sheetData>
    <row r="1" spans="1:12" ht="25.15" customHeight="1" thickTop="1" thickBot="1" x14ac:dyDescent="0.3">
      <c r="A1" s="375" t="s">
        <v>494</v>
      </c>
      <c r="B1" s="465"/>
      <c r="C1" s="376"/>
      <c r="D1" s="376"/>
      <c r="E1" s="376"/>
      <c r="F1" s="376"/>
      <c r="G1" s="376"/>
      <c r="H1" s="376"/>
      <c r="I1" s="376"/>
      <c r="J1" s="376"/>
      <c r="K1" s="376"/>
      <c r="L1" s="378"/>
    </row>
    <row r="2" spans="1:12" ht="25.15" customHeight="1" thickTop="1" thickBot="1" x14ac:dyDescent="0.3">
      <c r="A2" s="411" t="s">
        <v>116</v>
      </c>
      <c r="B2" s="454" t="s">
        <v>117</v>
      </c>
      <c r="C2" s="419" t="s">
        <v>73</v>
      </c>
      <c r="D2" s="413"/>
      <c r="E2" s="413"/>
      <c r="F2" s="413"/>
      <c r="G2" s="413"/>
      <c r="H2" s="413"/>
      <c r="I2" s="413"/>
      <c r="J2" s="414"/>
      <c r="K2" s="468" t="s">
        <v>70</v>
      </c>
      <c r="L2" s="469"/>
    </row>
    <row r="3" spans="1:12" ht="25.15" customHeight="1" x14ac:dyDescent="0.25">
      <c r="A3" s="411"/>
      <c r="B3" s="466"/>
      <c r="C3" s="398" t="s">
        <v>74</v>
      </c>
      <c r="D3" s="399"/>
      <c r="E3" s="398" t="s">
        <v>75</v>
      </c>
      <c r="F3" s="399"/>
      <c r="G3" s="398" t="s">
        <v>76</v>
      </c>
      <c r="H3" s="399"/>
      <c r="I3" s="398" t="s">
        <v>77</v>
      </c>
      <c r="J3" s="399"/>
      <c r="K3" s="417"/>
      <c r="L3" s="418"/>
    </row>
    <row r="4" spans="1:12" ht="25.15" customHeight="1" thickBot="1" x14ac:dyDescent="0.3">
      <c r="A4" s="422"/>
      <c r="B4" s="467"/>
      <c r="C4" s="334" t="s">
        <v>55</v>
      </c>
      <c r="D4" s="338" t="s">
        <v>56</v>
      </c>
      <c r="E4" s="334" t="s">
        <v>55</v>
      </c>
      <c r="F4" s="338" t="s">
        <v>56</v>
      </c>
      <c r="G4" s="334" t="s">
        <v>55</v>
      </c>
      <c r="H4" s="338" t="s">
        <v>56</v>
      </c>
      <c r="I4" s="334" t="s">
        <v>55</v>
      </c>
      <c r="J4" s="338" t="s">
        <v>56</v>
      </c>
      <c r="K4" s="334" t="s">
        <v>55</v>
      </c>
      <c r="L4" s="338" t="s">
        <v>56</v>
      </c>
    </row>
    <row r="5" spans="1:12" x14ac:dyDescent="0.25">
      <c r="A5" s="156" t="s">
        <v>118</v>
      </c>
      <c r="B5" s="157" t="s">
        <v>119</v>
      </c>
      <c r="C5" s="77">
        <v>3</v>
      </c>
      <c r="D5" s="80">
        <v>8.6011640241979415E-5</v>
      </c>
      <c r="E5" s="77">
        <v>3</v>
      </c>
      <c r="F5" s="72">
        <v>6.7464243950706129E-5</v>
      </c>
      <c r="G5" s="79">
        <v>0</v>
      </c>
      <c r="H5" s="80">
        <v>0</v>
      </c>
      <c r="I5" s="77">
        <v>0</v>
      </c>
      <c r="J5" s="78">
        <v>0</v>
      </c>
      <c r="K5" s="79">
        <v>6</v>
      </c>
      <c r="L5" s="78">
        <v>6.7123854699229198E-5</v>
      </c>
    </row>
    <row r="6" spans="1:12" x14ac:dyDescent="0.25">
      <c r="A6" s="158" t="s">
        <v>120</v>
      </c>
      <c r="B6" s="159" t="s">
        <v>121</v>
      </c>
      <c r="C6" s="56">
        <v>1</v>
      </c>
      <c r="D6" s="80">
        <v>2.8670546747326472E-5</v>
      </c>
      <c r="E6" s="56">
        <v>2</v>
      </c>
      <c r="F6" s="78">
        <v>4.4976162633804086E-5</v>
      </c>
      <c r="G6" s="85">
        <v>0</v>
      </c>
      <c r="H6" s="80">
        <v>0</v>
      </c>
      <c r="I6" s="56">
        <v>0</v>
      </c>
      <c r="J6" s="78">
        <v>0</v>
      </c>
      <c r="K6" s="85">
        <v>3</v>
      </c>
      <c r="L6" s="78">
        <v>3.3561927349614599E-5</v>
      </c>
    </row>
    <row r="7" spans="1:12" x14ac:dyDescent="0.25">
      <c r="A7" s="158" t="s">
        <v>122</v>
      </c>
      <c r="B7" s="159" t="s">
        <v>123</v>
      </c>
      <c r="C7" s="56">
        <v>283</v>
      </c>
      <c r="D7" s="80">
        <v>8.1137647294933918E-3</v>
      </c>
      <c r="E7" s="56">
        <v>350</v>
      </c>
      <c r="F7" s="78">
        <v>7.8708284609157152E-3</v>
      </c>
      <c r="G7" s="85">
        <v>78</v>
      </c>
      <c r="H7" s="80">
        <v>7.8125E-3</v>
      </c>
      <c r="I7" s="56">
        <v>0</v>
      </c>
      <c r="J7" s="78">
        <v>0</v>
      </c>
      <c r="K7" s="85">
        <v>711</v>
      </c>
      <c r="L7" s="78">
        <v>7.9541767818586597E-3</v>
      </c>
    </row>
    <row r="8" spans="1:12" ht="28.5" x14ac:dyDescent="0.25">
      <c r="A8" s="158" t="s">
        <v>341</v>
      </c>
      <c r="B8" s="159" t="s">
        <v>124</v>
      </c>
      <c r="C8" s="56">
        <v>7</v>
      </c>
      <c r="D8" s="80">
        <v>2.0069382723128529E-4</v>
      </c>
      <c r="E8" s="56">
        <v>10</v>
      </c>
      <c r="F8" s="78">
        <v>2.2488081316902043E-4</v>
      </c>
      <c r="G8" s="85">
        <v>6</v>
      </c>
      <c r="H8" s="80">
        <v>6.0096153846153849E-4</v>
      </c>
      <c r="I8" s="56">
        <v>0</v>
      </c>
      <c r="J8" s="78">
        <v>0</v>
      </c>
      <c r="K8" s="85">
        <v>23</v>
      </c>
      <c r="L8" s="78">
        <v>2.5730810968037859E-4</v>
      </c>
    </row>
    <row r="9" spans="1:12" x14ac:dyDescent="0.25">
      <c r="A9" s="158" t="s">
        <v>408</v>
      </c>
      <c r="B9" s="159" t="s">
        <v>125</v>
      </c>
      <c r="C9" s="56">
        <v>26</v>
      </c>
      <c r="D9" s="80">
        <v>7.4543421543048823E-4</v>
      </c>
      <c r="E9" s="56">
        <v>5</v>
      </c>
      <c r="F9" s="78">
        <v>1.1244040658451021E-4</v>
      </c>
      <c r="G9" s="85">
        <v>5</v>
      </c>
      <c r="H9" s="80">
        <v>5.0080128205128201E-4</v>
      </c>
      <c r="I9" s="56">
        <v>0</v>
      </c>
      <c r="J9" s="78">
        <v>0</v>
      </c>
      <c r="K9" s="85">
        <v>36</v>
      </c>
      <c r="L9" s="78">
        <v>4.0274312819537516E-4</v>
      </c>
    </row>
    <row r="10" spans="1:12" x14ac:dyDescent="0.25">
      <c r="A10" s="158" t="s">
        <v>409</v>
      </c>
      <c r="B10" s="159" t="s">
        <v>126</v>
      </c>
      <c r="C10" s="56">
        <v>85</v>
      </c>
      <c r="D10" s="80">
        <v>2.43699647352275E-3</v>
      </c>
      <c r="E10" s="56">
        <v>55</v>
      </c>
      <c r="F10" s="78">
        <v>1.2368444724296123E-3</v>
      </c>
      <c r="G10" s="85">
        <v>20</v>
      </c>
      <c r="H10" s="80">
        <v>2.003205128205128E-3</v>
      </c>
      <c r="I10" s="56">
        <v>0</v>
      </c>
      <c r="J10" s="78">
        <v>0</v>
      </c>
      <c r="K10" s="85">
        <v>160</v>
      </c>
      <c r="L10" s="78">
        <v>1.789969458646112E-3</v>
      </c>
    </row>
    <row r="11" spans="1:12" ht="28.5" x14ac:dyDescent="0.25">
      <c r="A11" s="158" t="s">
        <v>410</v>
      </c>
      <c r="B11" s="159" t="s">
        <v>127</v>
      </c>
      <c r="C11" s="56">
        <v>74</v>
      </c>
      <c r="D11" s="80">
        <v>2.1216204593021591E-3</v>
      </c>
      <c r="E11" s="56">
        <v>48</v>
      </c>
      <c r="F11" s="78">
        <v>1.0794279032112981E-3</v>
      </c>
      <c r="G11" s="85">
        <v>17</v>
      </c>
      <c r="H11" s="80">
        <v>1.702724358974359E-3</v>
      </c>
      <c r="I11" s="56">
        <v>0</v>
      </c>
      <c r="J11" s="78">
        <v>0</v>
      </c>
      <c r="K11" s="85">
        <v>139</v>
      </c>
      <c r="L11" s="78">
        <v>1.5550359671988097E-3</v>
      </c>
    </row>
    <row r="12" spans="1:12" x14ac:dyDescent="0.25">
      <c r="A12" s="158" t="s">
        <v>411</v>
      </c>
      <c r="B12" s="159" t="s">
        <v>128</v>
      </c>
      <c r="C12" s="56">
        <v>6</v>
      </c>
      <c r="D12" s="80">
        <v>1.7202328048395883E-4</v>
      </c>
      <c r="E12" s="56">
        <v>4</v>
      </c>
      <c r="F12" s="78">
        <v>8.9952325267608172E-5</v>
      </c>
      <c r="G12" s="85">
        <v>1</v>
      </c>
      <c r="H12" s="80">
        <v>1.0016025641025641E-4</v>
      </c>
      <c r="I12" s="56">
        <v>0</v>
      </c>
      <c r="J12" s="78">
        <v>0</v>
      </c>
      <c r="K12" s="85">
        <v>11</v>
      </c>
      <c r="L12" s="78">
        <v>1.2306040028192019E-4</v>
      </c>
    </row>
    <row r="13" spans="1:12" ht="28.5" x14ac:dyDescent="0.25">
      <c r="A13" s="158" t="s">
        <v>412</v>
      </c>
      <c r="B13" s="159" t="s">
        <v>129</v>
      </c>
      <c r="C13" s="56">
        <v>92</v>
      </c>
      <c r="D13" s="80">
        <v>2.6376903007540352E-3</v>
      </c>
      <c r="E13" s="56">
        <v>82</v>
      </c>
      <c r="F13" s="78">
        <v>1.8440226679859674E-3</v>
      </c>
      <c r="G13" s="85">
        <v>32</v>
      </c>
      <c r="H13" s="80">
        <v>3.205128205128205E-3</v>
      </c>
      <c r="I13" s="56">
        <v>0</v>
      </c>
      <c r="J13" s="78">
        <v>0</v>
      </c>
      <c r="K13" s="85">
        <v>206</v>
      </c>
      <c r="L13" s="78">
        <v>2.304585678006869E-3</v>
      </c>
    </row>
    <row r="14" spans="1:12" x14ac:dyDescent="0.25">
      <c r="A14" s="158" t="s">
        <v>413</v>
      </c>
      <c r="B14" s="159" t="s">
        <v>130</v>
      </c>
      <c r="C14" s="56">
        <v>14</v>
      </c>
      <c r="D14" s="80">
        <v>4.0138765446257057E-4</v>
      </c>
      <c r="E14" s="56">
        <v>7</v>
      </c>
      <c r="F14" s="78">
        <v>1.5741656921831429E-4</v>
      </c>
      <c r="G14" s="85">
        <v>9</v>
      </c>
      <c r="H14" s="80">
        <v>9.0144230769230774E-4</v>
      </c>
      <c r="I14" s="56">
        <v>0</v>
      </c>
      <c r="J14" s="78">
        <v>0</v>
      </c>
      <c r="K14" s="85">
        <v>30</v>
      </c>
      <c r="L14" s="78">
        <v>3.3561927349614598E-4</v>
      </c>
    </row>
    <row r="15" spans="1:12" x14ac:dyDescent="0.25">
      <c r="A15" s="158" t="s">
        <v>414</v>
      </c>
      <c r="B15" s="159" t="s">
        <v>131</v>
      </c>
      <c r="C15" s="56">
        <v>87</v>
      </c>
      <c r="D15" s="80">
        <v>2.4943375670174032E-3</v>
      </c>
      <c r="E15" s="56">
        <v>61</v>
      </c>
      <c r="F15" s="78">
        <v>1.3717729603310246E-3</v>
      </c>
      <c r="G15" s="85">
        <v>15</v>
      </c>
      <c r="H15" s="80">
        <v>1.5024038461538462E-3</v>
      </c>
      <c r="I15" s="56">
        <v>0</v>
      </c>
      <c r="J15" s="78">
        <v>0</v>
      </c>
      <c r="K15" s="85">
        <v>163</v>
      </c>
      <c r="L15" s="78">
        <v>1.8235313859957265E-3</v>
      </c>
    </row>
    <row r="16" spans="1:12" x14ac:dyDescent="0.25">
      <c r="A16" s="158" t="s">
        <v>415</v>
      </c>
      <c r="B16" s="159" t="s">
        <v>132</v>
      </c>
      <c r="C16" s="56">
        <v>24</v>
      </c>
      <c r="D16" s="80">
        <v>6.8809312193583532E-4</v>
      </c>
      <c r="E16" s="56">
        <v>19</v>
      </c>
      <c r="F16" s="78">
        <v>4.2727354502113878E-4</v>
      </c>
      <c r="G16" s="85">
        <v>6</v>
      </c>
      <c r="H16" s="80">
        <v>6.0096153846153849E-4</v>
      </c>
      <c r="I16" s="56">
        <v>0</v>
      </c>
      <c r="J16" s="78">
        <v>0</v>
      </c>
      <c r="K16" s="85">
        <v>49</v>
      </c>
      <c r="L16" s="78">
        <v>5.4817814671037179E-4</v>
      </c>
    </row>
    <row r="17" spans="1:12" x14ac:dyDescent="0.25">
      <c r="A17" s="158" t="s">
        <v>416</v>
      </c>
      <c r="B17" s="159" t="s">
        <v>133</v>
      </c>
      <c r="C17" s="56">
        <v>18</v>
      </c>
      <c r="D17" s="80">
        <v>5.1606984145187646E-4</v>
      </c>
      <c r="E17" s="56">
        <v>17</v>
      </c>
      <c r="F17" s="78">
        <v>3.8229738238733472E-4</v>
      </c>
      <c r="G17" s="85">
        <v>4</v>
      </c>
      <c r="H17" s="80">
        <v>4.0064102564102563E-4</v>
      </c>
      <c r="I17" s="56">
        <v>0</v>
      </c>
      <c r="J17" s="78">
        <v>0</v>
      </c>
      <c r="K17" s="85">
        <v>39</v>
      </c>
      <c r="L17" s="78">
        <v>4.3630505554498978E-4</v>
      </c>
    </row>
    <row r="18" spans="1:12" x14ac:dyDescent="0.25">
      <c r="A18" s="158" t="s">
        <v>417</v>
      </c>
      <c r="B18" s="159" t="s">
        <v>134</v>
      </c>
      <c r="C18" s="56">
        <v>44</v>
      </c>
      <c r="D18" s="80">
        <v>1.2615040568823648E-3</v>
      </c>
      <c r="E18" s="56">
        <v>30</v>
      </c>
      <c r="F18" s="78">
        <v>6.7464243950706121E-4</v>
      </c>
      <c r="G18" s="85">
        <v>7</v>
      </c>
      <c r="H18" s="80">
        <v>7.0112179487179487E-4</v>
      </c>
      <c r="I18" s="56">
        <v>0</v>
      </c>
      <c r="J18" s="78">
        <v>0</v>
      </c>
      <c r="K18" s="85">
        <v>81</v>
      </c>
      <c r="L18" s="78">
        <v>9.0617203843959407E-4</v>
      </c>
    </row>
    <row r="19" spans="1:12" x14ac:dyDescent="0.25">
      <c r="A19" s="158" t="s">
        <v>418</v>
      </c>
      <c r="B19" s="159" t="s">
        <v>135</v>
      </c>
      <c r="C19" s="56">
        <v>69</v>
      </c>
      <c r="D19" s="80">
        <v>1.9782677255655266E-3</v>
      </c>
      <c r="E19" s="56">
        <v>30</v>
      </c>
      <c r="F19" s="78">
        <v>6.7464243950706121E-4</v>
      </c>
      <c r="G19" s="85">
        <v>5</v>
      </c>
      <c r="H19" s="80">
        <v>5.0080128205128201E-4</v>
      </c>
      <c r="I19" s="56">
        <v>0</v>
      </c>
      <c r="J19" s="78">
        <v>0</v>
      </c>
      <c r="K19" s="85">
        <v>104</v>
      </c>
      <c r="L19" s="78">
        <v>1.1634801481199726E-3</v>
      </c>
    </row>
    <row r="20" spans="1:12" x14ac:dyDescent="0.25">
      <c r="A20" s="158" t="s">
        <v>419</v>
      </c>
      <c r="B20" s="159" t="s">
        <v>136</v>
      </c>
      <c r="C20" s="56">
        <v>0</v>
      </c>
      <c r="D20" s="80">
        <v>0</v>
      </c>
      <c r="E20" s="56">
        <v>1</v>
      </c>
      <c r="F20" s="78">
        <v>2.2488081316902043E-5</v>
      </c>
      <c r="G20" s="85">
        <v>0</v>
      </c>
      <c r="H20" s="80">
        <v>0</v>
      </c>
      <c r="I20" s="56">
        <v>0</v>
      </c>
      <c r="J20" s="78">
        <v>0</v>
      </c>
      <c r="K20" s="85">
        <v>1</v>
      </c>
      <c r="L20" s="78">
        <v>1.11873091165382E-5</v>
      </c>
    </row>
    <row r="21" spans="1:12" x14ac:dyDescent="0.25">
      <c r="A21" s="158" t="s">
        <v>420</v>
      </c>
      <c r="B21" s="159" t="s">
        <v>137</v>
      </c>
      <c r="C21" s="56">
        <v>20</v>
      </c>
      <c r="D21" s="80">
        <v>5.7341093494652938E-4</v>
      </c>
      <c r="E21" s="56">
        <v>9</v>
      </c>
      <c r="F21" s="78">
        <v>2.0239273185211837E-4</v>
      </c>
      <c r="G21" s="85">
        <v>0</v>
      </c>
      <c r="H21" s="80">
        <v>0</v>
      </c>
      <c r="I21" s="56">
        <v>0</v>
      </c>
      <c r="J21" s="78">
        <v>0</v>
      </c>
      <c r="K21" s="85">
        <v>29</v>
      </c>
      <c r="L21" s="78">
        <v>3.2443196437960777E-4</v>
      </c>
    </row>
    <row r="22" spans="1:12" x14ac:dyDescent="0.25">
      <c r="A22" s="158" t="s">
        <v>421</v>
      </c>
      <c r="B22" s="159" t="s">
        <v>138</v>
      </c>
      <c r="C22" s="56">
        <v>142</v>
      </c>
      <c r="D22" s="80">
        <v>4.0712176381203589E-3</v>
      </c>
      <c r="E22" s="56">
        <v>147</v>
      </c>
      <c r="F22" s="78">
        <v>3.3057479535846001E-3</v>
      </c>
      <c r="G22" s="85">
        <v>36</v>
      </c>
      <c r="H22" s="80">
        <v>3.605769230769231E-3</v>
      </c>
      <c r="I22" s="56">
        <v>0</v>
      </c>
      <c r="J22" s="78">
        <v>0</v>
      </c>
      <c r="K22" s="85">
        <v>325</v>
      </c>
      <c r="L22" s="78">
        <v>3.6358754628749148E-3</v>
      </c>
    </row>
    <row r="23" spans="1:12" x14ac:dyDescent="0.25">
      <c r="A23" s="158" t="s">
        <v>422</v>
      </c>
      <c r="B23" s="159" t="s">
        <v>139</v>
      </c>
      <c r="C23" s="56">
        <v>21</v>
      </c>
      <c r="D23" s="80">
        <v>6.0208148169385589E-4</v>
      </c>
      <c r="E23" s="56">
        <v>12</v>
      </c>
      <c r="F23" s="78">
        <v>2.6985697580282452E-4</v>
      </c>
      <c r="G23" s="85">
        <v>4</v>
      </c>
      <c r="H23" s="80">
        <v>4.0064102564102563E-4</v>
      </c>
      <c r="I23" s="56">
        <v>0</v>
      </c>
      <c r="J23" s="78">
        <v>0</v>
      </c>
      <c r="K23" s="85">
        <v>37</v>
      </c>
      <c r="L23" s="78">
        <v>4.1393043731191337E-4</v>
      </c>
    </row>
    <row r="24" spans="1:12" x14ac:dyDescent="0.25">
      <c r="A24" s="158" t="s">
        <v>423</v>
      </c>
      <c r="B24" s="159" t="s">
        <v>140</v>
      </c>
      <c r="C24" s="56">
        <v>29</v>
      </c>
      <c r="D24" s="80">
        <v>8.3144585567246766E-4</v>
      </c>
      <c r="E24" s="56">
        <v>22</v>
      </c>
      <c r="F24" s="78">
        <v>4.9473778897184497E-4</v>
      </c>
      <c r="G24" s="85">
        <v>8</v>
      </c>
      <c r="H24" s="80">
        <v>8.0128205128205125E-4</v>
      </c>
      <c r="I24" s="56">
        <v>0</v>
      </c>
      <c r="J24" s="78">
        <v>0</v>
      </c>
      <c r="K24" s="85">
        <v>59</v>
      </c>
      <c r="L24" s="78">
        <v>6.6005123787575375E-4</v>
      </c>
    </row>
    <row r="25" spans="1:12" x14ac:dyDescent="0.25">
      <c r="A25" s="158" t="s">
        <v>424</v>
      </c>
      <c r="B25" s="159" t="s">
        <v>141</v>
      </c>
      <c r="C25" s="56">
        <v>286</v>
      </c>
      <c r="D25" s="80">
        <v>8.1997763697353714E-3</v>
      </c>
      <c r="E25" s="56">
        <v>9</v>
      </c>
      <c r="F25" s="78">
        <v>2.0239273185211837E-4</v>
      </c>
      <c r="G25" s="85">
        <v>2</v>
      </c>
      <c r="H25" s="80">
        <v>2.0032051282051281E-4</v>
      </c>
      <c r="I25" s="56">
        <v>0</v>
      </c>
      <c r="J25" s="78">
        <v>0</v>
      </c>
      <c r="K25" s="85">
        <v>297</v>
      </c>
      <c r="L25" s="78">
        <v>3.322630807611845E-3</v>
      </c>
    </row>
    <row r="26" spans="1:12" x14ac:dyDescent="0.25">
      <c r="A26" s="158" t="s">
        <v>425</v>
      </c>
      <c r="B26" s="159" t="s">
        <v>142</v>
      </c>
      <c r="C26" s="56">
        <v>655</v>
      </c>
      <c r="D26" s="80">
        <v>1.877920811949884E-2</v>
      </c>
      <c r="E26" s="56">
        <v>173</v>
      </c>
      <c r="F26" s="78">
        <v>3.8904380678240532E-3</v>
      </c>
      <c r="G26" s="85">
        <v>37</v>
      </c>
      <c r="H26" s="80">
        <v>3.705929487179487E-3</v>
      </c>
      <c r="I26" s="56">
        <v>0</v>
      </c>
      <c r="J26" s="78">
        <v>0</v>
      </c>
      <c r="K26" s="85">
        <v>865</v>
      </c>
      <c r="L26" s="78">
        <v>9.6770223858055424E-3</v>
      </c>
    </row>
    <row r="27" spans="1:12" ht="28.5" x14ac:dyDescent="0.25">
      <c r="A27" s="158" t="s">
        <v>426</v>
      </c>
      <c r="B27" s="159" t="s">
        <v>143</v>
      </c>
      <c r="C27" s="56">
        <v>30</v>
      </c>
      <c r="D27" s="80">
        <v>8.6011640241979417E-4</v>
      </c>
      <c r="E27" s="56">
        <v>1</v>
      </c>
      <c r="F27" s="78">
        <v>2.2488081316902043E-5</v>
      </c>
      <c r="G27" s="85">
        <v>1</v>
      </c>
      <c r="H27" s="80">
        <v>1.0016025641025641E-4</v>
      </c>
      <c r="I27" s="56">
        <v>0</v>
      </c>
      <c r="J27" s="78">
        <v>0</v>
      </c>
      <c r="K27" s="85">
        <v>32</v>
      </c>
      <c r="L27" s="78">
        <v>3.5799389172922239E-4</v>
      </c>
    </row>
    <row r="28" spans="1:12" x14ac:dyDescent="0.25">
      <c r="A28" s="158" t="s">
        <v>427</v>
      </c>
      <c r="B28" s="159" t="s">
        <v>144</v>
      </c>
      <c r="C28" s="56">
        <v>17</v>
      </c>
      <c r="D28" s="80">
        <v>4.8739929470455E-4</v>
      </c>
      <c r="E28" s="56">
        <v>5</v>
      </c>
      <c r="F28" s="78">
        <v>1.1244040658451021E-4</v>
      </c>
      <c r="G28" s="85">
        <v>2</v>
      </c>
      <c r="H28" s="80">
        <v>2.0032051282051281E-4</v>
      </c>
      <c r="I28" s="56">
        <v>0</v>
      </c>
      <c r="J28" s="78">
        <v>0</v>
      </c>
      <c r="K28" s="85">
        <v>24</v>
      </c>
      <c r="L28" s="78">
        <v>2.6849541879691679E-4</v>
      </c>
    </row>
    <row r="29" spans="1:12" x14ac:dyDescent="0.25">
      <c r="A29" s="158" t="s">
        <v>428</v>
      </c>
      <c r="B29" s="159" t="s">
        <v>145</v>
      </c>
      <c r="C29" s="56">
        <v>279</v>
      </c>
      <c r="D29" s="80">
        <v>7.9990825425040862E-3</v>
      </c>
      <c r="E29" s="56">
        <v>115</v>
      </c>
      <c r="F29" s="78">
        <v>2.5861293514437347E-3</v>
      </c>
      <c r="G29" s="85">
        <v>20</v>
      </c>
      <c r="H29" s="80">
        <v>2.003205128205128E-3</v>
      </c>
      <c r="I29" s="56">
        <v>0</v>
      </c>
      <c r="J29" s="78">
        <v>0</v>
      </c>
      <c r="K29" s="85">
        <v>414</v>
      </c>
      <c r="L29" s="78">
        <v>4.6315459742468142E-3</v>
      </c>
    </row>
    <row r="30" spans="1:12" x14ac:dyDescent="0.25">
      <c r="A30" s="158" t="s">
        <v>465</v>
      </c>
      <c r="B30" s="159" t="s">
        <v>146</v>
      </c>
      <c r="C30" s="56">
        <v>27</v>
      </c>
      <c r="D30" s="80">
        <v>7.7410476217781474E-4</v>
      </c>
      <c r="E30" s="56">
        <v>4</v>
      </c>
      <c r="F30" s="78">
        <v>8.9952325267608172E-5</v>
      </c>
      <c r="G30" s="85">
        <v>1</v>
      </c>
      <c r="H30" s="80">
        <v>1.0016025641025641E-4</v>
      </c>
      <c r="I30" s="56">
        <v>0</v>
      </c>
      <c r="J30" s="78">
        <v>0</v>
      </c>
      <c r="K30" s="85">
        <v>32</v>
      </c>
      <c r="L30" s="78">
        <v>3.5799389172922239E-4</v>
      </c>
    </row>
    <row r="31" spans="1:12" ht="28.5" x14ac:dyDescent="0.25">
      <c r="A31" s="158" t="s">
        <v>464</v>
      </c>
      <c r="B31" s="159" t="s">
        <v>147</v>
      </c>
      <c r="C31" s="56">
        <v>1</v>
      </c>
      <c r="D31" s="80">
        <v>2.8670546747326472E-5</v>
      </c>
      <c r="E31" s="56">
        <v>2</v>
      </c>
      <c r="F31" s="78">
        <v>4.4976162633804086E-5</v>
      </c>
      <c r="G31" s="85">
        <v>0</v>
      </c>
      <c r="H31" s="80">
        <v>0</v>
      </c>
      <c r="I31" s="56">
        <v>0</v>
      </c>
      <c r="J31" s="78">
        <v>0</v>
      </c>
      <c r="K31" s="85">
        <v>3</v>
      </c>
      <c r="L31" s="78">
        <v>3.3561927349614599E-5</v>
      </c>
    </row>
    <row r="32" spans="1:12" x14ac:dyDescent="0.25">
      <c r="A32" s="158" t="s">
        <v>463</v>
      </c>
      <c r="B32" s="159" t="s">
        <v>148</v>
      </c>
      <c r="C32" s="56">
        <v>4</v>
      </c>
      <c r="D32" s="80">
        <v>1.1468218698930589E-4</v>
      </c>
      <c r="E32" s="56">
        <v>3</v>
      </c>
      <c r="F32" s="78">
        <v>6.7464243950706129E-5</v>
      </c>
      <c r="G32" s="85">
        <v>1</v>
      </c>
      <c r="H32" s="80">
        <v>1.0016025641025641E-4</v>
      </c>
      <c r="I32" s="56">
        <v>0</v>
      </c>
      <c r="J32" s="78">
        <v>0</v>
      </c>
      <c r="K32" s="85">
        <v>8</v>
      </c>
      <c r="L32" s="78">
        <v>8.9498472932305598E-5</v>
      </c>
    </row>
    <row r="33" spans="1:12" x14ac:dyDescent="0.25">
      <c r="A33" s="158" t="s">
        <v>462</v>
      </c>
      <c r="B33" s="159" t="s">
        <v>149</v>
      </c>
      <c r="C33" s="56">
        <v>119</v>
      </c>
      <c r="D33" s="80">
        <v>3.4117950629318503E-3</v>
      </c>
      <c r="E33" s="56">
        <v>118</v>
      </c>
      <c r="F33" s="78">
        <v>2.6535935953944409E-3</v>
      </c>
      <c r="G33" s="85">
        <v>25</v>
      </c>
      <c r="H33" s="80">
        <v>2.5040064102564105E-3</v>
      </c>
      <c r="I33" s="56">
        <v>0</v>
      </c>
      <c r="J33" s="78">
        <v>0</v>
      </c>
      <c r="K33" s="85">
        <v>262</v>
      </c>
      <c r="L33" s="78">
        <v>2.9310749885330081E-3</v>
      </c>
    </row>
    <row r="34" spans="1:12" x14ac:dyDescent="0.25">
      <c r="A34" s="158" t="s">
        <v>461</v>
      </c>
      <c r="B34" s="159" t="s">
        <v>150</v>
      </c>
      <c r="C34" s="56">
        <v>120</v>
      </c>
      <c r="D34" s="80">
        <v>3.4404656096791767E-3</v>
      </c>
      <c r="E34" s="56">
        <v>96</v>
      </c>
      <c r="F34" s="78">
        <v>2.1588558064225961E-3</v>
      </c>
      <c r="G34" s="85">
        <v>22</v>
      </c>
      <c r="H34" s="80">
        <v>2.203525641025641E-3</v>
      </c>
      <c r="I34" s="56">
        <v>0</v>
      </c>
      <c r="J34" s="78">
        <v>0</v>
      </c>
      <c r="K34" s="85">
        <v>238</v>
      </c>
      <c r="L34" s="78">
        <v>2.6625795697360912E-3</v>
      </c>
    </row>
    <row r="35" spans="1:12" x14ac:dyDescent="0.25">
      <c r="A35" s="158" t="s">
        <v>460</v>
      </c>
      <c r="B35" s="159" t="s">
        <v>151</v>
      </c>
      <c r="C35" s="56">
        <v>15</v>
      </c>
      <c r="D35" s="80">
        <v>4.3005820120989709E-4</v>
      </c>
      <c r="E35" s="56">
        <v>12</v>
      </c>
      <c r="F35" s="78">
        <v>2.6985697580282452E-4</v>
      </c>
      <c r="G35" s="85">
        <v>3</v>
      </c>
      <c r="H35" s="80">
        <v>3.0048076923076925E-4</v>
      </c>
      <c r="I35" s="56">
        <v>0</v>
      </c>
      <c r="J35" s="78">
        <v>0</v>
      </c>
      <c r="K35" s="85">
        <v>30</v>
      </c>
      <c r="L35" s="78">
        <v>3.3561927349614598E-4</v>
      </c>
    </row>
    <row r="36" spans="1:12" x14ac:dyDescent="0.25">
      <c r="A36" s="158" t="s">
        <v>459</v>
      </c>
      <c r="B36" s="159" t="s">
        <v>152</v>
      </c>
      <c r="C36" s="56">
        <v>14</v>
      </c>
      <c r="D36" s="80">
        <v>4.0138765446257057E-4</v>
      </c>
      <c r="E36" s="56">
        <v>16</v>
      </c>
      <c r="F36" s="78">
        <v>3.5980930107043269E-4</v>
      </c>
      <c r="G36" s="85">
        <v>1</v>
      </c>
      <c r="H36" s="80">
        <v>1.0016025641025641E-4</v>
      </c>
      <c r="I36" s="56">
        <v>0</v>
      </c>
      <c r="J36" s="78">
        <v>0</v>
      </c>
      <c r="K36" s="85">
        <v>31</v>
      </c>
      <c r="L36" s="78">
        <v>3.4680658261268418E-4</v>
      </c>
    </row>
    <row r="37" spans="1:12" ht="28.5" x14ac:dyDescent="0.25">
      <c r="A37" s="158" t="s">
        <v>458</v>
      </c>
      <c r="B37" s="159" t="s">
        <v>153</v>
      </c>
      <c r="C37" s="56">
        <v>13</v>
      </c>
      <c r="D37" s="80">
        <v>3.7271710771524412E-4</v>
      </c>
      <c r="E37" s="56">
        <v>18</v>
      </c>
      <c r="F37" s="78">
        <v>4.0478546370423675E-4</v>
      </c>
      <c r="G37" s="85">
        <v>5</v>
      </c>
      <c r="H37" s="80">
        <v>5.0080128205128201E-4</v>
      </c>
      <c r="I37" s="56">
        <v>0</v>
      </c>
      <c r="J37" s="78">
        <v>0</v>
      </c>
      <c r="K37" s="85">
        <v>36</v>
      </c>
      <c r="L37" s="78">
        <v>4.0274312819537516E-4</v>
      </c>
    </row>
    <row r="38" spans="1:12" x14ac:dyDescent="0.25">
      <c r="A38" s="158" t="s">
        <v>457</v>
      </c>
      <c r="B38" s="159" t="s">
        <v>154</v>
      </c>
      <c r="C38" s="56">
        <v>26</v>
      </c>
      <c r="D38" s="80">
        <v>7.4543421543048823E-4</v>
      </c>
      <c r="E38" s="56">
        <v>17</v>
      </c>
      <c r="F38" s="78">
        <v>3.8229738238733472E-4</v>
      </c>
      <c r="G38" s="85">
        <v>5</v>
      </c>
      <c r="H38" s="80">
        <v>5.0080128205128201E-4</v>
      </c>
      <c r="I38" s="56">
        <v>0</v>
      </c>
      <c r="J38" s="78">
        <v>0</v>
      </c>
      <c r="K38" s="85">
        <v>48</v>
      </c>
      <c r="L38" s="78">
        <v>5.3699083759383359E-4</v>
      </c>
    </row>
    <row r="39" spans="1:12" x14ac:dyDescent="0.25">
      <c r="A39" s="158" t="s">
        <v>456</v>
      </c>
      <c r="B39" s="159" t="s">
        <v>155</v>
      </c>
      <c r="C39" s="56">
        <v>9</v>
      </c>
      <c r="D39" s="80">
        <v>2.5803492072593823E-4</v>
      </c>
      <c r="E39" s="56">
        <v>9</v>
      </c>
      <c r="F39" s="78">
        <v>2.0239273185211837E-4</v>
      </c>
      <c r="G39" s="85">
        <v>6</v>
      </c>
      <c r="H39" s="80">
        <v>6.0096153846153849E-4</v>
      </c>
      <c r="I39" s="56">
        <v>0</v>
      </c>
      <c r="J39" s="78">
        <v>0</v>
      </c>
      <c r="K39" s="85">
        <v>24</v>
      </c>
      <c r="L39" s="78">
        <v>2.6849541879691679E-4</v>
      </c>
    </row>
    <row r="40" spans="1:12" x14ac:dyDescent="0.25">
      <c r="A40" s="158" t="s">
        <v>455</v>
      </c>
      <c r="B40" s="159" t="s">
        <v>156</v>
      </c>
      <c r="C40" s="56">
        <v>10</v>
      </c>
      <c r="D40" s="80">
        <v>2.8670546747326469E-4</v>
      </c>
      <c r="E40" s="56">
        <v>4</v>
      </c>
      <c r="F40" s="78">
        <v>8.9952325267608172E-5</v>
      </c>
      <c r="G40" s="85">
        <v>1</v>
      </c>
      <c r="H40" s="80">
        <v>1.0016025641025641E-4</v>
      </c>
      <c r="I40" s="56">
        <v>0</v>
      </c>
      <c r="J40" s="78">
        <v>0</v>
      </c>
      <c r="K40" s="85">
        <v>15</v>
      </c>
      <c r="L40" s="78">
        <v>1.6780963674807299E-4</v>
      </c>
    </row>
    <row r="41" spans="1:12" x14ac:dyDescent="0.25">
      <c r="A41" s="158" t="s">
        <v>454</v>
      </c>
      <c r="B41" s="159" t="s">
        <v>157</v>
      </c>
      <c r="C41" s="56">
        <v>1</v>
      </c>
      <c r="D41" s="80">
        <v>2.8670546747326472E-5</v>
      </c>
      <c r="E41" s="56">
        <v>3</v>
      </c>
      <c r="F41" s="78">
        <v>6.7464243950706129E-5</v>
      </c>
      <c r="G41" s="85">
        <v>0</v>
      </c>
      <c r="H41" s="80">
        <v>0</v>
      </c>
      <c r="I41" s="56">
        <v>0</v>
      </c>
      <c r="J41" s="78">
        <v>0</v>
      </c>
      <c r="K41" s="85">
        <v>4</v>
      </c>
      <c r="L41" s="78">
        <v>4.4749236466152799E-5</v>
      </c>
    </row>
    <row r="42" spans="1:12" x14ac:dyDescent="0.25">
      <c r="A42" s="158" t="s">
        <v>453</v>
      </c>
      <c r="B42" s="159" t="s">
        <v>158</v>
      </c>
      <c r="C42" s="56">
        <v>88</v>
      </c>
      <c r="D42" s="80">
        <v>2.5230081137647296E-3</v>
      </c>
      <c r="E42" s="56">
        <v>61</v>
      </c>
      <c r="F42" s="78">
        <v>1.3717729603310246E-3</v>
      </c>
      <c r="G42" s="85">
        <v>14</v>
      </c>
      <c r="H42" s="80">
        <v>1.4022435897435897E-3</v>
      </c>
      <c r="I42" s="56">
        <v>0</v>
      </c>
      <c r="J42" s="78">
        <v>0</v>
      </c>
      <c r="K42" s="85">
        <v>163</v>
      </c>
      <c r="L42" s="78">
        <v>1.8235313859957265E-3</v>
      </c>
    </row>
    <row r="43" spans="1:12" x14ac:dyDescent="0.25">
      <c r="A43" s="158" t="s">
        <v>452</v>
      </c>
      <c r="B43" s="159" t="s">
        <v>159</v>
      </c>
      <c r="C43" s="56">
        <v>13</v>
      </c>
      <c r="D43" s="80">
        <v>3.7271710771524412E-4</v>
      </c>
      <c r="E43" s="56">
        <v>9</v>
      </c>
      <c r="F43" s="78">
        <v>2.0239273185211837E-4</v>
      </c>
      <c r="G43" s="85">
        <v>1</v>
      </c>
      <c r="H43" s="80">
        <v>1.0016025641025641E-4</v>
      </c>
      <c r="I43" s="56">
        <v>0</v>
      </c>
      <c r="J43" s="78">
        <v>0</v>
      </c>
      <c r="K43" s="85">
        <v>23</v>
      </c>
      <c r="L43" s="78">
        <v>2.5730810968037859E-4</v>
      </c>
    </row>
    <row r="44" spans="1:12" x14ac:dyDescent="0.25">
      <c r="A44" s="158" t="s">
        <v>451</v>
      </c>
      <c r="B44" s="159" t="s">
        <v>160</v>
      </c>
      <c r="C44" s="56">
        <v>37</v>
      </c>
      <c r="D44" s="80">
        <v>1.0608102296510795E-3</v>
      </c>
      <c r="E44" s="56">
        <v>24</v>
      </c>
      <c r="F44" s="78">
        <v>5.3971395160564903E-4</v>
      </c>
      <c r="G44" s="85">
        <v>8</v>
      </c>
      <c r="H44" s="80">
        <v>8.0128205128205125E-4</v>
      </c>
      <c r="I44" s="56">
        <v>0</v>
      </c>
      <c r="J44" s="78">
        <v>0</v>
      </c>
      <c r="K44" s="85">
        <v>69</v>
      </c>
      <c r="L44" s="78">
        <v>7.7192432904113571E-4</v>
      </c>
    </row>
    <row r="45" spans="1:12" x14ac:dyDescent="0.25">
      <c r="A45" s="158" t="s">
        <v>450</v>
      </c>
      <c r="B45" s="159" t="s">
        <v>161</v>
      </c>
      <c r="C45" s="56">
        <v>740</v>
      </c>
      <c r="D45" s="80">
        <v>2.1216204593021589E-2</v>
      </c>
      <c r="E45" s="56">
        <v>920</v>
      </c>
      <c r="F45" s="78">
        <v>2.0689034811549878E-2</v>
      </c>
      <c r="G45" s="85">
        <v>201</v>
      </c>
      <c r="H45" s="80">
        <v>2.013221153846154E-2</v>
      </c>
      <c r="I45" s="56">
        <v>2</v>
      </c>
      <c r="J45" s="78">
        <v>3.5714285714285712E-2</v>
      </c>
      <c r="K45" s="85">
        <v>1863</v>
      </c>
      <c r="L45" s="78">
        <v>2.0841956884110665E-2</v>
      </c>
    </row>
    <row r="46" spans="1:12" x14ac:dyDescent="0.25">
      <c r="A46" s="158" t="s">
        <v>449</v>
      </c>
      <c r="B46" s="159" t="s">
        <v>162</v>
      </c>
      <c r="C46" s="56">
        <v>140</v>
      </c>
      <c r="D46" s="80">
        <v>4.0138765446257061E-3</v>
      </c>
      <c r="E46" s="56">
        <v>106</v>
      </c>
      <c r="F46" s="78">
        <v>2.3837366195916163E-3</v>
      </c>
      <c r="G46" s="85">
        <v>25</v>
      </c>
      <c r="H46" s="80">
        <v>2.5040064102564105E-3</v>
      </c>
      <c r="I46" s="56">
        <v>0</v>
      </c>
      <c r="J46" s="78">
        <v>0</v>
      </c>
      <c r="K46" s="85">
        <v>271</v>
      </c>
      <c r="L46" s="78">
        <v>3.0317607705818519E-3</v>
      </c>
    </row>
    <row r="47" spans="1:12" x14ac:dyDescent="0.25">
      <c r="A47" s="158" t="s">
        <v>448</v>
      </c>
      <c r="B47" s="159" t="s">
        <v>163</v>
      </c>
      <c r="C47" s="56">
        <v>259</v>
      </c>
      <c r="D47" s="80">
        <v>7.4256716075575564E-3</v>
      </c>
      <c r="E47" s="56">
        <v>303</v>
      </c>
      <c r="F47" s="78">
        <v>6.8138886390213191E-3</v>
      </c>
      <c r="G47" s="85">
        <v>86</v>
      </c>
      <c r="H47" s="80">
        <v>8.6137820512820519E-3</v>
      </c>
      <c r="I47" s="56">
        <v>0</v>
      </c>
      <c r="J47" s="78">
        <v>0</v>
      </c>
      <c r="K47" s="85">
        <v>648</v>
      </c>
      <c r="L47" s="78">
        <v>7.2493763075167526E-3</v>
      </c>
    </row>
    <row r="48" spans="1:12" x14ac:dyDescent="0.25">
      <c r="A48" s="158" t="s">
        <v>447</v>
      </c>
      <c r="B48" s="159" t="s">
        <v>164</v>
      </c>
      <c r="C48" s="56">
        <v>61</v>
      </c>
      <c r="D48" s="80">
        <v>1.7489033515869147E-3</v>
      </c>
      <c r="E48" s="56">
        <v>46</v>
      </c>
      <c r="F48" s="78">
        <v>1.0344517405774939E-3</v>
      </c>
      <c r="G48" s="85">
        <v>12</v>
      </c>
      <c r="H48" s="80">
        <v>1.201923076923077E-3</v>
      </c>
      <c r="I48" s="56">
        <v>0</v>
      </c>
      <c r="J48" s="78">
        <v>0</v>
      </c>
      <c r="K48" s="85">
        <v>119</v>
      </c>
      <c r="L48" s="78">
        <v>1.3312897848680456E-3</v>
      </c>
    </row>
    <row r="49" spans="1:12" ht="28.5" x14ac:dyDescent="0.25">
      <c r="A49" s="158" t="s">
        <v>446</v>
      </c>
      <c r="B49" s="159" t="s">
        <v>165</v>
      </c>
      <c r="C49" s="56">
        <v>18</v>
      </c>
      <c r="D49" s="80">
        <v>5.1606984145187646E-4</v>
      </c>
      <c r="E49" s="56">
        <v>16</v>
      </c>
      <c r="F49" s="78">
        <v>3.5980930107043269E-4</v>
      </c>
      <c r="G49" s="85">
        <v>10</v>
      </c>
      <c r="H49" s="80">
        <v>1.001602564102564E-3</v>
      </c>
      <c r="I49" s="56">
        <v>0</v>
      </c>
      <c r="J49" s="78">
        <v>0</v>
      </c>
      <c r="K49" s="85">
        <v>44</v>
      </c>
      <c r="L49" s="78">
        <v>4.9224160112768076E-4</v>
      </c>
    </row>
    <row r="50" spans="1:12" x14ac:dyDescent="0.25">
      <c r="A50" s="158" t="s">
        <v>445</v>
      </c>
      <c r="B50" s="159" t="s">
        <v>166</v>
      </c>
      <c r="C50" s="56">
        <v>226</v>
      </c>
      <c r="D50" s="80">
        <v>6.4795435648957829E-3</v>
      </c>
      <c r="E50" s="56">
        <v>82</v>
      </c>
      <c r="F50" s="78">
        <v>1.8440226679859674E-3</v>
      </c>
      <c r="G50" s="85">
        <v>13</v>
      </c>
      <c r="H50" s="80">
        <v>1.3020833333333333E-3</v>
      </c>
      <c r="I50" s="56">
        <v>0</v>
      </c>
      <c r="J50" s="78">
        <v>0</v>
      </c>
      <c r="K50" s="85">
        <v>321</v>
      </c>
      <c r="L50" s="78">
        <v>3.591126226408762E-3</v>
      </c>
    </row>
    <row r="51" spans="1:12" x14ac:dyDescent="0.25">
      <c r="A51" s="158" t="s">
        <v>444</v>
      </c>
      <c r="B51" s="159" t="s">
        <v>167</v>
      </c>
      <c r="C51" s="56">
        <v>2630</v>
      </c>
      <c r="D51" s="80">
        <v>7.5403537945468627E-2</v>
      </c>
      <c r="E51" s="56">
        <v>750</v>
      </c>
      <c r="F51" s="78">
        <v>1.6866060987676533E-2</v>
      </c>
      <c r="G51" s="85">
        <v>109</v>
      </c>
      <c r="H51" s="80">
        <v>1.0917467948717948E-2</v>
      </c>
      <c r="I51" s="56">
        <v>0</v>
      </c>
      <c r="J51" s="78">
        <v>0</v>
      </c>
      <c r="K51" s="85">
        <v>3489</v>
      </c>
      <c r="L51" s="78">
        <v>3.9032521507601774E-2</v>
      </c>
    </row>
    <row r="52" spans="1:12" x14ac:dyDescent="0.25">
      <c r="A52" s="158" t="s">
        <v>443</v>
      </c>
      <c r="B52" s="159" t="s">
        <v>168</v>
      </c>
      <c r="C52" s="56">
        <v>6</v>
      </c>
      <c r="D52" s="80">
        <v>1.7202328048395883E-4</v>
      </c>
      <c r="E52" s="56">
        <v>1</v>
      </c>
      <c r="F52" s="78">
        <v>2.2488081316902043E-5</v>
      </c>
      <c r="G52" s="85">
        <v>0</v>
      </c>
      <c r="H52" s="80">
        <v>0</v>
      </c>
      <c r="I52" s="56">
        <v>0</v>
      </c>
      <c r="J52" s="78">
        <v>0</v>
      </c>
      <c r="K52" s="85">
        <v>7</v>
      </c>
      <c r="L52" s="78">
        <v>7.8311163815767391E-5</v>
      </c>
    </row>
    <row r="53" spans="1:12" x14ac:dyDescent="0.25">
      <c r="A53" s="158" t="s">
        <v>442</v>
      </c>
      <c r="B53" s="159" t="s">
        <v>169</v>
      </c>
      <c r="C53" s="56">
        <v>8</v>
      </c>
      <c r="D53" s="80">
        <v>2.2936437397861177E-4</v>
      </c>
      <c r="E53" s="56">
        <v>5</v>
      </c>
      <c r="F53" s="78">
        <v>1.1244040658451021E-4</v>
      </c>
      <c r="G53" s="85">
        <v>2</v>
      </c>
      <c r="H53" s="80">
        <v>2.0032051282051281E-4</v>
      </c>
      <c r="I53" s="56">
        <v>0</v>
      </c>
      <c r="J53" s="78">
        <v>0</v>
      </c>
      <c r="K53" s="85">
        <v>15</v>
      </c>
      <c r="L53" s="78">
        <v>1.6780963674807299E-4</v>
      </c>
    </row>
    <row r="54" spans="1:12" x14ac:dyDescent="0.25">
      <c r="A54" s="158" t="s">
        <v>441</v>
      </c>
      <c r="B54" s="159" t="s">
        <v>170</v>
      </c>
      <c r="C54" s="56">
        <v>537</v>
      </c>
      <c r="D54" s="80">
        <v>1.5396083603314315E-2</v>
      </c>
      <c r="E54" s="56">
        <v>300</v>
      </c>
      <c r="F54" s="78">
        <v>6.7464243950706125E-3</v>
      </c>
      <c r="G54" s="85">
        <v>53</v>
      </c>
      <c r="H54" s="80">
        <v>5.30849358974359E-3</v>
      </c>
      <c r="I54" s="56">
        <v>0</v>
      </c>
      <c r="J54" s="78">
        <v>0</v>
      </c>
      <c r="K54" s="85">
        <v>890</v>
      </c>
      <c r="L54" s="78">
        <v>9.9567051137189975E-3</v>
      </c>
    </row>
    <row r="55" spans="1:12" x14ac:dyDescent="0.25">
      <c r="A55" s="158" t="s">
        <v>466</v>
      </c>
      <c r="B55" s="159" t="s">
        <v>171</v>
      </c>
      <c r="C55" s="56">
        <v>19</v>
      </c>
      <c r="D55" s="80">
        <v>5.4474038819920297E-4</v>
      </c>
      <c r="E55" s="56">
        <v>5</v>
      </c>
      <c r="F55" s="78">
        <v>1.1244040658451021E-4</v>
      </c>
      <c r="G55" s="85">
        <v>2</v>
      </c>
      <c r="H55" s="80">
        <v>2.0032051282051281E-4</v>
      </c>
      <c r="I55" s="56">
        <v>0</v>
      </c>
      <c r="J55" s="78">
        <v>0</v>
      </c>
      <c r="K55" s="85">
        <v>26</v>
      </c>
      <c r="L55" s="78">
        <v>2.9087003702999315E-4</v>
      </c>
    </row>
    <row r="56" spans="1:12" x14ac:dyDescent="0.25">
      <c r="A56" s="158" t="s">
        <v>440</v>
      </c>
      <c r="B56" s="159" t="s">
        <v>172</v>
      </c>
      <c r="C56" s="56">
        <v>51</v>
      </c>
      <c r="D56" s="80">
        <v>1.4621978841136501E-3</v>
      </c>
      <c r="E56" s="56">
        <v>42</v>
      </c>
      <c r="F56" s="78">
        <v>9.4449941530988578E-4</v>
      </c>
      <c r="G56" s="85">
        <v>14</v>
      </c>
      <c r="H56" s="80">
        <v>1.4022435897435897E-3</v>
      </c>
      <c r="I56" s="56">
        <v>0</v>
      </c>
      <c r="J56" s="78">
        <v>0</v>
      </c>
      <c r="K56" s="85">
        <v>107</v>
      </c>
      <c r="L56" s="78">
        <v>1.1970420754695873E-3</v>
      </c>
    </row>
    <row r="57" spans="1:12" x14ac:dyDescent="0.25">
      <c r="A57" s="158" t="s">
        <v>439</v>
      </c>
      <c r="B57" s="159" t="s">
        <v>173</v>
      </c>
      <c r="C57" s="56">
        <v>34</v>
      </c>
      <c r="D57" s="80">
        <v>9.747985894091E-4</v>
      </c>
      <c r="E57" s="56">
        <v>20</v>
      </c>
      <c r="F57" s="78">
        <v>4.4976162633804086E-4</v>
      </c>
      <c r="G57" s="85">
        <v>11</v>
      </c>
      <c r="H57" s="80">
        <v>1.1017628205128205E-3</v>
      </c>
      <c r="I57" s="56">
        <v>0</v>
      </c>
      <c r="J57" s="78">
        <v>0</v>
      </c>
      <c r="K57" s="85">
        <v>65</v>
      </c>
      <c r="L57" s="78">
        <v>7.2717509257498299E-4</v>
      </c>
    </row>
    <row r="58" spans="1:12" x14ac:dyDescent="0.25">
      <c r="A58" s="158" t="s">
        <v>438</v>
      </c>
      <c r="B58" s="159" t="s">
        <v>174</v>
      </c>
      <c r="C58" s="56">
        <v>30</v>
      </c>
      <c r="D58" s="80">
        <v>8.6011640241979417E-4</v>
      </c>
      <c r="E58" s="56">
        <v>22</v>
      </c>
      <c r="F58" s="78">
        <v>4.9473778897184497E-4</v>
      </c>
      <c r="G58" s="85">
        <v>9</v>
      </c>
      <c r="H58" s="80">
        <v>9.0144230769230774E-4</v>
      </c>
      <c r="I58" s="56">
        <v>0</v>
      </c>
      <c r="J58" s="78">
        <v>0</v>
      </c>
      <c r="K58" s="85">
        <v>61</v>
      </c>
      <c r="L58" s="78">
        <v>6.8242585610883016E-4</v>
      </c>
    </row>
    <row r="59" spans="1:12" ht="28.5" x14ac:dyDescent="0.25">
      <c r="A59" s="158" t="s">
        <v>437</v>
      </c>
      <c r="B59" s="159" t="s">
        <v>175</v>
      </c>
      <c r="C59" s="56">
        <v>3</v>
      </c>
      <c r="D59" s="80">
        <v>8.6011640241979415E-5</v>
      </c>
      <c r="E59" s="56">
        <v>1</v>
      </c>
      <c r="F59" s="78">
        <v>2.2488081316902043E-5</v>
      </c>
      <c r="G59" s="85">
        <v>0</v>
      </c>
      <c r="H59" s="80">
        <v>0</v>
      </c>
      <c r="I59" s="56">
        <v>0</v>
      </c>
      <c r="J59" s="78">
        <v>0</v>
      </c>
      <c r="K59" s="85">
        <v>4</v>
      </c>
      <c r="L59" s="78">
        <v>4.4749236466152799E-5</v>
      </c>
    </row>
    <row r="60" spans="1:12" ht="28.5" x14ac:dyDescent="0.25">
      <c r="A60" s="158" t="s">
        <v>436</v>
      </c>
      <c r="B60" s="159" t="s">
        <v>176</v>
      </c>
      <c r="C60" s="56">
        <v>155</v>
      </c>
      <c r="D60" s="80">
        <v>4.4439347458356034E-3</v>
      </c>
      <c r="E60" s="56">
        <v>146</v>
      </c>
      <c r="F60" s="78">
        <v>3.2832598722676979E-3</v>
      </c>
      <c r="G60" s="85">
        <v>26</v>
      </c>
      <c r="H60" s="80">
        <v>2.6041666666666665E-3</v>
      </c>
      <c r="I60" s="56">
        <v>0</v>
      </c>
      <c r="J60" s="78">
        <v>0</v>
      </c>
      <c r="K60" s="85">
        <v>327</v>
      </c>
      <c r="L60" s="78">
        <v>3.658250081107991E-3</v>
      </c>
    </row>
    <row r="61" spans="1:12" x14ac:dyDescent="0.25">
      <c r="A61" s="158" t="s">
        <v>435</v>
      </c>
      <c r="B61" s="159" t="s">
        <v>177</v>
      </c>
      <c r="C61" s="56">
        <v>354</v>
      </c>
      <c r="D61" s="80">
        <v>1.014937354855357E-2</v>
      </c>
      <c r="E61" s="56">
        <v>65</v>
      </c>
      <c r="F61" s="78">
        <v>1.4617252855986327E-3</v>
      </c>
      <c r="G61" s="85">
        <v>53</v>
      </c>
      <c r="H61" s="80">
        <v>5.30849358974359E-3</v>
      </c>
      <c r="I61" s="56">
        <v>0</v>
      </c>
      <c r="J61" s="78">
        <v>0</v>
      </c>
      <c r="K61" s="85">
        <v>472</v>
      </c>
      <c r="L61" s="78">
        <v>5.28040990300603E-3</v>
      </c>
    </row>
    <row r="62" spans="1:12" ht="28.5" x14ac:dyDescent="0.25">
      <c r="A62" s="158" t="s">
        <v>434</v>
      </c>
      <c r="B62" s="159" t="s">
        <v>178</v>
      </c>
      <c r="C62" s="56">
        <v>73</v>
      </c>
      <c r="D62" s="80">
        <v>2.0929499125548322E-3</v>
      </c>
      <c r="E62" s="56">
        <v>63</v>
      </c>
      <c r="F62" s="78">
        <v>1.4167491229648286E-3</v>
      </c>
      <c r="G62" s="85">
        <v>25</v>
      </c>
      <c r="H62" s="80">
        <v>2.5040064102564105E-3</v>
      </c>
      <c r="I62" s="56">
        <v>0</v>
      </c>
      <c r="J62" s="78">
        <v>0</v>
      </c>
      <c r="K62" s="85">
        <v>161</v>
      </c>
      <c r="L62" s="78">
        <v>1.8011567677626501E-3</v>
      </c>
    </row>
    <row r="63" spans="1:12" ht="28.5" x14ac:dyDescent="0.25">
      <c r="A63" s="158" t="s">
        <v>433</v>
      </c>
      <c r="B63" s="159" t="s">
        <v>179</v>
      </c>
      <c r="C63" s="56">
        <v>30</v>
      </c>
      <c r="D63" s="80">
        <v>8.6011640241979417E-4</v>
      </c>
      <c r="E63" s="56">
        <v>19</v>
      </c>
      <c r="F63" s="78">
        <v>4.2727354502113878E-4</v>
      </c>
      <c r="G63" s="85">
        <v>9</v>
      </c>
      <c r="H63" s="80">
        <v>9.0144230769230774E-4</v>
      </c>
      <c r="I63" s="56">
        <v>0</v>
      </c>
      <c r="J63" s="78">
        <v>0</v>
      </c>
      <c r="K63" s="85">
        <v>58</v>
      </c>
      <c r="L63" s="78">
        <v>6.4886392875921554E-4</v>
      </c>
    </row>
    <row r="64" spans="1:12" x14ac:dyDescent="0.25">
      <c r="A64" s="158" t="s">
        <v>432</v>
      </c>
      <c r="B64" s="159" t="s">
        <v>180</v>
      </c>
      <c r="C64" s="56">
        <v>16</v>
      </c>
      <c r="D64" s="80">
        <v>4.5872874795722354E-4</v>
      </c>
      <c r="E64" s="56">
        <v>32</v>
      </c>
      <c r="F64" s="78">
        <v>7.1961860214086537E-4</v>
      </c>
      <c r="G64" s="85">
        <v>3</v>
      </c>
      <c r="H64" s="80">
        <v>3.0048076923076925E-4</v>
      </c>
      <c r="I64" s="56">
        <v>0</v>
      </c>
      <c r="J64" s="78">
        <v>0</v>
      </c>
      <c r="K64" s="85">
        <v>51</v>
      </c>
      <c r="L64" s="78">
        <v>5.7055276494344821E-4</v>
      </c>
    </row>
    <row r="65" spans="1:12" x14ac:dyDescent="0.25">
      <c r="A65" s="158" t="s">
        <v>431</v>
      </c>
      <c r="B65" s="159" t="s">
        <v>181</v>
      </c>
      <c r="C65" s="56">
        <v>903</v>
      </c>
      <c r="D65" s="80">
        <v>2.5889503712835805E-2</v>
      </c>
      <c r="E65" s="56">
        <v>610</v>
      </c>
      <c r="F65" s="78">
        <v>1.3717729603310245E-2</v>
      </c>
      <c r="G65" s="85">
        <v>162</v>
      </c>
      <c r="H65" s="80">
        <v>1.622596153846154E-2</v>
      </c>
      <c r="I65" s="56">
        <v>0</v>
      </c>
      <c r="J65" s="78">
        <v>0</v>
      </c>
      <c r="K65" s="85">
        <v>1675</v>
      </c>
      <c r="L65" s="78">
        <v>1.8738742770201485E-2</v>
      </c>
    </row>
    <row r="66" spans="1:12" x14ac:dyDescent="0.25">
      <c r="A66" s="158" t="s">
        <v>430</v>
      </c>
      <c r="B66" s="159" t="s">
        <v>182</v>
      </c>
      <c r="C66" s="56">
        <v>65</v>
      </c>
      <c r="D66" s="80">
        <v>1.8635855385762206E-3</v>
      </c>
      <c r="E66" s="56">
        <v>35</v>
      </c>
      <c r="F66" s="78">
        <v>7.8708284609157152E-4</v>
      </c>
      <c r="G66" s="85">
        <v>13</v>
      </c>
      <c r="H66" s="80">
        <v>1.3020833333333333E-3</v>
      </c>
      <c r="I66" s="56">
        <v>0</v>
      </c>
      <c r="J66" s="78">
        <v>0</v>
      </c>
      <c r="K66" s="85">
        <v>113</v>
      </c>
      <c r="L66" s="78">
        <v>1.2641659301688166E-3</v>
      </c>
    </row>
    <row r="67" spans="1:12" x14ac:dyDescent="0.25">
      <c r="A67" s="158" t="s">
        <v>407</v>
      </c>
      <c r="B67" s="159" t="s">
        <v>183</v>
      </c>
      <c r="C67" s="56">
        <v>1</v>
      </c>
      <c r="D67" s="80">
        <v>2.8670546747326472E-5</v>
      </c>
      <c r="E67" s="56">
        <v>4</v>
      </c>
      <c r="F67" s="78">
        <v>8.9952325267608172E-5</v>
      </c>
      <c r="G67" s="85">
        <v>0</v>
      </c>
      <c r="H67" s="80">
        <v>0</v>
      </c>
      <c r="I67" s="56">
        <v>0</v>
      </c>
      <c r="J67" s="78">
        <v>0</v>
      </c>
      <c r="K67" s="85">
        <v>5</v>
      </c>
      <c r="L67" s="78">
        <v>5.5936545582690999E-5</v>
      </c>
    </row>
    <row r="68" spans="1:12" x14ac:dyDescent="0.25">
      <c r="A68" s="158" t="s">
        <v>406</v>
      </c>
      <c r="B68" s="159" t="s">
        <v>184</v>
      </c>
      <c r="C68" s="56">
        <v>134</v>
      </c>
      <c r="D68" s="80">
        <v>3.8418532641417472E-3</v>
      </c>
      <c r="E68" s="56">
        <v>301</v>
      </c>
      <c r="F68" s="78">
        <v>6.7689124763875147E-3</v>
      </c>
      <c r="G68" s="85">
        <v>53</v>
      </c>
      <c r="H68" s="80">
        <v>5.30849358974359E-3</v>
      </c>
      <c r="I68" s="56">
        <v>0</v>
      </c>
      <c r="J68" s="78">
        <v>0</v>
      </c>
      <c r="K68" s="85">
        <v>488</v>
      </c>
      <c r="L68" s="78">
        <v>5.4594068488706413E-3</v>
      </c>
    </row>
    <row r="69" spans="1:12" x14ac:dyDescent="0.25">
      <c r="A69" s="158" t="s">
        <v>405</v>
      </c>
      <c r="B69" s="159" t="s">
        <v>185</v>
      </c>
      <c r="C69" s="56">
        <v>82</v>
      </c>
      <c r="D69" s="80">
        <v>2.3509848332807707E-3</v>
      </c>
      <c r="E69" s="56">
        <v>92</v>
      </c>
      <c r="F69" s="78">
        <v>2.0689034811549878E-3</v>
      </c>
      <c r="G69" s="85">
        <v>31</v>
      </c>
      <c r="H69" s="80">
        <v>3.1049679487179485E-3</v>
      </c>
      <c r="I69" s="56">
        <v>0</v>
      </c>
      <c r="J69" s="78">
        <v>0</v>
      </c>
      <c r="K69" s="85">
        <v>205</v>
      </c>
      <c r="L69" s="78">
        <v>2.2933983688903309E-3</v>
      </c>
    </row>
    <row r="70" spans="1:12" x14ac:dyDescent="0.25">
      <c r="A70" s="158" t="s">
        <v>404</v>
      </c>
      <c r="B70" s="159" t="s">
        <v>186</v>
      </c>
      <c r="C70" s="56">
        <v>119</v>
      </c>
      <c r="D70" s="80">
        <v>3.4117950629318503E-3</v>
      </c>
      <c r="E70" s="56">
        <v>59</v>
      </c>
      <c r="F70" s="78">
        <v>1.3267967976972204E-3</v>
      </c>
      <c r="G70" s="85">
        <v>17</v>
      </c>
      <c r="H70" s="80">
        <v>1.702724358974359E-3</v>
      </c>
      <c r="I70" s="56">
        <v>0</v>
      </c>
      <c r="J70" s="78">
        <v>0</v>
      </c>
      <c r="K70" s="85">
        <v>195</v>
      </c>
      <c r="L70" s="78">
        <v>2.1815252777249486E-3</v>
      </c>
    </row>
    <row r="71" spans="1:12" x14ac:dyDescent="0.25">
      <c r="A71" s="158" t="s">
        <v>403</v>
      </c>
      <c r="B71" s="159" t="s">
        <v>187</v>
      </c>
      <c r="C71" s="56">
        <v>1230</v>
      </c>
      <c r="D71" s="80">
        <v>3.5264772499211561E-2</v>
      </c>
      <c r="E71" s="56">
        <v>2381</v>
      </c>
      <c r="F71" s="78">
        <v>5.3544121615543762E-2</v>
      </c>
      <c r="G71" s="85">
        <v>446</v>
      </c>
      <c r="H71" s="80">
        <v>4.467147435897436E-2</v>
      </c>
      <c r="I71" s="56">
        <v>3</v>
      </c>
      <c r="J71" s="78">
        <v>5.3571428571428568E-2</v>
      </c>
      <c r="K71" s="85">
        <v>4060</v>
      </c>
      <c r="L71" s="78">
        <v>4.5420475013145091E-2</v>
      </c>
    </row>
    <row r="72" spans="1:12" x14ac:dyDescent="0.25">
      <c r="A72" s="158" t="s">
        <v>402</v>
      </c>
      <c r="B72" s="159" t="s">
        <v>188</v>
      </c>
      <c r="C72" s="56">
        <v>967</v>
      </c>
      <c r="D72" s="80">
        <v>2.7724418704664699E-2</v>
      </c>
      <c r="E72" s="56">
        <v>725</v>
      </c>
      <c r="F72" s="78">
        <v>1.6303858954753982E-2</v>
      </c>
      <c r="G72" s="85">
        <v>205</v>
      </c>
      <c r="H72" s="80">
        <v>2.0532852564102564E-2</v>
      </c>
      <c r="I72" s="56">
        <v>0</v>
      </c>
      <c r="J72" s="78">
        <v>0</v>
      </c>
      <c r="K72" s="85">
        <v>1897</v>
      </c>
      <c r="L72" s="78">
        <v>2.1222325394072962E-2</v>
      </c>
    </row>
    <row r="73" spans="1:12" x14ac:dyDescent="0.25">
      <c r="A73" s="158" t="s">
        <v>401</v>
      </c>
      <c r="B73" s="159" t="s">
        <v>189</v>
      </c>
      <c r="C73" s="56">
        <v>28</v>
      </c>
      <c r="D73" s="80">
        <v>8.0277530892514115E-4</v>
      </c>
      <c r="E73" s="56">
        <v>46</v>
      </c>
      <c r="F73" s="78">
        <v>1.0344517405774939E-3</v>
      </c>
      <c r="G73" s="85">
        <v>9</v>
      </c>
      <c r="H73" s="80">
        <v>9.0144230769230774E-4</v>
      </c>
      <c r="I73" s="56">
        <v>0</v>
      </c>
      <c r="J73" s="78">
        <v>0</v>
      </c>
      <c r="K73" s="85">
        <v>83</v>
      </c>
      <c r="L73" s="78">
        <v>9.2854665667267049E-4</v>
      </c>
    </row>
    <row r="74" spans="1:12" x14ac:dyDescent="0.25">
      <c r="A74" s="158" t="s">
        <v>400</v>
      </c>
      <c r="B74" s="159" t="s">
        <v>190</v>
      </c>
      <c r="C74" s="56">
        <v>186</v>
      </c>
      <c r="D74" s="80">
        <v>5.3327216950027241E-3</v>
      </c>
      <c r="E74" s="56">
        <v>209</v>
      </c>
      <c r="F74" s="78">
        <v>4.7000089952325269E-3</v>
      </c>
      <c r="G74" s="85">
        <v>47</v>
      </c>
      <c r="H74" s="80">
        <v>4.707532051282051E-3</v>
      </c>
      <c r="I74" s="56">
        <v>0</v>
      </c>
      <c r="J74" s="78">
        <v>0</v>
      </c>
      <c r="K74" s="85">
        <v>442</v>
      </c>
      <c r="L74" s="78">
        <v>4.9447906295098836E-3</v>
      </c>
    </row>
    <row r="75" spans="1:12" x14ac:dyDescent="0.25">
      <c r="A75" s="158" t="s">
        <v>399</v>
      </c>
      <c r="B75" s="159" t="s">
        <v>191</v>
      </c>
      <c r="C75" s="56">
        <v>171</v>
      </c>
      <c r="D75" s="80">
        <v>4.9026634937928268E-3</v>
      </c>
      <c r="E75" s="56">
        <v>204</v>
      </c>
      <c r="F75" s="78">
        <v>4.5875685886480168E-3</v>
      </c>
      <c r="G75" s="85">
        <v>46</v>
      </c>
      <c r="H75" s="80">
        <v>4.607371794871795E-3</v>
      </c>
      <c r="I75" s="56">
        <v>0</v>
      </c>
      <c r="J75" s="78">
        <v>0</v>
      </c>
      <c r="K75" s="85">
        <v>421</v>
      </c>
      <c r="L75" s="78">
        <v>4.7098571380625818E-3</v>
      </c>
    </row>
    <row r="76" spans="1:12" x14ac:dyDescent="0.25">
      <c r="A76" s="158" t="s">
        <v>398</v>
      </c>
      <c r="B76" s="159" t="s">
        <v>192</v>
      </c>
      <c r="C76" s="56">
        <v>15</v>
      </c>
      <c r="D76" s="80">
        <v>4.3005820120989709E-4</v>
      </c>
      <c r="E76" s="56">
        <v>11</v>
      </c>
      <c r="F76" s="78">
        <v>2.4736889448592249E-4</v>
      </c>
      <c r="G76" s="85">
        <v>4</v>
      </c>
      <c r="H76" s="80">
        <v>4.0064102564102563E-4</v>
      </c>
      <c r="I76" s="56">
        <v>0</v>
      </c>
      <c r="J76" s="78">
        <v>0</v>
      </c>
      <c r="K76" s="85">
        <v>30</v>
      </c>
      <c r="L76" s="78">
        <v>3.3561927349614598E-4</v>
      </c>
    </row>
    <row r="77" spans="1:12" x14ac:dyDescent="0.25">
      <c r="A77" s="158" t="s">
        <v>397</v>
      </c>
      <c r="B77" s="159" t="s">
        <v>193</v>
      </c>
      <c r="C77" s="56">
        <v>80</v>
      </c>
      <c r="D77" s="80">
        <v>2.2936437397861175E-3</v>
      </c>
      <c r="E77" s="56">
        <v>122</v>
      </c>
      <c r="F77" s="78">
        <v>2.7435459206620492E-3</v>
      </c>
      <c r="G77" s="85">
        <v>28</v>
      </c>
      <c r="H77" s="80">
        <v>2.8044871794871795E-3</v>
      </c>
      <c r="I77" s="56">
        <v>0</v>
      </c>
      <c r="J77" s="78">
        <v>0</v>
      </c>
      <c r="K77" s="85">
        <v>230</v>
      </c>
      <c r="L77" s="78">
        <v>2.573081096803786E-3</v>
      </c>
    </row>
    <row r="78" spans="1:12" x14ac:dyDescent="0.25">
      <c r="A78" s="158" t="s">
        <v>396</v>
      </c>
      <c r="B78" s="159" t="s">
        <v>194</v>
      </c>
      <c r="C78" s="56">
        <v>367</v>
      </c>
      <c r="D78" s="80">
        <v>1.0522090656268815E-2</v>
      </c>
      <c r="E78" s="56">
        <v>396</v>
      </c>
      <c r="F78" s="78">
        <v>8.9052802014932091E-3</v>
      </c>
      <c r="G78" s="85">
        <v>83</v>
      </c>
      <c r="H78" s="80">
        <v>8.313301282051282E-3</v>
      </c>
      <c r="I78" s="56">
        <v>0</v>
      </c>
      <c r="J78" s="78">
        <v>0</v>
      </c>
      <c r="K78" s="85">
        <v>846</v>
      </c>
      <c r="L78" s="78">
        <v>9.464463512591316E-3</v>
      </c>
    </row>
    <row r="79" spans="1:12" x14ac:dyDescent="0.25">
      <c r="A79" s="158" t="s">
        <v>394</v>
      </c>
      <c r="B79" s="159" t="s">
        <v>195</v>
      </c>
      <c r="C79" s="56">
        <v>21</v>
      </c>
      <c r="D79" s="80">
        <v>6.0208148169385589E-4</v>
      </c>
      <c r="E79" s="56">
        <v>36</v>
      </c>
      <c r="F79" s="78">
        <v>8.0957092740847349E-4</v>
      </c>
      <c r="G79" s="85">
        <v>10</v>
      </c>
      <c r="H79" s="80">
        <v>1.001602564102564E-3</v>
      </c>
      <c r="I79" s="56">
        <v>0</v>
      </c>
      <c r="J79" s="78">
        <v>0</v>
      </c>
      <c r="K79" s="85">
        <v>67</v>
      </c>
      <c r="L79" s="78">
        <v>7.4954971080805929E-4</v>
      </c>
    </row>
    <row r="80" spans="1:12" x14ac:dyDescent="0.25">
      <c r="A80" s="158" t="s">
        <v>393</v>
      </c>
      <c r="B80" s="159" t="s">
        <v>196</v>
      </c>
      <c r="C80" s="56">
        <v>1605</v>
      </c>
      <c r="D80" s="80">
        <v>4.6016227529458983E-2</v>
      </c>
      <c r="E80" s="56">
        <v>2345</v>
      </c>
      <c r="F80" s="78">
        <v>5.273455068813529E-2</v>
      </c>
      <c r="G80" s="85">
        <v>401</v>
      </c>
      <c r="H80" s="80">
        <v>4.0164262820512824E-2</v>
      </c>
      <c r="I80" s="56">
        <v>0</v>
      </c>
      <c r="J80" s="78">
        <v>0</v>
      </c>
      <c r="K80" s="85">
        <v>4351</v>
      </c>
      <c r="L80" s="78">
        <v>4.8675981966057706E-2</v>
      </c>
    </row>
    <row r="81" spans="1:12" x14ac:dyDescent="0.25">
      <c r="A81" s="158" t="s">
        <v>392</v>
      </c>
      <c r="B81" s="159" t="s">
        <v>197</v>
      </c>
      <c r="C81" s="56">
        <v>58</v>
      </c>
      <c r="D81" s="80">
        <v>1.6628917113449353E-3</v>
      </c>
      <c r="E81" s="56">
        <v>115</v>
      </c>
      <c r="F81" s="78">
        <v>2.5861293514437347E-3</v>
      </c>
      <c r="G81" s="85">
        <v>20</v>
      </c>
      <c r="H81" s="80">
        <v>2.003205128205128E-3</v>
      </c>
      <c r="I81" s="56">
        <v>0</v>
      </c>
      <c r="J81" s="78">
        <v>0</v>
      </c>
      <c r="K81" s="85">
        <v>193</v>
      </c>
      <c r="L81" s="78">
        <v>2.1591506594918724E-3</v>
      </c>
    </row>
    <row r="82" spans="1:12" x14ac:dyDescent="0.25">
      <c r="A82" s="158" t="s">
        <v>391</v>
      </c>
      <c r="B82" s="159" t="s">
        <v>198</v>
      </c>
      <c r="C82" s="56">
        <v>201</v>
      </c>
      <c r="D82" s="80">
        <v>5.7627798962126206E-3</v>
      </c>
      <c r="E82" s="56">
        <v>267</v>
      </c>
      <c r="F82" s="78">
        <v>6.0043177116128454E-3</v>
      </c>
      <c r="G82" s="85">
        <v>48</v>
      </c>
      <c r="H82" s="80">
        <v>4.807692307692308E-3</v>
      </c>
      <c r="I82" s="56">
        <v>1</v>
      </c>
      <c r="J82" s="78">
        <v>1.7857142857142856E-2</v>
      </c>
      <c r="K82" s="85">
        <v>517</v>
      </c>
      <c r="L82" s="78">
        <v>5.7838388132502487E-3</v>
      </c>
    </row>
    <row r="83" spans="1:12" x14ac:dyDescent="0.25">
      <c r="A83" s="158" t="s">
        <v>395</v>
      </c>
      <c r="B83" s="159" t="s">
        <v>199</v>
      </c>
      <c r="C83" s="56">
        <v>221</v>
      </c>
      <c r="D83" s="80">
        <v>6.3361908311591504E-3</v>
      </c>
      <c r="E83" s="56">
        <v>187</v>
      </c>
      <c r="F83" s="78">
        <v>4.2052712062606822E-3</v>
      </c>
      <c r="G83" s="85">
        <v>44</v>
      </c>
      <c r="H83" s="80">
        <v>4.407051282051282E-3</v>
      </c>
      <c r="I83" s="56">
        <v>0</v>
      </c>
      <c r="J83" s="78">
        <v>0</v>
      </c>
      <c r="K83" s="85">
        <v>452</v>
      </c>
      <c r="L83" s="78">
        <v>5.0566637206752663E-3</v>
      </c>
    </row>
    <row r="84" spans="1:12" x14ac:dyDescent="0.25">
      <c r="A84" s="158" t="s">
        <v>390</v>
      </c>
      <c r="B84" s="159" t="s">
        <v>200</v>
      </c>
      <c r="C84" s="56">
        <v>2374</v>
      </c>
      <c r="D84" s="80">
        <v>6.806387797815304E-2</v>
      </c>
      <c r="E84" s="56">
        <v>1789</v>
      </c>
      <c r="F84" s="78">
        <v>4.0231177475937754E-2</v>
      </c>
      <c r="G84" s="85">
        <v>291</v>
      </c>
      <c r="H84" s="80">
        <v>2.9146634615384616E-2</v>
      </c>
      <c r="I84" s="56">
        <v>0</v>
      </c>
      <c r="J84" s="78">
        <v>0</v>
      </c>
      <c r="K84" s="85">
        <v>4454</v>
      </c>
      <c r="L84" s="78">
        <v>4.9828274805061142E-2</v>
      </c>
    </row>
    <row r="85" spans="1:12" x14ac:dyDescent="0.25">
      <c r="A85" s="158" t="s">
        <v>389</v>
      </c>
      <c r="B85" s="159" t="s">
        <v>201</v>
      </c>
      <c r="C85" s="56">
        <v>220</v>
      </c>
      <c r="D85" s="80">
        <v>6.3075202844118236E-3</v>
      </c>
      <c r="E85" s="56">
        <v>326</v>
      </c>
      <c r="F85" s="78">
        <v>7.331114509310066E-3</v>
      </c>
      <c r="G85" s="85">
        <v>99</v>
      </c>
      <c r="H85" s="80">
        <v>9.9158653846153841E-3</v>
      </c>
      <c r="I85" s="56">
        <v>1</v>
      </c>
      <c r="J85" s="78">
        <v>1.7857142857142856E-2</v>
      </c>
      <c r="K85" s="85">
        <v>646</v>
      </c>
      <c r="L85" s="78">
        <v>7.2270016892836764E-3</v>
      </c>
    </row>
    <row r="86" spans="1:12" x14ac:dyDescent="0.25">
      <c r="A86" s="158" t="s">
        <v>388</v>
      </c>
      <c r="B86" s="159" t="s">
        <v>202</v>
      </c>
      <c r="C86" s="56">
        <v>230</v>
      </c>
      <c r="D86" s="80">
        <v>6.5942257518850885E-3</v>
      </c>
      <c r="E86" s="56">
        <v>388</v>
      </c>
      <c r="F86" s="78">
        <v>8.7253755509579915E-3</v>
      </c>
      <c r="G86" s="85">
        <v>87</v>
      </c>
      <c r="H86" s="80">
        <v>8.713942307692308E-3</v>
      </c>
      <c r="I86" s="56">
        <v>3</v>
      </c>
      <c r="J86" s="78">
        <v>5.3571428571428568E-2</v>
      </c>
      <c r="K86" s="85">
        <v>708</v>
      </c>
      <c r="L86" s="78">
        <v>7.9206148545090446E-3</v>
      </c>
    </row>
    <row r="87" spans="1:12" x14ac:dyDescent="0.25">
      <c r="A87" s="158" t="s">
        <v>387</v>
      </c>
      <c r="B87" s="159" t="s">
        <v>203</v>
      </c>
      <c r="C87" s="56">
        <v>25</v>
      </c>
      <c r="D87" s="80">
        <v>7.1676366868316183E-4</v>
      </c>
      <c r="E87" s="56">
        <v>41</v>
      </c>
      <c r="F87" s="78">
        <v>9.2201133399298369E-4</v>
      </c>
      <c r="G87" s="85">
        <v>12</v>
      </c>
      <c r="H87" s="80">
        <v>1.201923076923077E-3</v>
      </c>
      <c r="I87" s="56">
        <v>0</v>
      </c>
      <c r="J87" s="78">
        <v>0</v>
      </c>
      <c r="K87" s="85">
        <v>78</v>
      </c>
      <c r="L87" s="78">
        <v>8.7261011108997956E-4</v>
      </c>
    </row>
    <row r="88" spans="1:12" ht="28.5" x14ac:dyDescent="0.25">
      <c r="A88" s="158" t="s">
        <v>386</v>
      </c>
      <c r="B88" s="159" t="s">
        <v>204</v>
      </c>
      <c r="C88" s="56">
        <v>10</v>
      </c>
      <c r="D88" s="80">
        <v>2.8670546747326469E-4</v>
      </c>
      <c r="E88" s="56">
        <v>15</v>
      </c>
      <c r="F88" s="78">
        <v>3.373212197535306E-4</v>
      </c>
      <c r="G88" s="85">
        <v>3</v>
      </c>
      <c r="H88" s="80">
        <v>3.0048076923076925E-4</v>
      </c>
      <c r="I88" s="56">
        <v>0</v>
      </c>
      <c r="J88" s="78">
        <v>0</v>
      </c>
      <c r="K88" s="85">
        <v>28</v>
      </c>
      <c r="L88" s="78">
        <v>3.1324465526306956E-4</v>
      </c>
    </row>
    <row r="89" spans="1:12" x14ac:dyDescent="0.25">
      <c r="A89" s="158" t="s">
        <v>385</v>
      </c>
      <c r="B89" s="159" t="s">
        <v>205</v>
      </c>
      <c r="C89" s="56">
        <v>35</v>
      </c>
      <c r="D89" s="80">
        <v>1.0034691361564265E-3</v>
      </c>
      <c r="E89" s="56">
        <v>42</v>
      </c>
      <c r="F89" s="78">
        <v>9.4449941530988578E-4</v>
      </c>
      <c r="G89" s="85">
        <v>11</v>
      </c>
      <c r="H89" s="80">
        <v>1.1017628205128205E-3</v>
      </c>
      <c r="I89" s="56">
        <v>0</v>
      </c>
      <c r="J89" s="78">
        <v>0</v>
      </c>
      <c r="K89" s="85">
        <v>88</v>
      </c>
      <c r="L89" s="78">
        <v>9.8448320225536152E-4</v>
      </c>
    </row>
    <row r="90" spans="1:12" x14ac:dyDescent="0.25">
      <c r="A90" s="158" t="s">
        <v>384</v>
      </c>
      <c r="B90" s="159" t="s">
        <v>206</v>
      </c>
      <c r="C90" s="56">
        <v>7</v>
      </c>
      <c r="D90" s="80">
        <v>2.0069382723128529E-4</v>
      </c>
      <c r="E90" s="56">
        <v>19</v>
      </c>
      <c r="F90" s="78">
        <v>4.2727354502113878E-4</v>
      </c>
      <c r="G90" s="85">
        <v>1</v>
      </c>
      <c r="H90" s="80">
        <v>1.0016025641025641E-4</v>
      </c>
      <c r="I90" s="56">
        <v>0</v>
      </c>
      <c r="J90" s="78">
        <v>0</v>
      </c>
      <c r="K90" s="85">
        <v>27</v>
      </c>
      <c r="L90" s="78">
        <v>3.0205734614653136E-4</v>
      </c>
    </row>
    <row r="91" spans="1:12" x14ac:dyDescent="0.25">
      <c r="A91" s="158" t="s">
        <v>383</v>
      </c>
      <c r="B91" s="159" t="s">
        <v>207</v>
      </c>
      <c r="C91" s="56">
        <v>8</v>
      </c>
      <c r="D91" s="80">
        <v>2.2936437397861177E-4</v>
      </c>
      <c r="E91" s="56">
        <v>6</v>
      </c>
      <c r="F91" s="78">
        <v>1.3492848790141226E-4</v>
      </c>
      <c r="G91" s="85">
        <v>5</v>
      </c>
      <c r="H91" s="80">
        <v>5.0080128205128201E-4</v>
      </c>
      <c r="I91" s="56">
        <v>0</v>
      </c>
      <c r="J91" s="78">
        <v>0</v>
      </c>
      <c r="K91" s="85">
        <v>19</v>
      </c>
      <c r="L91" s="78">
        <v>2.1255887321422579E-4</v>
      </c>
    </row>
    <row r="92" spans="1:12" x14ac:dyDescent="0.25">
      <c r="A92" s="158" t="s">
        <v>382</v>
      </c>
      <c r="B92" s="159" t="s">
        <v>208</v>
      </c>
      <c r="C92" s="56">
        <v>2</v>
      </c>
      <c r="D92" s="80">
        <v>5.7341093494652943E-5</v>
      </c>
      <c r="E92" s="56">
        <v>3</v>
      </c>
      <c r="F92" s="78">
        <v>6.7464243950706129E-5</v>
      </c>
      <c r="G92" s="85">
        <v>2</v>
      </c>
      <c r="H92" s="80">
        <v>2.0032051282051281E-4</v>
      </c>
      <c r="I92" s="56">
        <v>0</v>
      </c>
      <c r="J92" s="78">
        <v>0</v>
      </c>
      <c r="K92" s="85">
        <v>7</v>
      </c>
      <c r="L92" s="78">
        <v>7.8311163815767391E-5</v>
      </c>
    </row>
    <row r="93" spans="1:12" x14ac:dyDescent="0.25">
      <c r="A93" s="158" t="s">
        <v>381</v>
      </c>
      <c r="B93" s="159" t="s">
        <v>209</v>
      </c>
      <c r="C93" s="56">
        <v>3</v>
      </c>
      <c r="D93" s="80">
        <v>8.6011640241979415E-5</v>
      </c>
      <c r="E93" s="56">
        <v>5</v>
      </c>
      <c r="F93" s="78">
        <v>1.1244040658451021E-4</v>
      </c>
      <c r="G93" s="85">
        <v>1</v>
      </c>
      <c r="H93" s="80">
        <v>1.0016025641025641E-4</v>
      </c>
      <c r="I93" s="56">
        <v>0</v>
      </c>
      <c r="J93" s="78">
        <v>0</v>
      </c>
      <c r="K93" s="85">
        <v>9</v>
      </c>
      <c r="L93" s="78">
        <v>1.0068578204884379E-4</v>
      </c>
    </row>
    <row r="94" spans="1:12" x14ac:dyDescent="0.25">
      <c r="A94" s="158" t="s">
        <v>380</v>
      </c>
      <c r="B94" s="159" t="s">
        <v>210</v>
      </c>
      <c r="C94" s="56">
        <v>6</v>
      </c>
      <c r="D94" s="80">
        <v>1.7202328048395883E-4</v>
      </c>
      <c r="E94" s="56">
        <v>7</v>
      </c>
      <c r="F94" s="78">
        <v>1.5741656921831429E-4</v>
      </c>
      <c r="G94" s="85">
        <v>3</v>
      </c>
      <c r="H94" s="80">
        <v>3.0048076923076925E-4</v>
      </c>
      <c r="I94" s="56">
        <v>0</v>
      </c>
      <c r="J94" s="78">
        <v>0</v>
      </c>
      <c r="K94" s="85">
        <v>16</v>
      </c>
      <c r="L94" s="78">
        <v>1.789969458646112E-4</v>
      </c>
    </row>
    <row r="95" spans="1:12" x14ac:dyDescent="0.25">
      <c r="A95" s="158" t="s">
        <v>379</v>
      </c>
      <c r="B95" s="159" t="s">
        <v>211</v>
      </c>
      <c r="C95" s="56">
        <v>2053</v>
      </c>
      <c r="D95" s="80">
        <v>5.8860632472261247E-2</v>
      </c>
      <c r="E95" s="56">
        <v>4238</v>
      </c>
      <c r="F95" s="78">
        <v>9.5304488621030858E-2</v>
      </c>
      <c r="G95" s="85">
        <v>1220</v>
      </c>
      <c r="H95" s="80">
        <v>0.12219551282051282</v>
      </c>
      <c r="I95" s="56">
        <v>9</v>
      </c>
      <c r="J95" s="78">
        <v>0.16071428571428573</v>
      </c>
      <c r="K95" s="85">
        <v>7520</v>
      </c>
      <c r="L95" s="78">
        <v>8.4128564556367261E-2</v>
      </c>
    </row>
    <row r="96" spans="1:12" x14ac:dyDescent="0.25">
      <c r="A96" s="158" t="s">
        <v>378</v>
      </c>
      <c r="B96" s="159" t="s">
        <v>212</v>
      </c>
      <c r="C96" s="56">
        <v>541</v>
      </c>
      <c r="D96" s="80">
        <v>1.551076579030362E-2</v>
      </c>
      <c r="E96" s="56">
        <v>1073</v>
      </c>
      <c r="F96" s="78">
        <v>2.4129711253035892E-2</v>
      </c>
      <c r="G96" s="85">
        <v>282</v>
      </c>
      <c r="H96" s="80">
        <v>2.8245192307692308E-2</v>
      </c>
      <c r="I96" s="56">
        <v>1</v>
      </c>
      <c r="J96" s="78">
        <v>1.7857142857142856E-2</v>
      </c>
      <c r="K96" s="85">
        <v>1897</v>
      </c>
      <c r="L96" s="78">
        <v>2.1222325394072962E-2</v>
      </c>
    </row>
    <row r="97" spans="1:12" x14ac:dyDescent="0.25">
      <c r="A97" s="158" t="s">
        <v>377</v>
      </c>
      <c r="B97" s="159" t="s">
        <v>213</v>
      </c>
      <c r="C97" s="56">
        <v>83</v>
      </c>
      <c r="D97" s="80">
        <v>2.3796553800280972E-3</v>
      </c>
      <c r="E97" s="56">
        <v>185</v>
      </c>
      <c r="F97" s="78">
        <v>4.1602950436268778E-3</v>
      </c>
      <c r="G97" s="85">
        <v>64</v>
      </c>
      <c r="H97" s="80">
        <v>6.41025641025641E-3</v>
      </c>
      <c r="I97" s="56">
        <v>0</v>
      </c>
      <c r="J97" s="78">
        <v>0</v>
      </c>
      <c r="K97" s="85">
        <v>332</v>
      </c>
      <c r="L97" s="78">
        <v>3.714186626690682E-3</v>
      </c>
    </row>
    <row r="98" spans="1:12" ht="28.5" x14ac:dyDescent="0.25">
      <c r="A98" s="158" t="s">
        <v>376</v>
      </c>
      <c r="B98" s="159" t="s">
        <v>214</v>
      </c>
      <c r="C98" s="56">
        <v>715</v>
      </c>
      <c r="D98" s="80">
        <v>2.0499440924338426E-2</v>
      </c>
      <c r="E98" s="56">
        <v>1130</v>
      </c>
      <c r="F98" s="78">
        <v>2.5411531888099307E-2</v>
      </c>
      <c r="G98" s="85">
        <v>241</v>
      </c>
      <c r="H98" s="80">
        <v>2.4138621794871796E-2</v>
      </c>
      <c r="I98" s="56">
        <v>2</v>
      </c>
      <c r="J98" s="78">
        <v>3.5714285714285712E-2</v>
      </c>
      <c r="K98" s="85">
        <v>2088</v>
      </c>
      <c r="L98" s="78">
        <v>2.335910143533176E-2</v>
      </c>
    </row>
    <row r="99" spans="1:12" x14ac:dyDescent="0.25">
      <c r="A99" s="158" t="s">
        <v>375</v>
      </c>
      <c r="B99" s="159" t="s">
        <v>215</v>
      </c>
      <c r="C99" s="56">
        <v>182</v>
      </c>
      <c r="D99" s="80">
        <v>5.2180395080134176E-3</v>
      </c>
      <c r="E99" s="56">
        <v>344</v>
      </c>
      <c r="F99" s="78">
        <v>7.735899973014302E-3</v>
      </c>
      <c r="G99" s="85">
        <v>45</v>
      </c>
      <c r="H99" s="80">
        <v>4.5072115384615381E-3</v>
      </c>
      <c r="I99" s="56">
        <v>0</v>
      </c>
      <c r="J99" s="78">
        <v>0</v>
      </c>
      <c r="K99" s="85">
        <v>571</v>
      </c>
      <c r="L99" s="78">
        <v>6.3879535055433112E-3</v>
      </c>
    </row>
    <row r="100" spans="1:12" ht="28.5" x14ac:dyDescent="0.25">
      <c r="A100" s="158" t="s">
        <v>374</v>
      </c>
      <c r="B100" s="159" t="s">
        <v>216</v>
      </c>
      <c r="C100" s="56">
        <v>790</v>
      </c>
      <c r="D100" s="80">
        <v>2.2649731930387912E-2</v>
      </c>
      <c r="E100" s="56">
        <v>1152</v>
      </c>
      <c r="F100" s="78">
        <v>2.5906269677071152E-2</v>
      </c>
      <c r="G100" s="85">
        <v>249</v>
      </c>
      <c r="H100" s="80">
        <v>2.4939903846153848E-2</v>
      </c>
      <c r="I100" s="56">
        <v>0</v>
      </c>
      <c r="J100" s="78">
        <v>0</v>
      </c>
      <c r="K100" s="85">
        <v>2191</v>
      </c>
      <c r="L100" s="78">
        <v>2.4511394274335196E-2</v>
      </c>
    </row>
    <row r="101" spans="1:12" x14ac:dyDescent="0.25">
      <c r="A101" s="158" t="s">
        <v>373</v>
      </c>
      <c r="B101" s="159" t="s">
        <v>217</v>
      </c>
      <c r="C101" s="56">
        <v>400</v>
      </c>
      <c r="D101" s="80">
        <v>1.1468218698930589E-2</v>
      </c>
      <c r="E101" s="56">
        <v>551</v>
      </c>
      <c r="F101" s="78">
        <v>1.2390932805613025E-2</v>
      </c>
      <c r="G101" s="85">
        <v>72</v>
      </c>
      <c r="H101" s="80">
        <v>7.2115384615384619E-3</v>
      </c>
      <c r="I101" s="56">
        <v>1</v>
      </c>
      <c r="J101" s="78">
        <v>1.7857142857142856E-2</v>
      </c>
      <c r="K101" s="85">
        <v>1024</v>
      </c>
      <c r="L101" s="78">
        <v>1.1455804535335117E-2</v>
      </c>
    </row>
    <row r="102" spans="1:12" x14ac:dyDescent="0.25">
      <c r="A102" s="158" t="s">
        <v>372</v>
      </c>
      <c r="B102" s="159" t="s">
        <v>218</v>
      </c>
      <c r="C102" s="56">
        <v>75</v>
      </c>
      <c r="D102" s="80">
        <v>2.1502910060494855E-3</v>
      </c>
      <c r="E102" s="56">
        <v>100</v>
      </c>
      <c r="F102" s="78">
        <v>2.248808131690204E-3</v>
      </c>
      <c r="G102" s="85">
        <v>18</v>
      </c>
      <c r="H102" s="80">
        <v>1.8028846153846155E-3</v>
      </c>
      <c r="I102" s="56">
        <v>0</v>
      </c>
      <c r="J102" s="78">
        <v>0</v>
      </c>
      <c r="K102" s="85">
        <v>193</v>
      </c>
      <c r="L102" s="78">
        <v>2.1591506594918724E-3</v>
      </c>
    </row>
    <row r="103" spans="1:12" x14ac:dyDescent="0.25">
      <c r="A103" s="158" t="s">
        <v>371</v>
      </c>
      <c r="B103" s="159" t="s">
        <v>219</v>
      </c>
      <c r="C103" s="56">
        <v>439</v>
      </c>
      <c r="D103" s="80">
        <v>1.2586370022076321E-2</v>
      </c>
      <c r="E103" s="56">
        <v>599</v>
      </c>
      <c r="F103" s="78">
        <v>1.3470360708824323E-2</v>
      </c>
      <c r="G103" s="85">
        <v>137</v>
      </c>
      <c r="H103" s="80">
        <v>1.3721955128205128E-2</v>
      </c>
      <c r="I103" s="56">
        <v>1</v>
      </c>
      <c r="J103" s="78">
        <v>1.7857142857142856E-2</v>
      </c>
      <c r="K103" s="85">
        <v>1176</v>
      </c>
      <c r="L103" s="78">
        <v>1.3156275521048921E-2</v>
      </c>
    </row>
    <row r="104" spans="1:12" ht="28.5" x14ac:dyDescent="0.25">
      <c r="A104" s="158" t="s">
        <v>370</v>
      </c>
      <c r="B104" s="159" t="s">
        <v>220</v>
      </c>
      <c r="C104" s="56">
        <v>149</v>
      </c>
      <c r="D104" s="80">
        <v>4.2719114653516441E-3</v>
      </c>
      <c r="E104" s="56">
        <v>189</v>
      </c>
      <c r="F104" s="78">
        <v>4.2502473688944857E-3</v>
      </c>
      <c r="G104" s="85">
        <v>41</v>
      </c>
      <c r="H104" s="80">
        <v>4.106570512820513E-3</v>
      </c>
      <c r="I104" s="56">
        <v>1</v>
      </c>
      <c r="J104" s="78">
        <v>1.7857142857142856E-2</v>
      </c>
      <c r="K104" s="85">
        <v>380</v>
      </c>
      <c r="L104" s="78">
        <v>4.2511774642845154E-3</v>
      </c>
    </row>
    <row r="105" spans="1:12" x14ac:dyDescent="0.25">
      <c r="A105" s="158" t="s">
        <v>369</v>
      </c>
      <c r="B105" s="159" t="s">
        <v>221</v>
      </c>
      <c r="C105" s="56">
        <v>553</v>
      </c>
      <c r="D105" s="80">
        <v>1.5854812351271539E-2</v>
      </c>
      <c r="E105" s="56">
        <v>886</v>
      </c>
      <c r="F105" s="78">
        <v>1.992444004677521E-2</v>
      </c>
      <c r="G105" s="85">
        <v>163</v>
      </c>
      <c r="H105" s="80">
        <v>1.6326121794871796E-2</v>
      </c>
      <c r="I105" s="56">
        <v>0</v>
      </c>
      <c r="J105" s="78">
        <v>0</v>
      </c>
      <c r="K105" s="85">
        <v>1602</v>
      </c>
      <c r="L105" s="78">
        <v>1.7922069204694194E-2</v>
      </c>
    </row>
    <row r="106" spans="1:12" ht="28.5" x14ac:dyDescent="0.25">
      <c r="A106" s="158" t="s">
        <v>368</v>
      </c>
      <c r="B106" s="159" t="s">
        <v>222</v>
      </c>
      <c r="C106" s="56">
        <v>165</v>
      </c>
      <c r="D106" s="80">
        <v>4.7306402133088675E-3</v>
      </c>
      <c r="E106" s="56">
        <v>302</v>
      </c>
      <c r="F106" s="78">
        <v>6.7914005577044169E-3</v>
      </c>
      <c r="G106" s="85">
        <v>82</v>
      </c>
      <c r="H106" s="80">
        <v>8.213141025641026E-3</v>
      </c>
      <c r="I106" s="56">
        <v>1</v>
      </c>
      <c r="J106" s="78">
        <v>1.7857142857142856E-2</v>
      </c>
      <c r="K106" s="85">
        <v>550</v>
      </c>
      <c r="L106" s="78">
        <v>6.1530200140960094E-3</v>
      </c>
    </row>
    <row r="107" spans="1:12" x14ac:dyDescent="0.25">
      <c r="A107" s="158" t="s">
        <v>367</v>
      </c>
      <c r="B107" s="159" t="s">
        <v>223</v>
      </c>
      <c r="C107" s="56">
        <v>25</v>
      </c>
      <c r="D107" s="80">
        <v>7.1676366868316183E-4</v>
      </c>
      <c r="E107" s="56">
        <v>33</v>
      </c>
      <c r="F107" s="78">
        <v>7.4210668345776735E-4</v>
      </c>
      <c r="G107" s="85">
        <v>6</v>
      </c>
      <c r="H107" s="80">
        <v>6.0096153846153849E-4</v>
      </c>
      <c r="I107" s="56">
        <v>0</v>
      </c>
      <c r="J107" s="78">
        <v>0</v>
      </c>
      <c r="K107" s="85">
        <v>64</v>
      </c>
      <c r="L107" s="78">
        <v>7.1598778345844478E-4</v>
      </c>
    </row>
    <row r="108" spans="1:12" x14ac:dyDescent="0.25">
      <c r="A108" s="158" t="s">
        <v>366</v>
      </c>
      <c r="B108" s="159" t="s">
        <v>224</v>
      </c>
      <c r="C108" s="56">
        <v>522</v>
      </c>
      <c r="D108" s="80">
        <v>1.4966025402104418E-2</v>
      </c>
      <c r="E108" s="56">
        <v>721</v>
      </c>
      <c r="F108" s="78">
        <v>1.6213906629486373E-2</v>
      </c>
      <c r="G108" s="85">
        <v>130</v>
      </c>
      <c r="H108" s="80">
        <v>1.3020833333333334E-2</v>
      </c>
      <c r="I108" s="56">
        <v>5</v>
      </c>
      <c r="J108" s="78">
        <v>8.9285714285714288E-2</v>
      </c>
      <c r="K108" s="85">
        <v>1378</v>
      </c>
      <c r="L108" s="78">
        <v>1.5416111962589638E-2</v>
      </c>
    </row>
    <row r="109" spans="1:12" ht="28.5" x14ac:dyDescent="0.25">
      <c r="A109" s="158" t="s">
        <v>365</v>
      </c>
      <c r="B109" s="159" t="s">
        <v>225</v>
      </c>
      <c r="C109" s="56">
        <v>98</v>
      </c>
      <c r="D109" s="80">
        <v>2.8097135812379941E-3</v>
      </c>
      <c r="E109" s="56">
        <v>115</v>
      </c>
      <c r="F109" s="78">
        <v>2.5861293514437347E-3</v>
      </c>
      <c r="G109" s="85">
        <v>23</v>
      </c>
      <c r="H109" s="80">
        <v>2.3036858974358975E-3</v>
      </c>
      <c r="I109" s="56">
        <v>1</v>
      </c>
      <c r="J109" s="78">
        <v>1.7857142857142856E-2</v>
      </c>
      <c r="K109" s="85">
        <v>237</v>
      </c>
      <c r="L109" s="78">
        <v>2.6513922606195531E-3</v>
      </c>
    </row>
    <row r="110" spans="1:12" ht="28.5" x14ac:dyDescent="0.25">
      <c r="A110" s="158" t="s">
        <v>364</v>
      </c>
      <c r="B110" s="159" t="s">
        <v>226</v>
      </c>
      <c r="C110" s="56">
        <v>292</v>
      </c>
      <c r="D110" s="80">
        <v>8.371799650219329E-3</v>
      </c>
      <c r="E110" s="56">
        <v>394</v>
      </c>
      <c r="F110" s="78">
        <v>8.8603040388594047E-3</v>
      </c>
      <c r="G110" s="85">
        <v>80</v>
      </c>
      <c r="H110" s="80">
        <v>8.0128205128205121E-3</v>
      </c>
      <c r="I110" s="56">
        <v>1</v>
      </c>
      <c r="J110" s="78">
        <v>1.7857142857142856E-2</v>
      </c>
      <c r="K110" s="85">
        <v>767</v>
      </c>
      <c r="L110" s="78">
        <v>8.5806660923847984E-3</v>
      </c>
    </row>
    <row r="111" spans="1:12" ht="28.5" x14ac:dyDescent="0.25">
      <c r="A111" s="158" t="s">
        <v>363</v>
      </c>
      <c r="B111" s="159" t="s">
        <v>227</v>
      </c>
      <c r="C111" s="56">
        <v>147</v>
      </c>
      <c r="D111" s="80">
        <v>4.2145703718569913E-3</v>
      </c>
      <c r="E111" s="56">
        <v>198</v>
      </c>
      <c r="F111" s="78">
        <v>4.4526401007466045E-3</v>
      </c>
      <c r="G111" s="85">
        <v>31</v>
      </c>
      <c r="H111" s="80">
        <v>3.1049679487179485E-3</v>
      </c>
      <c r="I111" s="56">
        <v>1</v>
      </c>
      <c r="J111" s="78">
        <v>1.7857142857142856E-2</v>
      </c>
      <c r="K111" s="85">
        <v>377</v>
      </c>
      <c r="L111" s="78">
        <v>4.2176155369349011E-3</v>
      </c>
    </row>
    <row r="112" spans="1:12" ht="28.5" x14ac:dyDescent="0.25">
      <c r="A112" s="158" t="s">
        <v>362</v>
      </c>
      <c r="B112" s="159" t="s">
        <v>228</v>
      </c>
      <c r="C112" s="56">
        <v>172</v>
      </c>
      <c r="D112" s="80">
        <v>4.9313340405401527E-3</v>
      </c>
      <c r="E112" s="56">
        <v>249</v>
      </c>
      <c r="F112" s="78">
        <v>5.5995322479086085E-3</v>
      </c>
      <c r="G112" s="85">
        <v>68</v>
      </c>
      <c r="H112" s="80">
        <v>6.810897435897436E-3</v>
      </c>
      <c r="I112" s="56">
        <v>0</v>
      </c>
      <c r="J112" s="78">
        <v>0</v>
      </c>
      <c r="K112" s="85">
        <v>489</v>
      </c>
      <c r="L112" s="78">
        <v>5.4705941579871794E-3</v>
      </c>
    </row>
    <row r="113" spans="1:12" ht="28.5" x14ac:dyDescent="0.25">
      <c r="A113" s="158" t="s">
        <v>361</v>
      </c>
      <c r="B113" s="159" t="s">
        <v>229</v>
      </c>
      <c r="C113" s="56">
        <v>176</v>
      </c>
      <c r="D113" s="80">
        <v>5.0460162275294592E-3</v>
      </c>
      <c r="E113" s="56">
        <v>243</v>
      </c>
      <c r="F113" s="78">
        <v>5.4646037600071962E-3</v>
      </c>
      <c r="G113" s="85">
        <v>52</v>
      </c>
      <c r="H113" s="80">
        <v>5.208333333333333E-3</v>
      </c>
      <c r="I113" s="56">
        <v>0</v>
      </c>
      <c r="J113" s="78">
        <v>0</v>
      </c>
      <c r="K113" s="85">
        <v>471</v>
      </c>
      <c r="L113" s="78">
        <v>5.2692225938894919E-3</v>
      </c>
    </row>
    <row r="114" spans="1:12" ht="28.5" x14ac:dyDescent="0.25">
      <c r="A114" s="158" t="s">
        <v>360</v>
      </c>
      <c r="B114" s="159" t="s">
        <v>230</v>
      </c>
      <c r="C114" s="56">
        <v>341</v>
      </c>
      <c r="D114" s="80">
        <v>9.7766564408383275E-3</v>
      </c>
      <c r="E114" s="56">
        <v>704</v>
      </c>
      <c r="F114" s="78">
        <v>1.5831609247099039E-2</v>
      </c>
      <c r="G114" s="85">
        <v>130</v>
      </c>
      <c r="H114" s="80">
        <v>1.3020833333333334E-2</v>
      </c>
      <c r="I114" s="56">
        <v>0</v>
      </c>
      <c r="J114" s="78">
        <v>0</v>
      </c>
      <c r="K114" s="85">
        <v>1175</v>
      </c>
      <c r="L114" s="78">
        <v>1.3145088211932384E-2</v>
      </c>
    </row>
    <row r="115" spans="1:12" ht="28.5" x14ac:dyDescent="0.25">
      <c r="A115" s="158" t="s">
        <v>429</v>
      </c>
      <c r="B115" s="159" t="s">
        <v>231</v>
      </c>
      <c r="C115" s="56">
        <v>88</v>
      </c>
      <c r="D115" s="80">
        <v>2.5230081137647296E-3</v>
      </c>
      <c r="E115" s="56">
        <v>125</v>
      </c>
      <c r="F115" s="78">
        <v>2.8110101646127554E-3</v>
      </c>
      <c r="G115" s="85">
        <v>27</v>
      </c>
      <c r="H115" s="80">
        <v>2.704326923076923E-3</v>
      </c>
      <c r="I115" s="56">
        <v>0</v>
      </c>
      <c r="J115" s="78">
        <v>0</v>
      </c>
      <c r="K115" s="85">
        <v>240</v>
      </c>
      <c r="L115" s="78">
        <v>2.6849541879691678E-3</v>
      </c>
    </row>
    <row r="116" spans="1:12" x14ac:dyDescent="0.25">
      <c r="A116" s="158" t="s">
        <v>359</v>
      </c>
      <c r="B116" s="159" t="s">
        <v>232</v>
      </c>
      <c r="C116" s="56">
        <v>292</v>
      </c>
      <c r="D116" s="80">
        <v>8.371799650219329E-3</v>
      </c>
      <c r="E116" s="56">
        <v>487</v>
      </c>
      <c r="F116" s="78">
        <v>1.0951695601331295E-2</v>
      </c>
      <c r="G116" s="85">
        <v>106</v>
      </c>
      <c r="H116" s="80">
        <v>1.061698717948718E-2</v>
      </c>
      <c r="I116" s="56">
        <v>1</v>
      </c>
      <c r="J116" s="78">
        <v>1.7857142857142856E-2</v>
      </c>
      <c r="K116" s="85">
        <v>886</v>
      </c>
      <c r="L116" s="78">
        <v>9.9119558772528451E-3</v>
      </c>
    </row>
    <row r="117" spans="1:12" x14ac:dyDescent="0.25">
      <c r="A117" s="158" t="s">
        <v>358</v>
      </c>
      <c r="B117" s="159" t="s">
        <v>233</v>
      </c>
      <c r="C117" s="56">
        <v>417</v>
      </c>
      <c r="D117" s="80">
        <v>1.1955617993635139E-2</v>
      </c>
      <c r="E117" s="56">
        <v>519</v>
      </c>
      <c r="F117" s="78">
        <v>1.167131420347216E-2</v>
      </c>
      <c r="G117" s="85">
        <v>114</v>
      </c>
      <c r="H117" s="80">
        <v>1.141826923076923E-2</v>
      </c>
      <c r="I117" s="56">
        <v>0</v>
      </c>
      <c r="J117" s="78">
        <v>0</v>
      </c>
      <c r="K117" s="85">
        <v>1050</v>
      </c>
      <c r="L117" s="78">
        <v>1.1746674572365109E-2</v>
      </c>
    </row>
    <row r="118" spans="1:12" x14ac:dyDescent="0.25">
      <c r="A118" s="158" t="s">
        <v>357</v>
      </c>
      <c r="B118" s="159" t="s">
        <v>234</v>
      </c>
      <c r="C118" s="56">
        <v>8</v>
      </c>
      <c r="D118" s="80">
        <v>2.2936437397861177E-4</v>
      </c>
      <c r="E118" s="56">
        <v>24</v>
      </c>
      <c r="F118" s="78">
        <v>5.3971395160564903E-4</v>
      </c>
      <c r="G118" s="85">
        <v>4</v>
      </c>
      <c r="H118" s="80">
        <v>4.0064102564102563E-4</v>
      </c>
      <c r="I118" s="56">
        <v>0</v>
      </c>
      <c r="J118" s="78">
        <v>0</v>
      </c>
      <c r="K118" s="85">
        <v>36</v>
      </c>
      <c r="L118" s="78">
        <v>4.0274312819537516E-4</v>
      </c>
    </row>
    <row r="119" spans="1:12" x14ac:dyDescent="0.25">
      <c r="A119" s="158" t="s">
        <v>356</v>
      </c>
      <c r="B119" s="159" t="s">
        <v>235</v>
      </c>
      <c r="C119" s="56">
        <v>204</v>
      </c>
      <c r="D119" s="80">
        <v>5.8487915364546002E-3</v>
      </c>
      <c r="E119" s="56">
        <v>276</v>
      </c>
      <c r="F119" s="78">
        <v>6.2067104434649634E-3</v>
      </c>
      <c r="G119" s="85">
        <v>103</v>
      </c>
      <c r="H119" s="80">
        <v>1.031650641025641E-2</v>
      </c>
      <c r="I119" s="56">
        <v>0</v>
      </c>
      <c r="J119" s="78">
        <v>0</v>
      </c>
      <c r="K119" s="85">
        <v>583</v>
      </c>
      <c r="L119" s="78">
        <v>6.5222012149417702E-3</v>
      </c>
    </row>
    <row r="120" spans="1:12" x14ac:dyDescent="0.25">
      <c r="A120" s="158" t="s">
        <v>355</v>
      </c>
      <c r="B120" s="159" t="s">
        <v>236</v>
      </c>
      <c r="C120" s="56">
        <v>1087</v>
      </c>
      <c r="D120" s="80">
        <v>3.1164884314343874E-2</v>
      </c>
      <c r="E120" s="56">
        <v>2077</v>
      </c>
      <c r="F120" s="78">
        <v>4.6707744895205544E-2</v>
      </c>
      <c r="G120" s="85">
        <v>779</v>
      </c>
      <c r="H120" s="80">
        <v>7.8024839743589744E-2</v>
      </c>
      <c r="I120" s="56">
        <v>11</v>
      </c>
      <c r="J120" s="78">
        <v>0.19642857142857142</v>
      </c>
      <c r="K120" s="85">
        <v>3954</v>
      </c>
      <c r="L120" s="78">
        <v>4.423462024679204E-2</v>
      </c>
    </row>
    <row r="121" spans="1:12" ht="28.5" x14ac:dyDescent="0.25">
      <c r="A121" s="307" t="s">
        <v>354</v>
      </c>
      <c r="B121" s="160" t="s">
        <v>237</v>
      </c>
      <c r="C121" s="56">
        <v>380</v>
      </c>
      <c r="D121" s="80">
        <v>1.0894807763984059E-2</v>
      </c>
      <c r="E121" s="56">
        <v>722</v>
      </c>
      <c r="F121" s="78">
        <v>1.6236394710803275E-2</v>
      </c>
      <c r="G121" s="85">
        <v>152</v>
      </c>
      <c r="H121" s="80">
        <v>1.5224358974358974E-2</v>
      </c>
      <c r="I121" s="56">
        <v>2</v>
      </c>
      <c r="J121" s="78">
        <v>3.5714285714285712E-2</v>
      </c>
      <c r="K121" s="85">
        <v>1256</v>
      </c>
      <c r="L121" s="78">
        <v>1.4051260250371978E-2</v>
      </c>
    </row>
    <row r="122" spans="1:12" x14ac:dyDescent="0.25">
      <c r="A122" s="307" t="s">
        <v>353</v>
      </c>
      <c r="B122" s="160" t="s">
        <v>238</v>
      </c>
      <c r="C122" s="56">
        <v>22</v>
      </c>
      <c r="D122" s="80">
        <v>6.307520284411824E-4</v>
      </c>
      <c r="E122" s="56">
        <v>29</v>
      </c>
      <c r="F122" s="78">
        <v>6.5215435819015923E-4</v>
      </c>
      <c r="G122" s="85">
        <v>7</v>
      </c>
      <c r="H122" s="80">
        <v>7.0112179487179487E-4</v>
      </c>
      <c r="I122" s="56">
        <v>1</v>
      </c>
      <c r="J122" s="78">
        <v>1.7857142857142856E-2</v>
      </c>
      <c r="K122" s="85">
        <v>59</v>
      </c>
      <c r="L122" s="78">
        <v>6.6005123787575375E-4</v>
      </c>
    </row>
    <row r="123" spans="1:12" ht="28.5" x14ac:dyDescent="0.25">
      <c r="A123" s="307" t="s">
        <v>352</v>
      </c>
      <c r="B123" s="160" t="s">
        <v>239</v>
      </c>
      <c r="C123" s="56">
        <v>1700</v>
      </c>
      <c r="D123" s="80">
        <v>4.8739929470455003E-2</v>
      </c>
      <c r="E123" s="56">
        <v>2941</v>
      </c>
      <c r="F123" s="78">
        <v>6.6137447153008899E-2</v>
      </c>
      <c r="G123" s="85">
        <v>657</v>
      </c>
      <c r="H123" s="80">
        <v>6.5805288461538464E-2</v>
      </c>
      <c r="I123" s="56">
        <v>1</v>
      </c>
      <c r="J123" s="78">
        <v>1.7857142857142856E-2</v>
      </c>
      <c r="K123" s="85">
        <v>5299</v>
      </c>
      <c r="L123" s="78">
        <v>5.9281551008535917E-2</v>
      </c>
    </row>
    <row r="124" spans="1:12" ht="42.75" x14ac:dyDescent="0.25">
      <c r="A124" s="307" t="s">
        <v>351</v>
      </c>
      <c r="B124" s="160" t="s">
        <v>240</v>
      </c>
      <c r="C124" s="56">
        <v>66</v>
      </c>
      <c r="D124" s="80">
        <v>1.8922560853235472E-3</v>
      </c>
      <c r="E124" s="56">
        <v>142</v>
      </c>
      <c r="F124" s="78">
        <v>3.19330754700009E-3</v>
      </c>
      <c r="G124" s="85">
        <v>30</v>
      </c>
      <c r="H124" s="80">
        <v>3.0048076923076925E-3</v>
      </c>
      <c r="I124" s="56">
        <v>0</v>
      </c>
      <c r="J124" s="78">
        <v>0</v>
      </c>
      <c r="K124" s="85">
        <v>238</v>
      </c>
      <c r="L124" s="78">
        <v>2.6625795697360912E-3</v>
      </c>
    </row>
    <row r="125" spans="1:12" x14ac:dyDescent="0.25">
      <c r="A125" s="307" t="s">
        <v>350</v>
      </c>
      <c r="B125" s="160" t="s">
        <v>241</v>
      </c>
      <c r="C125" s="56">
        <v>307</v>
      </c>
      <c r="D125" s="80">
        <v>8.8018578514292272E-3</v>
      </c>
      <c r="E125" s="56">
        <v>564</v>
      </c>
      <c r="F125" s="78">
        <v>1.2683277862732751E-2</v>
      </c>
      <c r="G125" s="85">
        <v>99</v>
      </c>
      <c r="H125" s="80">
        <v>9.9158653846153841E-3</v>
      </c>
      <c r="I125" s="56">
        <v>0</v>
      </c>
      <c r="J125" s="78">
        <v>0</v>
      </c>
      <c r="K125" s="85">
        <v>970</v>
      </c>
      <c r="L125" s="78">
        <v>1.0851689843042052E-2</v>
      </c>
    </row>
    <row r="126" spans="1:12" x14ac:dyDescent="0.25">
      <c r="A126" s="307" t="s">
        <v>349</v>
      </c>
      <c r="B126" s="160" t="s">
        <v>242</v>
      </c>
      <c r="C126" s="56">
        <v>159</v>
      </c>
      <c r="D126" s="80">
        <v>4.558616932824909E-3</v>
      </c>
      <c r="E126" s="56">
        <v>287</v>
      </c>
      <c r="F126" s="78">
        <v>6.4540793379508857E-3</v>
      </c>
      <c r="G126" s="85">
        <v>88</v>
      </c>
      <c r="H126" s="80">
        <v>8.814102564102564E-3</v>
      </c>
      <c r="I126" s="56">
        <v>0</v>
      </c>
      <c r="J126" s="78">
        <v>0</v>
      </c>
      <c r="K126" s="85">
        <v>534</v>
      </c>
      <c r="L126" s="78">
        <v>5.9740230682313981E-3</v>
      </c>
    </row>
    <row r="127" spans="1:12" x14ac:dyDescent="0.25">
      <c r="A127" s="307" t="s">
        <v>348</v>
      </c>
      <c r="B127" s="160" t="s">
        <v>243</v>
      </c>
      <c r="C127" s="56">
        <v>1191</v>
      </c>
      <c r="D127" s="80">
        <v>3.4146621176065831E-2</v>
      </c>
      <c r="E127" s="56">
        <v>2150</v>
      </c>
      <c r="F127" s="78">
        <v>4.8349374831339387E-2</v>
      </c>
      <c r="G127" s="85">
        <v>318</v>
      </c>
      <c r="H127" s="80">
        <v>3.1850961538461536E-2</v>
      </c>
      <c r="I127" s="56">
        <v>1</v>
      </c>
      <c r="J127" s="78">
        <v>1.7857142857142856E-2</v>
      </c>
      <c r="K127" s="85">
        <v>3660</v>
      </c>
      <c r="L127" s="78">
        <v>4.094555136652981E-2</v>
      </c>
    </row>
    <row r="128" spans="1:12" x14ac:dyDescent="0.25">
      <c r="A128" s="307" t="s">
        <v>347</v>
      </c>
      <c r="B128" s="160" t="s">
        <v>244</v>
      </c>
      <c r="C128" s="56">
        <v>1224</v>
      </c>
      <c r="D128" s="80">
        <v>3.5092749218727598E-2</v>
      </c>
      <c r="E128" s="56">
        <v>2398</v>
      </c>
      <c r="F128" s="78">
        <v>5.3926418997931096E-2</v>
      </c>
      <c r="G128" s="85">
        <v>481</v>
      </c>
      <c r="H128" s="80">
        <v>4.8177083333333336E-2</v>
      </c>
      <c r="I128" s="56">
        <v>1</v>
      </c>
      <c r="J128" s="78">
        <v>1.7857142857142856E-2</v>
      </c>
      <c r="K128" s="85">
        <v>4104</v>
      </c>
      <c r="L128" s="78">
        <v>4.5912716614272771E-2</v>
      </c>
    </row>
    <row r="129" spans="1:12" x14ac:dyDescent="0.25">
      <c r="A129" s="307" t="s">
        <v>345</v>
      </c>
      <c r="B129" s="160" t="s">
        <v>245</v>
      </c>
      <c r="C129" s="56">
        <v>400</v>
      </c>
      <c r="D129" s="80">
        <v>1.1468218698930589E-2</v>
      </c>
      <c r="E129" s="56">
        <v>452</v>
      </c>
      <c r="F129" s="78">
        <v>1.0164612755239723E-2</v>
      </c>
      <c r="G129" s="85">
        <v>63</v>
      </c>
      <c r="H129" s="80">
        <v>6.310096153846154E-3</v>
      </c>
      <c r="I129" s="56">
        <v>0</v>
      </c>
      <c r="J129" s="78">
        <v>0</v>
      </c>
      <c r="K129" s="85">
        <v>915</v>
      </c>
      <c r="L129" s="78">
        <v>1.0236387841632453E-2</v>
      </c>
    </row>
    <row r="130" spans="1:12" ht="28.5" x14ac:dyDescent="0.25">
      <c r="A130" s="307" t="s">
        <v>344</v>
      </c>
      <c r="B130" s="160" t="s">
        <v>246</v>
      </c>
      <c r="C130" s="56">
        <v>6</v>
      </c>
      <c r="D130" s="80">
        <v>1.7202328048395883E-4</v>
      </c>
      <c r="E130" s="56">
        <v>5</v>
      </c>
      <c r="F130" s="78">
        <v>1.1244040658451021E-4</v>
      </c>
      <c r="G130" s="85">
        <v>3</v>
      </c>
      <c r="H130" s="80">
        <v>3.0048076923076925E-4</v>
      </c>
      <c r="I130" s="56">
        <v>0</v>
      </c>
      <c r="J130" s="78">
        <v>0</v>
      </c>
      <c r="K130" s="85">
        <v>14</v>
      </c>
      <c r="L130" s="78">
        <v>1.5662232763153478E-4</v>
      </c>
    </row>
    <row r="131" spans="1:12" x14ac:dyDescent="0.25">
      <c r="A131" s="307" t="s">
        <v>346</v>
      </c>
      <c r="B131" s="160" t="s">
        <v>247</v>
      </c>
      <c r="C131" s="56">
        <v>1</v>
      </c>
      <c r="D131" s="80">
        <v>2.8670546747326472E-5</v>
      </c>
      <c r="E131" s="56">
        <v>3</v>
      </c>
      <c r="F131" s="78">
        <v>6.7464243950706129E-5</v>
      </c>
      <c r="G131" s="85">
        <v>1</v>
      </c>
      <c r="H131" s="80">
        <v>1.0016025641025641E-4</v>
      </c>
      <c r="I131" s="56">
        <v>0</v>
      </c>
      <c r="J131" s="78">
        <v>0</v>
      </c>
      <c r="K131" s="85">
        <v>5</v>
      </c>
      <c r="L131" s="78">
        <v>5.5936545582690999E-5</v>
      </c>
    </row>
    <row r="132" spans="1:12" x14ac:dyDescent="0.25">
      <c r="A132" s="307" t="s">
        <v>343</v>
      </c>
      <c r="B132" s="160" t="s">
        <v>248</v>
      </c>
      <c r="C132" s="56">
        <v>149</v>
      </c>
      <c r="D132" s="80">
        <v>4.2719114653516441E-3</v>
      </c>
      <c r="E132" s="56">
        <v>312</v>
      </c>
      <c r="F132" s="78">
        <v>7.0162813708734371E-3</v>
      </c>
      <c r="G132" s="85">
        <v>56</v>
      </c>
      <c r="H132" s="80">
        <v>5.608974358974359E-3</v>
      </c>
      <c r="I132" s="56">
        <v>0</v>
      </c>
      <c r="J132" s="78">
        <v>0</v>
      </c>
      <c r="K132" s="85">
        <v>517</v>
      </c>
      <c r="L132" s="78">
        <v>5.7838388132502487E-3</v>
      </c>
    </row>
    <row r="133" spans="1:12" ht="15.75" thickBot="1" x14ac:dyDescent="0.3">
      <c r="A133" s="307" t="s">
        <v>342</v>
      </c>
      <c r="B133" s="160" t="s">
        <v>249</v>
      </c>
      <c r="C133" s="56">
        <v>1687</v>
      </c>
      <c r="D133" s="80">
        <v>4.8367212362739755E-2</v>
      </c>
      <c r="E133" s="56">
        <v>2206</v>
      </c>
      <c r="F133" s="78">
        <v>4.9608707385085903E-2</v>
      </c>
      <c r="G133" s="85">
        <v>509</v>
      </c>
      <c r="H133" s="80">
        <v>5.0981570512820512E-2</v>
      </c>
      <c r="I133" s="56">
        <v>4</v>
      </c>
      <c r="J133" s="78">
        <v>7.1428571428571425E-2</v>
      </c>
      <c r="K133" s="85">
        <v>4406</v>
      </c>
      <c r="L133" s="78">
        <v>4.9291283967467306E-2</v>
      </c>
    </row>
    <row r="134" spans="1:12" ht="15.75" thickBot="1" x14ac:dyDescent="0.3">
      <c r="A134" s="145"/>
      <c r="B134" s="271" t="s">
        <v>250</v>
      </c>
      <c r="C134" s="209">
        <v>34879</v>
      </c>
      <c r="D134" s="272">
        <v>0.99999999999999967</v>
      </c>
      <c r="E134" s="209">
        <v>44468</v>
      </c>
      <c r="F134" s="273">
        <v>0.99999999999999978</v>
      </c>
      <c r="G134" s="209">
        <v>9984</v>
      </c>
      <c r="H134" s="272">
        <v>1.0000000000000002</v>
      </c>
      <c r="I134" s="209">
        <v>56</v>
      </c>
      <c r="J134" s="273">
        <v>1.0000000000000002</v>
      </c>
      <c r="K134" s="209">
        <v>89387</v>
      </c>
      <c r="L134" s="273">
        <v>1</v>
      </c>
    </row>
    <row r="135" spans="1:12" ht="15.75" thickBot="1" x14ac:dyDescent="0.3">
      <c r="A135" s="321" t="s">
        <v>482</v>
      </c>
      <c r="B135" s="274" t="s">
        <v>251</v>
      </c>
      <c r="C135" s="308">
        <v>5678</v>
      </c>
      <c r="D135" s="275">
        <v>0.1627913644313197</v>
      </c>
      <c r="E135" s="197">
        <v>1024</v>
      </c>
      <c r="F135" s="275">
        <v>2.3027795268507692E-2</v>
      </c>
      <c r="G135" s="197">
        <v>77</v>
      </c>
      <c r="H135" s="275">
        <v>7.7123397435897439E-3</v>
      </c>
      <c r="I135" s="197">
        <v>0</v>
      </c>
      <c r="J135" s="275">
        <v>0</v>
      </c>
      <c r="K135" s="197">
        <v>6779</v>
      </c>
      <c r="L135" s="313">
        <v>7.5838768501012455E-2</v>
      </c>
    </row>
    <row r="136" spans="1:12" ht="15.75" thickBot="1" x14ac:dyDescent="0.3">
      <c r="A136" s="319" t="s">
        <v>483</v>
      </c>
      <c r="B136" s="276" t="s">
        <v>70</v>
      </c>
      <c r="C136" s="209">
        <v>40557</v>
      </c>
      <c r="D136" s="272">
        <v>1.1627913644313197</v>
      </c>
      <c r="E136" s="261">
        <v>45492</v>
      </c>
      <c r="F136" s="273">
        <v>1.0230277952685076</v>
      </c>
      <c r="G136" s="261">
        <v>10061</v>
      </c>
      <c r="H136" s="272">
        <v>1.0077123397435896</v>
      </c>
      <c r="I136" s="261">
        <v>56</v>
      </c>
      <c r="J136" s="273">
        <v>1</v>
      </c>
      <c r="K136" s="261">
        <v>96166</v>
      </c>
      <c r="L136" s="273"/>
    </row>
    <row r="137" spans="1:12" x14ac:dyDescent="0.25">
      <c r="A137" s="109"/>
      <c r="B137" s="174"/>
      <c r="C137" s="144"/>
      <c r="D137" s="175"/>
      <c r="E137" s="144"/>
      <c r="F137" s="175"/>
      <c r="G137" s="144"/>
      <c r="H137" s="175"/>
      <c r="I137" s="144"/>
      <c r="J137" s="175"/>
      <c r="K137" s="144"/>
      <c r="L137" s="175"/>
    </row>
    <row r="138" spans="1:12" x14ac:dyDescent="0.25">
      <c r="A138" s="38" t="s">
        <v>71</v>
      </c>
      <c r="B138" s="40"/>
      <c r="C138" s="320"/>
      <c r="D138" s="176"/>
      <c r="E138" s="40"/>
      <c r="F138" s="176"/>
      <c r="G138" s="40"/>
      <c r="H138" s="176"/>
      <c r="I138" s="40"/>
      <c r="J138" s="176"/>
      <c r="K138" s="320"/>
      <c r="L138" s="176"/>
    </row>
    <row r="139" spans="1:12" ht="37.15" customHeight="1" x14ac:dyDescent="0.25">
      <c r="A139" s="455" t="s">
        <v>252</v>
      </c>
      <c r="B139" s="456"/>
      <c r="C139" s="456"/>
      <c r="D139" s="456"/>
      <c r="E139" s="456"/>
      <c r="F139" s="456"/>
      <c r="G139" s="456"/>
      <c r="H139" s="456"/>
      <c r="I139" s="456"/>
      <c r="J139" s="456"/>
      <c r="K139" s="456"/>
      <c r="L139" s="456"/>
    </row>
    <row r="140" spans="1:12" x14ac:dyDescent="0.25">
      <c r="A140" s="41" t="s">
        <v>78</v>
      </c>
      <c r="B140" s="40"/>
      <c r="C140" s="40"/>
      <c r="D140" s="176"/>
      <c r="E140" s="40"/>
      <c r="F140" s="176"/>
      <c r="G140" s="40"/>
      <c r="H140" s="176"/>
      <c r="I140" s="40"/>
      <c r="J140" s="176"/>
      <c r="K140" s="40"/>
      <c r="L140" s="176"/>
    </row>
    <row r="141" spans="1:12" x14ac:dyDescent="0.25">
      <c r="A141" s="39"/>
      <c r="B141" s="39"/>
      <c r="C141" s="39"/>
      <c r="D141" s="177"/>
      <c r="E141" s="39"/>
      <c r="F141" s="177"/>
      <c r="G141" s="39"/>
      <c r="H141" s="177"/>
      <c r="I141" s="110"/>
      <c r="J141" s="177"/>
      <c r="K141" s="110"/>
      <c r="L141" s="177"/>
    </row>
  </sheetData>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paperSize="9" scale="1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M343"/>
  <sheetViews>
    <sheetView workbookViewId="0">
      <selection sqref="A1:K1"/>
    </sheetView>
  </sheetViews>
  <sheetFormatPr defaultColWidth="11.42578125" defaultRowHeight="15" x14ac:dyDescent="0.25"/>
  <cols>
    <col min="1" max="1" width="7.7109375" style="268" customWidth="1"/>
    <col min="2" max="2" width="72.28515625" style="268" bestFit="1" customWidth="1"/>
    <col min="3" max="3" width="11.7109375" style="268" customWidth="1"/>
    <col min="4" max="4" width="11.7109375" style="330" customWidth="1"/>
    <col min="5" max="5" width="11.7109375" style="268" customWidth="1"/>
    <col min="6" max="6" width="11.7109375" style="330" customWidth="1"/>
    <col min="7" max="7" width="11.7109375" style="268" customWidth="1"/>
    <col min="8" max="8" width="11.7109375" style="330" customWidth="1"/>
    <col min="9" max="9" width="11.7109375" style="268" customWidth="1"/>
    <col min="10" max="11" width="11.7109375" style="330" customWidth="1"/>
    <col min="12" max="16384" width="11.42578125" style="268"/>
  </cols>
  <sheetData>
    <row r="1" spans="1:12" ht="25.15" customHeight="1" thickTop="1" thickBot="1" x14ac:dyDescent="0.3">
      <c r="A1" s="386" t="s">
        <v>536</v>
      </c>
      <c r="B1" s="387"/>
      <c r="C1" s="387"/>
      <c r="D1" s="387"/>
      <c r="E1" s="387"/>
      <c r="F1" s="387"/>
      <c r="G1" s="387"/>
      <c r="H1" s="387"/>
      <c r="I1" s="387"/>
      <c r="J1" s="387"/>
      <c r="K1" s="388"/>
    </row>
    <row r="2" spans="1:12" ht="25.15" customHeight="1" thickTop="1" thickBot="1" x14ac:dyDescent="0.3">
      <c r="A2" s="411" t="s">
        <v>116</v>
      </c>
      <c r="B2" s="454" t="s">
        <v>117</v>
      </c>
      <c r="C2" s="389" t="s">
        <v>73</v>
      </c>
      <c r="D2" s="390"/>
      <c r="E2" s="390"/>
      <c r="F2" s="390"/>
      <c r="G2" s="390"/>
      <c r="H2" s="390"/>
      <c r="I2" s="390"/>
      <c r="J2" s="392" t="s">
        <v>70</v>
      </c>
      <c r="K2" s="393"/>
    </row>
    <row r="3" spans="1:12" ht="25.15" customHeight="1" x14ac:dyDescent="0.25">
      <c r="A3" s="411"/>
      <c r="B3" s="466"/>
      <c r="C3" s="370" t="s">
        <v>74</v>
      </c>
      <c r="D3" s="385"/>
      <c r="E3" s="370" t="s">
        <v>75</v>
      </c>
      <c r="F3" s="385"/>
      <c r="G3" s="370" t="s">
        <v>76</v>
      </c>
      <c r="H3" s="385"/>
      <c r="I3" s="64" t="s">
        <v>77</v>
      </c>
      <c r="J3" s="426"/>
      <c r="K3" s="393"/>
    </row>
    <row r="4" spans="1:12" ht="25.15" customHeight="1" thickBot="1" x14ac:dyDescent="0.3">
      <c r="A4" s="422"/>
      <c r="B4" s="467"/>
      <c r="C4" s="12" t="s">
        <v>55</v>
      </c>
      <c r="D4" s="234" t="s">
        <v>56</v>
      </c>
      <c r="E4" s="12" t="s">
        <v>55</v>
      </c>
      <c r="F4" s="234" t="s">
        <v>56</v>
      </c>
      <c r="G4" s="10" t="s">
        <v>55</v>
      </c>
      <c r="H4" s="235" t="s">
        <v>56</v>
      </c>
      <c r="I4" s="9" t="s">
        <v>55</v>
      </c>
      <c r="J4" s="327" t="s">
        <v>55</v>
      </c>
      <c r="K4" s="234" t="s">
        <v>56</v>
      </c>
    </row>
    <row r="5" spans="1:12" x14ac:dyDescent="0.25">
      <c r="A5" s="156" t="s">
        <v>118</v>
      </c>
      <c r="B5" s="157" t="s">
        <v>119</v>
      </c>
      <c r="C5" s="77">
        <v>2</v>
      </c>
      <c r="D5" s="237">
        <v>1.4441475918838906E-4</v>
      </c>
      <c r="E5" s="77">
        <v>0</v>
      </c>
      <c r="F5" s="237">
        <v>0</v>
      </c>
      <c r="G5" s="70">
        <v>0</v>
      </c>
      <c r="H5" s="237">
        <v>0</v>
      </c>
      <c r="I5" s="277">
        <v>0</v>
      </c>
      <c r="J5" s="201">
        <v>2</v>
      </c>
      <c r="K5" s="223">
        <v>6.8133814812291335E-5</v>
      </c>
      <c r="L5" s="309"/>
    </row>
    <row r="6" spans="1:12" x14ac:dyDescent="0.25">
      <c r="A6" s="158" t="s">
        <v>120</v>
      </c>
      <c r="B6" s="159" t="s">
        <v>121</v>
      </c>
      <c r="C6" s="56">
        <v>0</v>
      </c>
      <c r="D6" s="237">
        <v>0</v>
      </c>
      <c r="E6" s="56">
        <v>0</v>
      </c>
      <c r="F6" s="82">
        <v>0</v>
      </c>
      <c r="G6" s="85">
        <v>0</v>
      </c>
      <c r="H6" s="237">
        <v>0</v>
      </c>
      <c r="I6" s="86">
        <v>0</v>
      </c>
      <c r="J6" s="87">
        <v>0</v>
      </c>
      <c r="K6" s="82">
        <v>0</v>
      </c>
    </row>
    <row r="7" spans="1:12" x14ac:dyDescent="0.25">
      <c r="A7" s="158" t="s">
        <v>122</v>
      </c>
      <c r="B7" s="159" t="s">
        <v>123</v>
      </c>
      <c r="C7" s="56">
        <v>86</v>
      </c>
      <c r="D7" s="237">
        <v>6.2098346451007289E-3</v>
      </c>
      <c r="E7" s="56">
        <v>82</v>
      </c>
      <c r="F7" s="82">
        <v>6.3154651879235987E-3</v>
      </c>
      <c r="G7" s="85">
        <v>17</v>
      </c>
      <c r="H7" s="237">
        <v>6.7513899920571881E-3</v>
      </c>
      <c r="I7" s="86">
        <v>0</v>
      </c>
      <c r="J7" s="87">
        <v>185</v>
      </c>
      <c r="K7" s="82">
        <v>6.3023778701369491E-3</v>
      </c>
    </row>
    <row r="8" spans="1:12" ht="28.5" x14ac:dyDescent="0.25">
      <c r="A8" s="158" t="s">
        <v>341</v>
      </c>
      <c r="B8" s="159" t="s">
        <v>124</v>
      </c>
      <c r="C8" s="56">
        <v>1</v>
      </c>
      <c r="D8" s="237">
        <v>7.2207379594194532E-5</v>
      </c>
      <c r="E8" s="56">
        <v>1</v>
      </c>
      <c r="F8" s="82">
        <v>7.7017868145409739E-5</v>
      </c>
      <c r="G8" s="85">
        <v>2</v>
      </c>
      <c r="H8" s="237">
        <v>7.9428117553613975E-4</v>
      </c>
      <c r="I8" s="86">
        <v>0</v>
      </c>
      <c r="J8" s="87">
        <v>4</v>
      </c>
      <c r="K8" s="82">
        <v>1.3626762962458267E-4</v>
      </c>
    </row>
    <row r="9" spans="1:12" x14ac:dyDescent="0.25">
      <c r="A9" s="158" t="s">
        <v>408</v>
      </c>
      <c r="B9" s="159" t="s">
        <v>125</v>
      </c>
      <c r="C9" s="56">
        <v>12</v>
      </c>
      <c r="D9" s="237">
        <v>8.6648855513033428E-4</v>
      </c>
      <c r="E9" s="56">
        <v>1</v>
      </c>
      <c r="F9" s="82">
        <v>7.7017868145409739E-5</v>
      </c>
      <c r="G9" s="85">
        <v>3</v>
      </c>
      <c r="H9" s="237">
        <v>1.1914217633042098E-3</v>
      </c>
      <c r="I9" s="86">
        <v>0</v>
      </c>
      <c r="J9" s="87">
        <v>16</v>
      </c>
      <c r="K9" s="82">
        <v>5.4507051849833068E-4</v>
      </c>
    </row>
    <row r="10" spans="1:12" x14ac:dyDescent="0.25">
      <c r="A10" s="158" t="s">
        <v>409</v>
      </c>
      <c r="B10" s="159" t="s">
        <v>126</v>
      </c>
      <c r="C10" s="56">
        <v>39</v>
      </c>
      <c r="D10" s="237">
        <v>2.8160878041735863E-3</v>
      </c>
      <c r="E10" s="56">
        <v>29</v>
      </c>
      <c r="F10" s="82">
        <v>2.2335181762168821E-3</v>
      </c>
      <c r="G10" s="85">
        <v>12</v>
      </c>
      <c r="H10" s="237">
        <v>4.7656870532168391E-3</v>
      </c>
      <c r="I10" s="86">
        <v>0</v>
      </c>
      <c r="J10" s="87">
        <v>80</v>
      </c>
      <c r="K10" s="82">
        <v>2.7253525924916537E-3</v>
      </c>
    </row>
    <row r="11" spans="1:12" ht="28.5" x14ac:dyDescent="0.25">
      <c r="A11" s="158" t="s">
        <v>410</v>
      </c>
      <c r="B11" s="159" t="s">
        <v>127</v>
      </c>
      <c r="C11" s="56">
        <v>32</v>
      </c>
      <c r="D11" s="237">
        <v>2.310636147014225E-3</v>
      </c>
      <c r="E11" s="56">
        <v>28</v>
      </c>
      <c r="F11" s="82">
        <v>2.1565003080714724E-3</v>
      </c>
      <c r="G11" s="85">
        <v>7</v>
      </c>
      <c r="H11" s="237">
        <v>2.7799841143764893E-3</v>
      </c>
      <c r="I11" s="86">
        <v>0</v>
      </c>
      <c r="J11" s="87">
        <v>67</v>
      </c>
      <c r="K11" s="82">
        <v>2.2824827962117599E-3</v>
      </c>
    </row>
    <row r="12" spans="1:12" x14ac:dyDescent="0.25">
      <c r="A12" s="158" t="s">
        <v>411</v>
      </c>
      <c r="B12" s="159" t="s">
        <v>128</v>
      </c>
      <c r="C12" s="56">
        <v>1</v>
      </c>
      <c r="D12" s="237">
        <v>7.2207379594194532E-5</v>
      </c>
      <c r="E12" s="56">
        <v>0</v>
      </c>
      <c r="F12" s="82">
        <v>0</v>
      </c>
      <c r="G12" s="85">
        <v>0</v>
      </c>
      <c r="H12" s="237">
        <v>0</v>
      </c>
      <c r="I12" s="86">
        <v>0</v>
      </c>
      <c r="J12" s="87">
        <v>1</v>
      </c>
      <c r="K12" s="82">
        <v>3.4066907406145668E-5</v>
      </c>
    </row>
    <row r="13" spans="1:12" ht="28.5" x14ac:dyDescent="0.25">
      <c r="A13" s="158" t="s">
        <v>412</v>
      </c>
      <c r="B13" s="159" t="s">
        <v>129</v>
      </c>
      <c r="C13" s="56">
        <v>16</v>
      </c>
      <c r="D13" s="237">
        <v>1.1553180735071125E-3</v>
      </c>
      <c r="E13" s="56">
        <v>10</v>
      </c>
      <c r="F13" s="82">
        <v>7.701786814540973E-4</v>
      </c>
      <c r="G13" s="85">
        <v>2</v>
      </c>
      <c r="H13" s="237">
        <v>7.9428117553613975E-4</v>
      </c>
      <c r="I13" s="86">
        <v>0</v>
      </c>
      <c r="J13" s="87">
        <v>28</v>
      </c>
      <c r="K13" s="82">
        <v>9.5387340737207872E-4</v>
      </c>
    </row>
    <row r="14" spans="1:12" x14ac:dyDescent="0.25">
      <c r="A14" s="158" t="s">
        <v>413</v>
      </c>
      <c r="B14" s="159" t="s">
        <v>130</v>
      </c>
      <c r="C14" s="56">
        <v>5</v>
      </c>
      <c r="D14" s="237">
        <v>3.6103689797097261E-4</v>
      </c>
      <c r="E14" s="56">
        <v>2</v>
      </c>
      <c r="F14" s="82">
        <v>1.5403573629081948E-4</v>
      </c>
      <c r="G14" s="85">
        <v>3</v>
      </c>
      <c r="H14" s="237">
        <v>1.1914217633042098E-3</v>
      </c>
      <c r="I14" s="86">
        <v>0</v>
      </c>
      <c r="J14" s="87">
        <v>10</v>
      </c>
      <c r="K14" s="82">
        <v>3.4066907406145672E-4</v>
      </c>
    </row>
    <row r="15" spans="1:12" x14ac:dyDescent="0.25">
      <c r="A15" s="158" t="s">
        <v>414</v>
      </c>
      <c r="B15" s="159" t="s">
        <v>131</v>
      </c>
      <c r="C15" s="56">
        <v>49</v>
      </c>
      <c r="D15" s="237">
        <v>3.5381616001155317E-3</v>
      </c>
      <c r="E15" s="56">
        <v>37</v>
      </c>
      <c r="F15" s="82">
        <v>2.8496611213801601E-3</v>
      </c>
      <c r="G15" s="85">
        <v>7</v>
      </c>
      <c r="H15" s="237">
        <v>2.7799841143764893E-3</v>
      </c>
      <c r="I15" s="86">
        <v>0</v>
      </c>
      <c r="J15" s="87">
        <v>93</v>
      </c>
      <c r="K15" s="82">
        <v>3.1682223887715471E-3</v>
      </c>
    </row>
    <row r="16" spans="1:12" x14ac:dyDescent="0.25">
      <c r="A16" s="158" t="s">
        <v>415</v>
      </c>
      <c r="B16" s="159" t="s">
        <v>132</v>
      </c>
      <c r="C16" s="56">
        <v>14</v>
      </c>
      <c r="D16" s="237">
        <v>1.0109033143187235E-3</v>
      </c>
      <c r="E16" s="56">
        <v>13</v>
      </c>
      <c r="F16" s="82">
        <v>1.0012322858903265E-3</v>
      </c>
      <c r="G16" s="85">
        <v>4</v>
      </c>
      <c r="H16" s="237">
        <v>1.5885623510722795E-3</v>
      </c>
      <c r="I16" s="86">
        <v>0</v>
      </c>
      <c r="J16" s="87">
        <v>31</v>
      </c>
      <c r="K16" s="82">
        <v>1.0560741295905158E-3</v>
      </c>
    </row>
    <row r="17" spans="1:11" x14ac:dyDescent="0.25">
      <c r="A17" s="158" t="s">
        <v>416</v>
      </c>
      <c r="B17" s="159" t="s">
        <v>133</v>
      </c>
      <c r="C17" s="56">
        <v>12</v>
      </c>
      <c r="D17" s="237">
        <v>8.6648855513033428E-4</v>
      </c>
      <c r="E17" s="56">
        <v>13</v>
      </c>
      <c r="F17" s="82">
        <v>1.0012322858903265E-3</v>
      </c>
      <c r="G17" s="85">
        <v>4</v>
      </c>
      <c r="H17" s="237">
        <v>1.5885623510722795E-3</v>
      </c>
      <c r="I17" s="86">
        <v>0</v>
      </c>
      <c r="J17" s="87">
        <v>29</v>
      </c>
      <c r="K17" s="82">
        <v>9.8794031477822441E-4</v>
      </c>
    </row>
    <row r="18" spans="1:11" x14ac:dyDescent="0.25">
      <c r="A18" s="158" t="s">
        <v>417</v>
      </c>
      <c r="B18" s="159" t="s">
        <v>134</v>
      </c>
      <c r="C18" s="56">
        <v>21</v>
      </c>
      <c r="D18" s="237">
        <v>1.516354971478085E-3</v>
      </c>
      <c r="E18" s="56">
        <v>11</v>
      </c>
      <c r="F18" s="82">
        <v>8.4719654959950711E-4</v>
      </c>
      <c r="G18" s="85">
        <v>2</v>
      </c>
      <c r="H18" s="237">
        <v>7.9428117553613975E-4</v>
      </c>
      <c r="I18" s="86">
        <v>0</v>
      </c>
      <c r="J18" s="87">
        <v>34</v>
      </c>
      <c r="K18" s="82">
        <v>1.1582748518089527E-3</v>
      </c>
    </row>
    <row r="19" spans="1:11" x14ac:dyDescent="0.25">
      <c r="A19" s="158" t="s">
        <v>418</v>
      </c>
      <c r="B19" s="159" t="s">
        <v>135</v>
      </c>
      <c r="C19" s="56">
        <v>36</v>
      </c>
      <c r="D19" s="237">
        <v>2.5994656653910032E-3</v>
      </c>
      <c r="E19" s="56">
        <v>14</v>
      </c>
      <c r="F19" s="82">
        <v>1.0782501540357362E-3</v>
      </c>
      <c r="G19" s="85">
        <v>4</v>
      </c>
      <c r="H19" s="237">
        <v>1.5885623510722795E-3</v>
      </c>
      <c r="I19" s="86">
        <v>0</v>
      </c>
      <c r="J19" s="87">
        <v>54</v>
      </c>
      <c r="K19" s="82">
        <v>1.8396129999318663E-3</v>
      </c>
    </row>
    <row r="20" spans="1:11" x14ac:dyDescent="0.25">
      <c r="A20" s="158" t="s">
        <v>419</v>
      </c>
      <c r="B20" s="159" t="s">
        <v>136</v>
      </c>
      <c r="C20" s="56">
        <v>0</v>
      </c>
      <c r="D20" s="237">
        <v>0</v>
      </c>
      <c r="E20" s="56">
        <v>1</v>
      </c>
      <c r="F20" s="82">
        <v>7.7017868145409739E-5</v>
      </c>
      <c r="G20" s="85">
        <v>0</v>
      </c>
      <c r="H20" s="237">
        <v>0</v>
      </c>
      <c r="I20" s="86">
        <v>0</v>
      </c>
      <c r="J20" s="87">
        <v>1</v>
      </c>
      <c r="K20" s="82">
        <v>3.4066907406145668E-5</v>
      </c>
    </row>
    <row r="21" spans="1:11" x14ac:dyDescent="0.25">
      <c r="A21" s="158" t="s">
        <v>420</v>
      </c>
      <c r="B21" s="159" t="s">
        <v>137</v>
      </c>
      <c r="C21" s="56">
        <v>12</v>
      </c>
      <c r="D21" s="237">
        <v>8.6648855513033428E-4</v>
      </c>
      <c r="E21" s="56">
        <v>5</v>
      </c>
      <c r="F21" s="82">
        <v>3.8508934072704865E-4</v>
      </c>
      <c r="G21" s="85">
        <v>0</v>
      </c>
      <c r="H21" s="237">
        <v>0</v>
      </c>
      <c r="I21" s="86">
        <v>0</v>
      </c>
      <c r="J21" s="87">
        <v>17</v>
      </c>
      <c r="K21" s="82">
        <v>5.7913742590447637E-4</v>
      </c>
    </row>
    <row r="22" spans="1:11" x14ac:dyDescent="0.25">
      <c r="A22" s="158" t="s">
        <v>421</v>
      </c>
      <c r="B22" s="159" t="s">
        <v>138</v>
      </c>
      <c r="C22" s="56">
        <v>28</v>
      </c>
      <c r="D22" s="237">
        <v>2.0218066286374469E-3</v>
      </c>
      <c r="E22" s="56">
        <v>18</v>
      </c>
      <c r="F22" s="82">
        <v>1.3863216266173752E-3</v>
      </c>
      <c r="G22" s="85">
        <v>2</v>
      </c>
      <c r="H22" s="237">
        <v>7.9428117553613975E-4</v>
      </c>
      <c r="I22" s="86">
        <v>0</v>
      </c>
      <c r="J22" s="87">
        <v>48</v>
      </c>
      <c r="K22" s="82">
        <v>1.6352115554949921E-3</v>
      </c>
    </row>
    <row r="23" spans="1:11" x14ac:dyDescent="0.25">
      <c r="A23" s="158" t="s">
        <v>422</v>
      </c>
      <c r="B23" s="159" t="s">
        <v>139</v>
      </c>
      <c r="C23" s="56">
        <v>1</v>
      </c>
      <c r="D23" s="237">
        <v>7.2207379594194532E-5</v>
      </c>
      <c r="E23" s="56">
        <v>2</v>
      </c>
      <c r="F23" s="82">
        <v>1.5403573629081948E-4</v>
      </c>
      <c r="G23" s="85">
        <v>0</v>
      </c>
      <c r="H23" s="237">
        <v>0</v>
      </c>
      <c r="I23" s="86">
        <v>0</v>
      </c>
      <c r="J23" s="87">
        <v>3</v>
      </c>
      <c r="K23" s="82">
        <v>1.0220072221843701E-4</v>
      </c>
    </row>
    <row r="24" spans="1:11" x14ac:dyDescent="0.25">
      <c r="A24" s="158" t="s">
        <v>423</v>
      </c>
      <c r="B24" s="159" t="s">
        <v>140</v>
      </c>
      <c r="C24" s="56">
        <v>8</v>
      </c>
      <c r="D24" s="237">
        <v>5.7765903675355626E-4</v>
      </c>
      <c r="E24" s="56">
        <v>7</v>
      </c>
      <c r="F24" s="82">
        <v>5.391250770178681E-4</v>
      </c>
      <c r="G24" s="85">
        <v>1</v>
      </c>
      <c r="H24" s="237">
        <v>3.9714058776806987E-4</v>
      </c>
      <c r="I24" s="86">
        <v>0</v>
      </c>
      <c r="J24" s="87">
        <v>16</v>
      </c>
      <c r="K24" s="82">
        <v>5.4507051849833068E-4</v>
      </c>
    </row>
    <row r="25" spans="1:11" x14ac:dyDescent="0.25">
      <c r="A25" s="158" t="s">
        <v>424</v>
      </c>
      <c r="B25" s="159" t="s">
        <v>141</v>
      </c>
      <c r="C25" s="56">
        <v>177</v>
      </c>
      <c r="D25" s="237">
        <v>1.2780706188172432E-2</v>
      </c>
      <c r="E25" s="56">
        <v>6</v>
      </c>
      <c r="F25" s="82">
        <v>4.621072088724584E-4</v>
      </c>
      <c r="G25" s="85">
        <v>1</v>
      </c>
      <c r="H25" s="237">
        <v>3.9714058776806987E-4</v>
      </c>
      <c r="I25" s="86">
        <v>0</v>
      </c>
      <c r="J25" s="87">
        <v>184</v>
      </c>
      <c r="K25" s="82">
        <v>6.2683109627308031E-3</v>
      </c>
    </row>
    <row r="26" spans="1:11" x14ac:dyDescent="0.25">
      <c r="A26" s="158" t="s">
        <v>425</v>
      </c>
      <c r="B26" s="159" t="s">
        <v>142</v>
      </c>
      <c r="C26" s="56">
        <v>554</v>
      </c>
      <c r="D26" s="237">
        <v>4.0002888295183767E-2</v>
      </c>
      <c r="E26" s="56">
        <v>150</v>
      </c>
      <c r="F26" s="82">
        <v>1.1552680221811461E-2</v>
      </c>
      <c r="G26" s="85">
        <v>31</v>
      </c>
      <c r="H26" s="237">
        <v>1.2311358220810167E-2</v>
      </c>
      <c r="I26" s="86">
        <v>0</v>
      </c>
      <c r="J26" s="87">
        <v>735</v>
      </c>
      <c r="K26" s="82">
        <v>2.5039176943517066E-2</v>
      </c>
    </row>
    <row r="27" spans="1:11" ht="28.5" x14ac:dyDescent="0.25">
      <c r="A27" s="158" t="s">
        <v>426</v>
      </c>
      <c r="B27" s="159" t="s">
        <v>143</v>
      </c>
      <c r="C27" s="56">
        <v>19</v>
      </c>
      <c r="D27" s="237">
        <v>1.3719402122896959E-3</v>
      </c>
      <c r="E27" s="56">
        <v>0</v>
      </c>
      <c r="F27" s="82">
        <v>0</v>
      </c>
      <c r="G27" s="85">
        <v>1</v>
      </c>
      <c r="H27" s="237">
        <v>3.9714058776806987E-4</v>
      </c>
      <c r="I27" s="86">
        <v>0</v>
      </c>
      <c r="J27" s="87">
        <v>20</v>
      </c>
      <c r="K27" s="82">
        <v>6.8133814812291343E-4</v>
      </c>
    </row>
    <row r="28" spans="1:11" x14ac:dyDescent="0.25">
      <c r="A28" s="158" t="s">
        <v>427</v>
      </c>
      <c r="B28" s="159" t="s">
        <v>144</v>
      </c>
      <c r="C28" s="56">
        <v>14</v>
      </c>
      <c r="D28" s="237">
        <v>1.0109033143187235E-3</v>
      </c>
      <c r="E28" s="56">
        <v>5</v>
      </c>
      <c r="F28" s="82">
        <v>3.8508934072704865E-4</v>
      </c>
      <c r="G28" s="85">
        <v>0</v>
      </c>
      <c r="H28" s="237">
        <v>0</v>
      </c>
      <c r="I28" s="86">
        <v>0</v>
      </c>
      <c r="J28" s="87">
        <v>19</v>
      </c>
      <c r="K28" s="82">
        <v>6.4727124071676774E-4</v>
      </c>
    </row>
    <row r="29" spans="1:11" x14ac:dyDescent="0.25">
      <c r="A29" s="158" t="s">
        <v>428</v>
      </c>
      <c r="B29" s="159" t="s">
        <v>145</v>
      </c>
      <c r="C29" s="56">
        <v>227</v>
      </c>
      <c r="D29" s="237">
        <v>1.6391075167882158E-2</v>
      </c>
      <c r="E29" s="56">
        <v>94</v>
      </c>
      <c r="F29" s="82">
        <v>7.2396796056685151E-3</v>
      </c>
      <c r="G29" s="85">
        <v>13</v>
      </c>
      <c r="H29" s="237">
        <v>5.1628276409849084E-3</v>
      </c>
      <c r="I29" s="86">
        <v>0</v>
      </c>
      <c r="J29" s="87">
        <v>334</v>
      </c>
      <c r="K29" s="82">
        <v>1.1378347073652654E-2</v>
      </c>
    </row>
    <row r="30" spans="1:11" ht="28.5" x14ac:dyDescent="0.25">
      <c r="A30" s="158" t="s">
        <v>465</v>
      </c>
      <c r="B30" s="159" t="s">
        <v>146</v>
      </c>
      <c r="C30" s="56">
        <v>19</v>
      </c>
      <c r="D30" s="237">
        <v>1.3719402122896959E-3</v>
      </c>
      <c r="E30" s="56">
        <v>3</v>
      </c>
      <c r="F30" s="82">
        <v>2.310536044362292E-4</v>
      </c>
      <c r="G30" s="85">
        <v>1</v>
      </c>
      <c r="H30" s="237">
        <v>3.9714058776806987E-4</v>
      </c>
      <c r="I30" s="86">
        <v>0</v>
      </c>
      <c r="J30" s="87">
        <v>23</v>
      </c>
      <c r="K30" s="82">
        <v>7.8353887034135039E-4</v>
      </c>
    </row>
    <row r="31" spans="1:11" ht="28.5" x14ac:dyDescent="0.25">
      <c r="A31" s="158" t="s">
        <v>464</v>
      </c>
      <c r="B31" s="159" t="s">
        <v>147</v>
      </c>
      <c r="C31" s="56">
        <v>1</v>
      </c>
      <c r="D31" s="237">
        <v>7.2207379594194532E-5</v>
      </c>
      <c r="E31" s="56">
        <v>1</v>
      </c>
      <c r="F31" s="82">
        <v>7.7017868145409739E-5</v>
      </c>
      <c r="G31" s="85">
        <v>0</v>
      </c>
      <c r="H31" s="237">
        <v>0</v>
      </c>
      <c r="I31" s="86">
        <v>0</v>
      </c>
      <c r="J31" s="87">
        <v>2</v>
      </c>
      <c r="K31" s="82">
        <v>6.8133814812291335E-5</v>
      </c>
    </row>
    <row r="32" spans="1:11" x14ac:dyDescent="0.25">
      <c r="A32" s="158" t="s">
        <v>463</v>
      </c>
      <c r="B32" s="159" t="s">
        <v>148</v>
      </c>
      <c r="C32" s="56">
        <v>2</v>
      </c>
      <c r="D32" s="237">
        <v>1.4441475918838906E-4</v>
      </c>
      <c r="E32" s="56">
        <v>2</v>
      </c>
      <c r="F32" s="82">
        <v>1.5403573629081948E-4</v>
      </c>
      <c r="G32" s="85">
        <v>1</v>
      </c>
      <c r="H32" s="237">
        <v>3.9714058776806987E-4</v>
      </c>
      <c r="I32" s="86">
        <v>0</v>
      </c>
      <c r="J32" s="87">
        <v>5</v>
      </c>
      <c r="K32" s="82">
        <v>1.7033453703072836E-4</v>
      </c>
    </row>
    <row r="33" spans="1:11" ht="28.5" x14ac:dyDescent="0.25">
      <c r="A33" s="158" t="s">
        <v>462</v>
      </c>
      <c r="B33" s="159" t="s">
        <v>149</v>
      </c>
      <c r="C33" s="56">
        <v>77</v>
      </c>
      <c r="D33" s="237">
        <v>5.5599682287529786E-3</v>
      </c>
      <c r="E33" s="56">
        <v>79</v>
      </c>
      <c r="F33" s="82">
        <v>6.0844115834873692E-3</v>
      </c>
      <c r="G33" s="85">
        <v>14</v>
      </c>
      <c r="H33" s="237">
        <v>5.5599682287529786E-3</v>
      </c>
      <c r="I33" s="86">
        <v>0</v>
      </c>
      <c r="J33" s="87">
        <v>170</v>
      </c>
      <c r="K33" s="82">
        <v>5.7913742590447641E-3</v>
      </c>
    </row>
    <row r="34" spans="1:11" x14ac:dyDescent="0.25">
      <c r="A34" s="158" t="s">
        <v>461</v>
      </c>
      <c r="B34" s="159" t="s">
        <v>150</v>
      </c>
      <c r="C34" s="56">
        <v>79</v>
      </c>
      <c r="D34" s="237">
        <v>5.7043829879413676E-3</v>
      </c>
      <c r="E34" s="56">
        <v>65</v>
      </c>
      <c r="F34" s="82">
        <v>5.0061614294516325E-3</v>
      </c>
      <c r="G34" s="85">
        <v>17</v>
      </c>
      <c r="H34" s="237">
        <v>6.7513899920571881E-3</v>
      </c>
      <c r="I34" s="86">
        <v>0</v>
      </c>
      <c r="J34" s="87">
        <v>161</v>
      </c>
      <c r="K34" s="82">
        <v>5.4847720923894526E-3</v>
      </c>
    </row>
    <row r="35" spans="1:11" x14ac:dyDescent="0.25">
      <c r="A35" s="158" t="s">
        <v>460</v>
      </c>
      <c r="B35" s="159" t="s">
        <v>151</v>
      </c>
      <c r="C35" s="56">
        <v>9</v>
      </c>
      <c r="D35" s="237">
        <v>6.4986641634775079E-4</v>
      </c>
      <c r="E35" s="56">
        <v>8</v>
      </c>
      <c r="F35" s="82">
        <v>6.1614294516327791E-4</v>
      </c>
      <c r="G35" s="85">
        <v>2</v>
      </c>
      <c r="H35" s="237">
        <v>7.9428117553613975E-4</v>
      </c>
      <c r="I35" s="86">
        <v>0</v>
      </c>
      <c r="J35" s="87">
        <v>19</v>
      </c>
      <c r="K35" s="82">
        <v>6.4727124071676774E-4</v>
      </c>
    </row>
    <row r="36" spans="1:11" x14ac:dyDescent="0.25">
      <c r="A36" s="158" t="s">
        <v>459</v>
      </c>
      <c r="B36" s="159" t="s">
        <v>152</v>
      </c>
      <c r="C36" s="56">
        <v>9</v>
      </c>
      <c r="D36" s="237">
        <v>6.4986641634775079E-4</v>
      </c>
      <c r="E36" s="56">
        <v>7</v>
      </c>
      <c r="F36" s="82">
        <v>5.391250770178681E-4</v>
      </c>
      <c r="G36" s="85">
        <v>0</v>
      </c>
      <c r="H36" s="237">
        <v>0</v>
      </c>
      <c r="I36" s="86">
        <v>0</v>
      </c>
      <c r="J36" s="87">
        <v>16</v>
      </c>
      <c r="K36" s="82">
        <v>5.4507051849833068E-4</v>
      </c>
    </row>
    <row r="37" spans="1:11" ht="28.5" x14ac:dyDescent="0.25">
      <c r="A37" s="158" t="s">
        <v>458</v>
      </c>
      <c r="B37" s="159" t="s">
        <v>153</v>
      </c>
      <c r="C37" s="56">
        <v>5</v>
      </c>
      <c r="D37" s="237">
        <v>3.6103689797097261E-4</v>
      </c>
      <c r="E37" s="56">
        <v>12</v>
      </c>
      <c r="F37" s="82">
        <v>9.2421441774491681E-4</v>
      </c>
      <c r="G37" s="85">
        <v>2</v>
      </c>
      <c r="H37" s="237">
        <v>7.9428117553613975E-4</v>
      </c>
      <c r="I37" s="86">
        <v>0</v>
      </c>
      <c r="J37" s="87">
        <v>19</v>
      </c>
      <c r="K37" s="82">
        <v>6.4727124071676774E-4</v>
      </c>
    </row>
    <row r="38" spans="1:11" x14ac:dyDescent="0.25">
      <c r="A38" s="158" t="s">
        <v>457</v>
      </c>
      <c r="B38" s="159" t="s">
        <v>154</v>
      </c>
      <c r="C38" s="56">
        <v>9</v>
      </c>
      <c r="D38" s="237">
        <v>6.4986641634775079E-4</v>
      </c>
      <c r="E38" s="56">
        <v>4</v>
      </c>
      <c r="F38" s="82">
        <v>3.0807147258163895E-4</v>
      </c>
      <c r="G38" s="85">
        <v>1</v>
      </c>
      <c r="H38" s="237">
        <v>3.9714058776806987E-4</v>
      </c>
      <c r="I38" s="86">
        <v>0</v>
      </c>
      <c r="J38" s="87">
        <v>14</v>
      </c>
      <c r="K38" s="82">
        <v>4.7693670368603936E-4</v>
      </c>
    </row>
    <row r="39" spans="1:11" ht="28.5" x14ac:dyDescent="0.25">
      <c r="A39" s="158" t="s">
        <v>456</v>
      </c>
      <c r="B39" s="159" t="s">
        <v>155</v>
      </c>
      <c r="C39" s="56">
        <v>1</v>
      </c>
      <c r="D39" s="237">
        <v>7.2207379594194532E-5</v>
      </c>
      <c r="E39" s="56">
        <v>1</v>
      </c>
      <c r="F39" s="82">
        <v>7.7017868145409739E-5</v>
      </c>
      <c r="G39" s="85">
        <v>3</v>
      </c>
      <c r="H39" s="237">
        <v>1.1914217633042098E-3</v>
      </c>
      <c r="I39" s="86">
        <v>0</v>
      </c>
      <c r="J39" s="87">
        <v>5</v>
      </c>
      <c r="K39" s="82">
        <v>1.7033453703072836E-4</v>
      </c>
    </row>
    <row r="40" spans="1:11" x14ac:dyDescent="0.25">
      <c r="A40" s="158" t="s">
        <v>455</v>
      </c>
      <c r="B40" s="159" t="s">
        <v>156</v>
      </c>
      <c r="C40" s="56">
        <v>10</v>
      </c>
      <c r="D40" s="237">
        <v>7.2207379594194522E-4</v>
      </c>
      <c r="E40" s="56">
        <v>3</v>
      </c>
      <c r="F40" s="82">
        <v>2.310536044362292E-4</v>
      </c>
      <c r="G40" s="85">
        <v>1</v>
      </c>
      <c r="H40" s="237">
        <v>3.9714058776806987E-4</v>
      </c>
      <c r="I40" s="86">
        <v>0</v>
      </c>
      <c r="J40" s="87">
        <v>14</v>
      </c>
      <c r="K40" s="82">
        <v>4.7693670368603936E-4</v>
      </c>
    </row>
    <row r="41" spans="1:11" x14ac:dyDescent="0.25">
      <c r="A41" s="158" t="s">
        <v>454</v>
      </c>
      <c r="B41" s="159" t="s">
        <v>157</v>
      </c>
      <c r="C41" s="56">
        <v>0</v>
      </c>
      <c r="D41" s="237">
        <v>0</v>
      </c>
      <c r="E41" s="56">
        <v>2</v>
      </c>
      <c r="F41" s="82">
        <v>1.5403573629081948E-4</v>
      </c>
      <c r="G41" s="85">
        <v>0</v>
      </c>
      <c r="H41" s="237">
        <v>0</v>
      </c>
      <c r="I41" s="86">
        <v>0</v>
      </c>
      <c r="J41" s="87">
        <v>2</v>
      </c>
      <c r="K41" s="82">
        <v>6.8133814812291335E-5</v>
      </c>
    </row>
    <row r="42" spans="1:11" x14ac:dyDescent="0.25">
      <c r="A42" s="158" t="s">
        <v>453</v>
      </c>
      <c r="B42" s="159" t="s">
        <v>158</v>
      </c>
      <c r="C42" s="56">
        <v>74</v>
      </c>
      <c r="D42" s="237">
        <v>5.3433460899703954E-3</v>
      </c>
      <c r="E42" s="56">
        <v>45</v>
      </c>
      <c r="F42" s="82">
        <v>3.4658040665434381E-3</v>
      </c>
      <c r="G42" s="85">
        <v>11</v>
      </c>
      <c r="H42" s="237">
        <v>4.368546465448769E-3</v>
      </c>
      <c r="I42" s="86">
        <v>0</v>
      </c>
      <c r="J42" s="87">
        <v>130</v>
      </c>
      <c r="K42" s="82">
        <v>4.4286979627989375E-3</v>
      </c>
    </row>
    <row r="43" spans="1:11" x14ac:dyDescent="0.25">
      <c r="A43" s="158" t="s">
        <v>452</v>
      </c>
      <c r="B43" s="159" t="s">
        <v>159</v>
      </c>
      <c r="C43" s="56">
        <v>8</v>
      </c>
      <c r="D43" s="237">
        <v>5.7765903675355626E-4</v>
      </c>
      <c r="E43" s="56">
        <v>5</v>
      </c>
      <c r="F43" s="82">
        <v>3.8508934072704865E-4</v>
      </c>
      <c r="G43" s="85">
        <v>1</v>
      </c>
      <c r="H43" s="237">
        <v>3.9714058776806987E-4</v>
      </c>
      <c r="I43" s="86">
        <v>0</v>
      </c>
      <c r="J43" s="87">
        <v>14</v>
      </c>
      <c r="K43" s="82">
        <v>4.7693670368603936E-4</v>
      </c>
    </row>
    <row r="44" spans="1:11" x14ac:dyDescent="0.25">
      <c r="A44" s="158" t="s">
        <v>451</v>
      </c>
      <c r="B44" s="159" t="s">
        <v>160</v>
      </c>
      <c r="C44" s="56">
        <v>19</v>
      </c>
      <c r="D44" s="237">
        <v>1.3719402122896959E-3</v>
      </c>
      <c r="E44" s="56">
        <v>10</v>
      </c>
      <c r="F44" s="82">
        <v>7.701786814540973E-4</v>
      </c>
      <c r="G44" s="85">
        <v>3</v>
      </c>
      <c r="H44" s="237">
        <v>1.1914217633042098E-3</v>
      </c>
      <c r="I44" s="86">
        <v>0</v>
      </c>
      <c r="J44" s="87">
        <v>32</v>
      </c>
      <c r="K44" s="82">
        <v>1.0901410369966614E-3</v>
      </c>
    </row>
    <row r="45" spans="1:11" x14ac:dyDescent="0.25">
      <c r="A45" s="158" t="s">
        <v>450</v>
      </c>
      <c r="B45" s="159" t="s">
        <v>161</v>
      </c>
      <c r="C45" s="56">
        <v>23</v>
      </c>
      <c r="D45" s="237">
        <v>1.660769730666474E-3</v>
      </c>
      <c r="E45" s="56">
        <v>19</v>
      </c>
      <c r="F45" s="82">
        <v>1.4633394947627849E-3</v>
      </c>
      <c r="G45" s="85">
        <v>9</v>
      </c>
      <c r="H45" s="237">
        <v>3.5742652899126291E-3</v>
      </c>
      <c r="I45" s="86">
        <v>0</v>
      </c>
      <c r="J45" s="87">
        <v>51</v>
      </c>
      <c r="K45" s="82">
        <v>1.7374122777134291E-3</v>
      </c>
    </row>
    <row r="46" spans="1:11" x14ac:dyDescent="0.25">
      <c r="A46" s="158" t="s">
        <v>449</v>
      </c>
      <c r="B46" s="159" t="s">
        <v>162</v>
      </c>
      <c r="C46" s="56">
        <v>14</v>
      </c>
      <c r="D46" s="237">
        <v>1.0109033143187235E-3</v>
      </c>
      <c r="E46" s="56">
        <v>21</v>
      </c>
      <c r="F46" s="82">
        <v>1.6173752310536045E-3</v>
      </c>
      <c r="G46" s="85">
        <v>3</v>
      </c>
      <c r="H46" s="237">
        <v>1.1914217633042098E-3</v>
      </c>
      <c r="I46" s="86">
        <v>0</v>
      </c>
      <c r="J46" s="87">
        <v>38</v>
      </c>
      <c r="K46" s="82">
        <v>1.2945424814335355E-3</v>
      </c>
    </row>
    <row r="47" spans="1:11" x14ac:dyDescent="0.25">
      <c r="A47" s="158" t="s">
        <v>448</v>
      </c>
      <c r="B47" s="159" t="s">
        <v>163</v>
      </c>
      <c r="C47" s="56">
        <v>15</v>
      </c>
      <c r="D47" s="237">
        <v>1.083110693912918E-3</v>
      </c>
      <c r="E47" s="56">
        <v>28</v>
      </c>
      <c r="F47" s="82">
        <v>2.1565003080714724E-3</v>
      </c>
      <c r="G47" s="85">
        <v>4</v>
      </c>
      <c r="H47" s="237">
        <v>1.5885623510722795E-3</v>
      </c>
      <c r="I47" s="86">
        <v>0</v>
      </c>
      <c r="J47" s="87">
        <v>47</v>
      </c>
      <c r="K47" s="82">
        <v>1.6011446480888466E-3</v>
      </c>
    </row>
    <row r="48" spans="1:11" x14ac:dyDescent="0.25">
      <c r="A48" s="158" t="s">
        <v>447</v>
      </c>
      <c r="B48" s="159" t="s">
        <v>164</v>
      </c>
      <c r="C48" s="56">
        <v>23</v>
      </c>
      <c r="D48" s="237">
        <v>1.660769730666474E-3</v>
      </c>
      <c r="E48" s="56">
        <v>11</v>
      </c>
      <c r="F48" s="82">
        <v>8.4719654959950711E-4</v>
      </c>
      <c r="G48" s="85">
        <v>3</v>
      </c>
      <c r="H48" s="237">
        <v>1.1914217633042098E-3</v>
      </c>
      <c r="I48" s="86">
        <v>0</v>
      </c>
      <c r="J48" s="87">
        <v>37</v>
      </c>
      <c r="K48" s="82">
        <v>1.2604755740273897E-3</v>
      </c>
    </row>
    <row r="49" spans="1:11" ht="28.5" x14ac:dyDescent="0.25">
      <c r="A49" s="158" t="s">
        <v>446</v>
      </c>
      <c r="B49" s="159" t="s">
        <v>165</v>
      </c>
      <c r="C49" s="56">
        <v>2</v>
      </c>
      <c r="D49" s="237">
        <v>1.4441475918838906E-4</v>
      </c>
      <c r="E49" s="56">
        <v>0</v>
      </c>
      <c r="F49" s="82">
        <v>0</v>
      </c>
      <c r="G49" s="85">
        <v>0</v>
      </c>
      <c r="H49" s="237">
        <v>0</v>
      </c>
      <c r="I49" s="86">
        <v>0</v>
      </c>
      <c r="J49" s="87">
        <v>2</v>
      </c>
      <c r="K49" s="82">
        <v>6.8133814812291335E-5</v>
      </c>
    </row>
    <row r="50" spans="1:11" x14ac:dyDescent="0.25">
      <c r="A50" s="158" t="s">
        <v>445</v>
      </c>
      <c r="B50" s="159" t="s">
        <v>166</v>
      </c>
      <c r="C50" s="56">
        <v>158</v>
      </c>
      <c r="D50" s="237">
        <v>1.1408765975882735E-2</v>
      </c>
      <c r="E50" s="56">
        <v>51</v>
      </c>
      <c r="F50" s="82">
        <v>3.9279112754158968E-3</v>
      </c>
      <c r="G50" s="85">
        <v>8</v>
      </c>
      <c r="H50" s="237">
        <v>3.177124702144559E-3</v>
      </c>
      <c r="I50" s="86">
        <v>0</v>
      </c>
      <c r="J50" s="87">
        <v>217</v>
      </c>
      <c r="K50" s="82">
        <v>7.3925189071336102E-3</v>
      </c>
    </row>
    <row r="51" spans="1:11" x14ac:dyDescent="0.25">
      <c r="A51" s="158" t="s">
        <v>444</v>
      </c>
      <c r="B51" s="159" t="s">
        <v>167</v>
      </c>
      <c r="C51" s="56">
        <v>2303</v>
      </c>
      <c r="D51" s="237">
        <v>0.16629359520542999</v>
      </c>
      <c r="E51" s="56">
        <v>663</v>
      </c>
      <c r="F51" s="82">
        <v>5.1062846580406655E-2</v>
      </c>
      <c r="G51" s="85">
        <v>93</v>
      </c>
      <c r="H51" s="237">
        <v>3.6934074662430504E-2</v>
      </c>
      <c r="I51" s="86">
        <v>0</v>
      </c>
      <c r="J51" s="87">
        <v>3059</v>
      </c>
      <c r="K51" s="82">
        <v>0.10421066975539961</v>
      </c>
    </row>
    <row r="52" spans="1:11" ht="28.5" x14ac:dyDescent="0.25">
      <c r="A52" s="158" t="s">
        <v>443</v>
      </c>
      <c r="B52" s="159" t="s">
        <v>168</v>
      </c>
      <c r="C52" s="56">
        <v>6</v>
      </c>
      <c r="D52" s="237">
        <v>4.3324427756516714E-4</v>
      </c>
      <c r="E52" s="56">
        <v>1</v>
      </c>
      <c r="F52" s="82">
        <v>7.7017868145409739E-5</v>
      </c>
      <c r="G52" s="85">
        <v>0</v>
      </c>
      <c r="H52" s="237">
        <v>0</v>
      </c>
      <c r="I52" s="86">
        <v>0</v>
      </c>
      <c r="J52" s="87">
        <v>7</v>
      </c>
      <c r="K52" s="82">
        <v>2.3846835184301968E-4</v>
      </c>
    </row>
    <row r="53" spans="1:11" x14ac:dyDescent="0.25">
      <c r="A53" s="158" t="s">
        <v>442</v>
      </c>
      <c r="B53" s="159" t="s">
        <v>169</v>
      </c>
      <c r="C53" s="56">
        <v>8</v>
      </c>
      <c r="D53" s="237">
        <v>5.7765903675355626E-4</v>
      </c>
      <c r="E53" s="56">
        <v>4</v>
      </c>
      <c r="F53" s="82">
        <v>3.0807147258163895E-4</v>
      </c>
      <c r="G53" s="85">
        <v>2</v>
      </c>
      <c r="H53" s="237">
        <v>7.9428117553613975E-4</v>
      </c>
      <c r="I53" s="86">
        <v>0</v>
      </c>
      <c r="J53" s="87">
        <v>14</v>
      </c>
      <c r="K53" s="82">
        <v>4.7693670368603936E-4</v>
      </c>
    </row>
    <row r="54" spans="1:11" x14ac:dyDescent="0.25">
      <c r="A54" s="158" t="s">
        <v>441</v>
      </c>
      <c r="B54" s="159" t="s">
        <v>170</v>
      </c>
      <c r="C54" s="56">
        <v>411</v>
      </c>
      <c r="D54" s="237">
        <v>2.9677233013213952E-2</v>
      </c>
      <c r="E54" s="56">
        <v>224</v>
      </c>
      <c r="F54" s="82">
        <v>1.7252002464571779E-2</v>
      </c>
      <c r="G54" s="85">
        <v>44</v>
      </c>
      <c r="H54" s="237">
        <v>1.7474185861795076E-2</v>
      </c>
      <c r="I54" s="86">
        <v>0</v>
      </c>
      <c r="J54" s="87">
        <v>679</v>
      </c>
      <c r="K54" s="82">
        <v>2.313143012877291E-2</v>
      </c>
    </row>
    <row r="55" spans="1:11" x14ac:dyDescent="0.25">
      <c r="A55" s="158" t="s">
        <v>466</v>
      </c>
      <c r="B55" s="159" t="s">
        <v>171</v>
      </c>
      <c r="C55" s="56">
        <v>12</v>
      </c>
      <c r="D55" s="237">
        <v>8.6648855513033428E-4</v>
      </c>
      <c r="E55" s="56">
        <v>4</v>
      </c>
      <c r="F55" s="82">
        <v>3.0807147258163895E-4</v>
      </c>
      <c r="G55" s="85">
        <v>2</v>
      </c>
      <c r="H55" s="237">
        <v>7.9428117553613975E-4</v>
      </c>
      <c r="I55" s="86">
        <v>0</v>
      </c>
      <c r="J55" s="87">
        <v>18</v>
      </c>
      <c r="K55" s="82">
        <v>6.1320433331062206E-4</v>
      </c>
    </row>
    <row r="56" spans="1:11" x14ac:dyDescent="0.25">
      <c r="A56" s="158" t="s">
        <v>440</v>
      </c>
      <c r="B56" s="159" t="s">
        <v>172</v>
      </c>
      <c r="C56" s="56">
        <v>12</v>
      </c>
      <c r="D56" s="237">
        <v>8.6648855513033428E-4</v>
      </c>
      <c r="E56" s="56">
        <v>12</v>
      </c>
      <c r="F56" s="82">
        <v>9.2421441774491681E-4</v>
      </c>
      <c r="G56" s="85">
        <v>5</v>
      </c>
      <c r="H56" s="237">
        <v>1.9857029388403494E-3</v>
      </c>
      <c r="I56" s="86">
        <v>0</v>
      </c>
      <c r="J56" s="87">
        <v>29</v>
      </c>
      <c r="K56" s="82">
        <v>9.8794031477822441E-4</v>
      </c>
    </row>
    <row r="57" spans="1:11" x14ac:dyDescent="0.25">
      <c r="A57" s="158" t="s">
        <v>439</v>
      </c>
      <c r="B57" s="159" t="s">
        <v>173</v>
      </c>
      <c r="C57" s="56">
        <v>23</v>
      </c>
      <c r="D57" s="237">
        <v>1.660769730666474E-3</v>
      </c>
      <c r="E57" s="56">
        <v>11</v>
      </c>
      <c r="F57" s="82">
        <v>8.4719654959950711E-4</v>
      </c>
      <c r="G57" s="85">
        <v>6</v>
      </c>
      <c r="H57" s="237">
        <v>2.3828435266084196E-3</v>
      </c>
      <c r="I57" s="86">
        <v>0</v>
      </c>
      <c r="J57" s="87">
        <v>40</v>
      </c>
      <c r="K57" s="82">
        <v>1.3626762962458269E-3</v>
      </c>
    </row>
    <row r="58" spans="1:11" x14ac:dyDescent="0.25">
      <c r="A58" s="158" t="s">
        <v>438</v>
      </c>
      <c r="B58" s="159" t="s">
        <v>174</v>
      </c>
      <c r="C58" s="56">
        <v>28</v>
      </c>
      <c r="D58" s="237">
        <v>2.0218066286374469E-3</v>
      </c>
      <c r="E58" s="56">
        <v>18</v>
      </c>
      <c r="F58" s="82">
        <v>1.3863216266173752E-3</v>
      </c>
      <c r="G58" s="85">
        <v>9</v>
      </c>
      <c r="H58" s="237">
        <v>3.5742652899126291E-3</v>
      </c>
      <c r="I58" s="86">
        <v>0</v>
      </c>
      <c r="J58" s="87">
        <v>55</v>
      </c>
      <c r="K58" s="82">
        <v>1.8736799073380119E-3</v>
      </c>
    </row>
    <row r="59" spans="1:11" ht="28.5" x14ac:dyDescent="0.25">
      <c r="A59" s="158" t="s">
        <v>437</v>
      </c>
      <c r="B59" s="159" t="s">
        <v>175</v>
      </c>
      <c r="C59" s="56">
        <v>2</v>
      </c>
      <c r="D59" s="237">
        <v>1.4441475918838906E-4</v>
      </c>
      <c r="E59" s="56">
        <v>0</v>
      </c>
      <c r="F59" s="82">
        <v>0</v>
      </c>
      <c r="G59" s="85">
        <v>0</v>
      </c>
      <c r="H59" s="237">
        <v>0</v>
      </c>
      <c r="I59" s="86">
        <v>0</v>
      </c>
      <c r="J59" s="87">
        <v>2</v>
      </c>
      <c r="K59" s="82">
        <v>6.8133814812291335E-5</v>
      </c>
    </row>
    <row r="60" spans="1:11" ht="28.5" x14ac:dyDescent="0.25">
      <c r="A60" s="158" t="s">
        <v>436</v>
      </c>
      <c r="B60" s="159" t="s">
        <v>176</v>
      </c>
      <c r="C60" s="56">
        <v>116</v>
      </c>
      <c r="D60" s="237">
        <v>8.3760560329265658E-3</v>
      </c>
      <c r="E60" s="56">
        <v>108</v>
      </c>
      <c r="F60" s="82">
        <v>8.3179297597042508E-3</v>
      </c>
      <c r="G60" s="85">
        <v>19</v>
      </c>
      <c r="H60" s="237">
        <v>7.5456711675933284E-3</v>
      </c>
      <c r="I60" s="86">
        <v>0</v>
      </c>
      <c r="J60" s="87">
        <v>243</v>
      </c>
      <c r="K60" s="82">
        <v>8.2782584996933979E-3</v>
      </c>
    </row>
    <row r="61" spans="1:11" ht="28.5" x14ac:dyDescent="0.25">
      <c r="A61" s="158" t="s">
        <v>435</v>
      </c>
      <c r="B61" s="159" t="s">
        <v>177</v>
      </c>
      <c r="C61" s="56">
        <v>23</v>
      </c>
      <c r="D61" s="237">
        <v>1.660769730666474E-3</v>
      </c>
      <c r="E61" s="56">
        <v>14</v>
      </c>
      <c r="F61" s="82">
        <v>1.0782501540357362E-3</v>
      </c>
      <c r="G61" s="85">
        <v>6</v>
      </c>
      <c r="H61" s="237">
        <v>2.3828435266084196E-3</v>
      </c>
      <c r="I61" s="86">
        <v>0</v>
      </c>
      <c r="J61" s="87">
        <v>43</v>
      </c>
      <c r="K61" s="82">
        <v>1.4648770184642638E-3</v>
      </c>
    </row>
    <row r="62" spans="1:11" ht="28.5" x14ac:dyDescent="0.25">
      <c r="A62" s="158" t="s">
        <v>434</v>
      </c>
      <c r="B62" s="159" t="s">
        <v>178</v>
      </c>
      <c r="C62" s="56">
        <v>22</v>
      </c>
      <c r="D62" s="237">
        <v>1.5885623510722795E-3</v>
      </c>
      <c r="E62" s="56">
        <v>19</v>
      </c>
      <c r="F62" s="82">
        <v>1.4633394947627849E-3</v>
      </c>
      <c r="G62" s="85">
        <v>14</v>
      </c>
      <c r="H62" s="237">
        <v>5.5599682287529786E-3</v>
      </c>
      <c r="I62" s="86">
        <v>0</v>
      </c>
      <c r="J62" s="87">
        <v>55</v>
      </c>
      <c r="K62" s="82">
        <v>1.8736799073380119E-3</v>
      </c>
    </row>
    <row r="63" spans="1:11" ht="28.5" x14ac:dyDescent="0.25">
      <c r="A63" s="158" t="s">
        <v>433</v>
      </c>
      <c r="B63" s="159" t="s">
        <v>179</v>
      </c>
      <c r="C63" s="56">
        <v>2</v>
      </c>
      <c r="D63" s="237">
        <v>1.4441475918838906E-4</v>
      </c>
      <c r="E63" s="56">
        <v>0</v>
      </c>
      <c r="F63" s="82">
        <v>0</v>
      </c>
      <c r="G63" s="85">
        <v>0</v>
      </c>
      <c r="H63" s="237">
        <v>0</v>
      </c>
      <c r="I63" s="86">
        <v>0</v>
      </c>
      <c r="J63" s="87">
        <v>2</v>
      </c>
      <c r="K63" s="82">
        <v>6.8133814812291335E-5</v>
      </c>
    </row>
    <row r="64" spans="1:11" x14ac:dyDescent="0.25">
      <c r="A64" s="158" t="s">
        <v>432</v>
      </c>
      <c r="B64" s="159" t="s">
        <v>180</v>
      </c>
      <c r="C64" s="56">
        <v>0</v>
      </c>
      <c r="D64" s="237">
        <v>0</v>
      </c>
      <c r="E64" s="56">
        <v>2</v>
      </c>
      <c r="F64" s="82">
        <v>1.5403573629081948E-4</v>
      </c>
      <c r="G64" s="85">
        <v>0</v>
      </c>
      <c r="H64" s="237">
        <v>0</v>
      </c>
      <c r="I64" s="86">
        <v>0</v>
      </c>
      <c r="J64" s="87">
        <v>2</v>
      </c>
      <c r="K64" s="82">
        <v>6.8133814812291335E-5</v>
      </c>
    </row>
    <row r="65" spans="1:11" x14ac:dyDescent="0.25">
      <c r="A65" s="158" t="s">
        <v>431</v>
      </c>
      <c r="B65" s="159" t="s">
        <v>181</v>
      </c>
      <c r="C65" s="56">
        <v>541</v>
      </c>
      <c r="D65" s="237">
        <v>3.9064192360459236E-2</v>
      </c>
      <c r="E65" s="56">
        <v>358</v>
      </c>
      <c r="F65" s="82">
        <v>2.7572396796056685E-2</v>
      </c>
      <c r="G65" s="85">
        <v>109</v>
      </c>
      <c r="H65" s="237">
        <v>4.3288324066719619E-2</v>
      </c>
      <c r="I65" s="86">
        <v>0</v>
      </c>
      <c r="J65" s="87">
        <v>1008</v>
      </c>
      <c r="K65" s="82">
        <v>3.4339442665394834E-2</v>
      </c>
    </row>
    <row r="66" spans="1:11" x14ac:dyDescent="0.25">
      <c r="A66" s="158" t="s">
        <v>430</v>
      </c>
      <c r="B66" s="159" t="s">
        <v>182</v>
      </c>
      <c r="C66" s="56">
        <v>58</v>
      </c>
      <c r="D66" s="237">
        <v>4.1880280164632829E-3</v>
      </c>
      <c r="E66" s="56">
        <v>29</v>
      </c>
      <c r="F66" s="82">
        <v>2.2335181762168821E-3</v>
      </c>
      <c r="G66" s="85">
        <v>13</v>
      </c>
      <c r="H66" s="237">
        <v>5.1628276409849084E-3</v>
      </c>
      <c r="I66" s="86">
        <v>0</v>
      </c>
      <c r="J66" s="87">
        <v>100</v>
      </c>
      <c r="K66" s="82">
        <v>3.406690740614567E-3</v>
      </c>
    </row>
    <row r="67" spans="1:11" x14ac:dyDescent="0.25">
      <c r="A67" s="158" t="s">
        <v>407</v>
      </c>
      <c r="B67" s="159" t="s">
        <v>183</v>
      </c>
      <c r="C67" s="56">
        <v>0</v>
      </c>
      <c r="D67" s="237">
        <v>0</v>
      </c>
      <c r="E67" s="56">
        <v>3</v>
      </c>
      <c r="F67" s="82">
        <v>2.310536044362292E-4</v>
      </c>
      <c r="G67" s="85">
        <v>0</v>
      </c>
      <c r="H67" s="237">
        <v>0</v>
      </c>
      <c r="I67" s="86">
        <v>0</v>
      </c>
      <c r="J67" s="87">
        <v>3</v>
      </c>
      <c r="K67" s="82">
        <v>1.0220072221843701E-4</v>
      </c>
    </row>
    <row r="68" spans="1:11" x14ac:dyDescent="0.25">
      <c r="A68" s="158" t="s">
        <v>406</v>
      </c>
      <c r="B68" s="159" t="s">
        <v>184</v>
      </c>
      <c r="C68" s="56">
        <v>107</v>
      </c>
      <c r="D68" s="237">
        <v>7.7261896165788145E-3</v>
      </c>
      <c r="E68" s="56">
        <v>228</v>
      </c>
      <c r="F68" s="82">
        <v>1.756007393715342E-2</v>
      </c>
      <c r="G68" s="85">
        <v>44</v>
      </c>
      <c r="H68" s="237">
        <v>1.7474185861795076E-2</v>
      </c>
      <c r="I68" s="86">
        <v>0</v>
      </c>
      <c r="J68" s="87">
        <v>379</v>
      </c>
      <c r="K68" s="82">
        <v>1.2911357906929209E-2</v>
      </c>
    </row>
    <row r="69" spans="1:11" x14ac:dyDescent="0.25">
      <c r="A69" s="158" t="s">
        <v>405</v>
      </c>
      <c r="B69" s="159" t="s">
        <v>185</v>
      </c>
      <c r="C69" s="56">
        <v>56</v>
      </c>
      <c r="D69" s="237">
        <v>4.0436132572748938E-3</v>
      </c>
      <c r="E69" s="56">
        <v>61</v>
      </c>
      <c r="F69" s="82">
        <v>4.6980899568699937E-3</v>
      </c>
      <c r="G69" s="85">
        <v>16</v>
      </c>
      <c r="H69" s="237">
        <v>6.354249404289118E-3</v>
      </c>
      <c r="I69" s="86">
        <v>0</v>
      </c>
      <c r="J69" s="87">
        <v>133</v>
      </c>
      <c r="K69" s="82">
        <v>4.5308986850173738E-3</v>
      </c>
    </row>
    <row r="70" spans="1:11" x14ac:dyDescent="0.25">
      <c r="A70" s="158" t="s">
        <v>404</v>
      </c>
      <c r="B70" s="159" t="s">
        <v>186</v>
      </c>
      <c r="C70" s="56">
        <v>90</v>
      </c>
      <c r="D70" s="237">
        <v>6.4986641634775071E-3</v>
      </c>
      <c r="E70" s="56">
        <v>42</v>
      </c>
      <c r="F70" s="82">
        <v>3.234750462107209E-3</v>
      </c>
      <c r="G70" s="85">
        <v>15</v>
      </c>
      <c r="H70" s="237">
        <v>5.9571088165210487E-3</v>
      </c>
      <c r="I70" s="86">
        <v>0</v>
      </c>
      <c r="J70" s="87">
        <v>147</v>
      </c>
      <c r="K70" s="82">
        <v>5.0078353887034136E-3</v>
      </c>
    </row>
    <row r="71" spans="1:11" ht="28.5" x14ac:dyDescent="0.25">
      <c r="A71" s="158" t="s">
        <v>403</v>
      </c>
      <c r="B71" s="159" t="s">
        <v>187</v>
      </c>
      <c r="C71" s="56">
        <v>263</v>
      </c>
      <c r="D71" s="237">
        <v>1.8990540833273159E-2</v>
      </c>
      <c r="E71" s="56">
        <v>470</v>
      </c>
      <c r="F71" s="82">
        <v>3.6198398028342578E-2</v>
      </c>
      <c r="G71" s="85">
        <v>73</v>
      </c>
      <c r="H71" s="237">
        <v>2.8991262907069104E-2</v>
      </c>
      <c r="I71" s="86">
        <v>1</v>
      </c>
      <c r="J71" s="87">
        <v>807</v>
      </c>
      <c r="K71" s="82">
        <v>2.7491994276759555E-2</v>
      </c>
    </row>
    <row r="72" spans="1:11" x14ac:dyDescent="0.25">
      <c r="A72" s="158" t="s">
        <v>402</v>
      </c>
      <c r="B72" s="159" t="s">
        <v>188</v>
      </c>
      <c r="C72" s="56">
        <v>438</v>
      </c>
      <c r="D72" s="237">
        <v>3.1626832262257203E-2</v>
      </c>
      <c r="E72" s="56">
        <v>302</v>
      </c>
      <c r="F72" s="82">
        <v>2.3259396179913738E-2</v>
      </c>
      <c r="G72" s="85">
        <v>91</v>
      </c>
      <c r="H72" s="237">
        <v>3.6139793486894362E-2</v>
      </c>
      <c r="I72" s="86">
        <v>0</v>
      </c>
      <c r="J72" s="87">
        <v>831</v>
      </c>
      <c r="K72" s="82">
        <v>2.8309600054507052E-2</v>
      </c>
    </row>
    <row r="73" spans="1:11" ht="28.5" x14ac:dyDescent="0.25">
      <c r="A73" s="158" t="s">
        <v>401</v>
      </c>
      <c r="B73" s="159" t="s">
        <v>189</v>
      </c>
      <c r="C73" s="56">
        <v>12</v>
      </c>
      <c r="D73" s="237">
        <v>8.6648855513033428E-4</v>
      </c>
      <c r="E73" s="56">
        <v>17</v>
      </c>
      <c r="F73" s="82">
        <v>1.3093037584719655E-3</v>
      </c>
      <c r="G73" s="85">
        <v>3</v>
      </c>
      <c r="H73" s="237">
        <v>1.1914217633042098E-3</v>
      </c>
      <c r="I73" s="86">
        <v>0</v>
      </c>
      <c r="J73" s="87">
        <v>32</v>
      </c>
      <c r="K73" s="82">
        <v>1.0901410369966614E-3</v>
      </c>
    </row>
    <row r="74" spans="1:11" x14ac:dyDescent="0.25">
      <c r="A74" s="158" t="s">
        <v>400</v>
      </c>
      <c r="B74" s="159" t="s">
        <v>190</v>
      </c>
      <c r="C74" s="56">
        <v>74</v>
      </c>
      <c r="D74" s="237">
        <v>5.3433460899703954E-3</v>
      </c>
      <c r="E74" s="56">
        <v>94</v>
      </c>
      <c r="F74" s="82">
        <v>7.2396796056685151E-3</v>
      </c>
      <c r="G74" s="85">
        <v>26</v>
      </c>
      <c r="H74" s="237">
        <v>1.0325655281969817E-2</v>
      </c>
      <c r="I74" s="86">
        <v>0</v>
      </c>
      <c r="J74" s="87">
        <v>194</v>
      </c>
      <c r="K74" s="82">
        <v>6.6089800367922598E-3</v>
      </c>
    </row>
    <row r="75" spans="1:11" x14ac:dyDescent="0.25">
      <c r="A75" s="158" t="s">
        <v>399</v>
      </c>
      <c r="B75" s="159" t="s">
        <v>191</v>
      </c>
      <c r="C75" s="56">
        <v>97</v>
      </c>
      <c r="D75" s="237">
        <v>7.0041158206368692E-3</v>
      </c>
      <c r="E75" s="56">
        <v>98</v>
      </c>
      <c r="F75" s="82">
        <v>7.5477510782501539E-3</v>
      </c>
      <c r="G75" s="85">
        <v>27</v>
      </c>
      <c r="H75" s="237">
        <v>1.0722795869737888E-2</v>
      </c>
      <c r="I75" s="86">
        <v>0</v>
      </c>
      <c r="J75" s="87">
        <v>222</v>
      </c>
      <c r="K75" s="82">
        <v>7.5628534441643386E-3</v>
      </c>
    </row>
    <row r="76" spans="1:11" x14ac:dyDescent="0.25">
      <c r="A76" s="158" t="s">
        <v>398</v>
      </c>
      <c r="B76" s="159" t="s">
        <v>192</v>
      </c>
      <c r="C76" s="56">
        <v>14</v>
      </c>
      <c r="D76" s="237">
        <v>1.0109033143187235E-3</v>
      </c>
      <c r="E76" s="56">
        <v>11</v>
      </c>
      <c r="F76" s="82">
        <v>8.4719654959950711E-4</v>
      </c>
      <c r="G76" s="85">
        <v>4</v>
      </c>
      <c r="H76" s="237">
        <v>1.5885623510722795E-3</v>
      </c>
      <c r="I76" s="86">
        <v>0</v>
      </c>
      <c r="J76" s="87">
        <v>29</v>
      </c>
      <c r="K76" s="82">
        <v>9.8794031477822441E-4</v>
      </c>
    </row>
    <row r="77" spans="1:11" x14ac:dyDescent="0.25">
      <c r="A77" s="158" t="s">
        <v>397</v>
      </c>
      <c r="B77" s="159" t="s">
        <v>193</v>
      </c>
      <c r="C77" s="56">
        <v>48</v>
      </c>
      <c r="D77" s="237">
        <v>3.4659542205213371E-3</v>
      </c>
      <c r="E77" s="56">
        <v>83</v>
      </c>
      <c r="F77" s="82">
        <v>6.392483056069008E-3</v>
      </c>
      <c r="G77" s="85">
        <v>15</v>
      </c>
      <c r="H77" s="237">
        <v>5.9571088165210487E-3</v>
      </c>
      <c r="I77" s="86">
        <v>0</v>
      </c>
      <c r="J77" s="87">
        <v>146</v>
      </c>
      <c r="K77" s="82">
        <v>4.9737684812972676E-3</v>
      </c>
    </row>
    <row r="78" spans="1:11" x14ac:dyDescent="0.25">
      <c r="A78" s="158" t="s">
        <v>396</v>
      </c>
      <c r="B78" s="159" t="s">
        <v>194</v>
      </c>
      <c r="C78" s="56">
        <v>235</v>
      </c>
      <c r="D78" s="237">
        <v>1.6968734204635714E-2</v>
      </c>
      <c r="E78" s="56">
        <v>262</v>
      </c>
      <c r="F78" s="82">
        <v>2.017868145409735E-2</v>
      </c>
      <c r="G78" s="85">
        <v>52</v>
      </c>
      <c r="H78" s="237">
        <v>2.0651310563939634E-2</v>
      </c>
      <c r="I78" s="86">
        <v>0</v>
      </c>
      <c r="J78" s="87">
        <v>549</v>
      </c>
      <c r="K78" s="82">
        <v>1.8702732165973974E-2</v>
      </c>
    </row>
    <row r="79" spans="1:11" ht="28.5" x14ac:dyDescent="0.25">
      <c r="A79" s="158" t="s">
        <v>394</v>
      </c>
      <c r="B79" s="159" t="s">
        <v>195</v>
      </c>
      <c r="C79" s="56">
        <v>11</v>
      </c>
      <c r="D79" s="237">
        <v>7.9428117553613975E-4</v>
      </c>
      <c r="E79" s="56">
        <v>25</v>
      </c>
      <c r="F79" s="82">
        <v>1.9254467036352433E-3</v>
      </c>
      <c r="G79" s="85">
        <v>7</v>
      </c>
      <c r="H79" s="237">
        <v>2.7799841143764893E-3</v>
      </c>
      <c r="I79" s="86">
        <v>0</v>
      </c>
      <c r="J79" s="87">
        <v>43</v>
      </c>
      <c r="K79" s="82">
        <v>1.4648770184642638E-3</v>
      </c>
    </row>
    <row r="80" spans="1:11" x14ac:dyDescent="0.25">
      <c r="A80" s="158" t="s">
        <v>393</v>
      </c>
      <c r="B80" s="159" t="s">
        <v>196</v>
      </c>
      <c r="C80" s="56">
        <v>1056</v>
      </c>
      <c r="D80" s="237">
        <v>7.6250992851469426E-2</v>
      </c>
      <c r="E80" s="56">
        <v>1514</v>
      </c>
      <c r="F80" s="82">
        <v>0.11660505237215034</v>
      </c>
      <c r="G80" s="85">
        <v>265</v>
      </c>
      <c r="H80" s="237">
        <v>0.10524225575853852</v>
      </c>
      <c r="I80" s="86">
        <v>0</v>
      </c>
      <c r="J80" s="87">
        <v>2835</v>
      </c>
      <c r="K80" s="82">
        <v>9.6579682496422972E-2</v>
      </c>
    </row>
    <row r="81" spans="1:11" x14ac:dyDescent="0.25">
      <c r="A81" s="158" t="s">
        <v>392</v>
      </c>
      <c r="B81" s="159" t="s">
        <v>197</v>
      </c>
      <c r="C81" s="56">
        <v>49</v>
      </c>
      <c r="D81" s="237">
        <v>3.5381616001155317E-3</v>
      </c>
      <c r="E81" s="56">
        <v>101</v>
      </c>
      <c r="F81" s="82">
        <v>7.7788046826863834E-3</v>
      </c>
      <c r="G81" s="85">
        <v>17</v>
      </c>
      <c r="H81" s="237">
        <v>6.7513899920571881E-3</v>
      </c>
      <c r="I81" s="86">
        <v>0</v>
      </c>
      <c r="J81" s="87">
        <v>167</v>
      </c>
      <c r="K81" s="82">
        <v>5.6891735368263269E-3</v>
      </c>
    </row>
    <row r="82" spans="1:11" x14ac:dyDescent="0.25">
      <c r="A82" s="158" t="s">
        <v>391</v>
      </c>
      <c r="B82" s="159" t="s">
        <v>198</v>
      </c>
      <c r="C82" s="56">
        <v>81</v>
      </c>
      <c r="D82" s="237">
        <v>5.8487977471297567E-3</v>
      </c>
      <c r="E82" s="56">
        <v>99</v>
      </c>
      <c r="F82" s="82">
        <v>7.624768946395564E-3</v>
      </c>
      <c r="G82" s="85">
        <v>13</v>
      </c>
      <c r="H82" s="237">
        <v>5.1628276409849084E-3</v>
      </c>
      <c r="I82" s="86">
        <v>0</v>
      </c>
      <c r="J82" s="87">
        <v>193</v>
      </c>
      <c r="K82" s="82">
        <v>6.5749131293861146E-3</v>
      </c>
    </row>
    <row r="83" spans="1:11" x14ac:dyDescent="0.25">
      <c r="A83" s="158" t="s">
        <v>395</v>
      </c>
      <c r="B83" s="159" t="s">
        <v>199</v>
      </c>
      <c r="C83" s="56">
        <v>204</v>
      </c>
      <c r="D83" s="237">
        <v>1.4730305437215683E-2</v>
      </c>
      <c r="E83" s="56">
        <v>176</v>
      </c>
      <c r="F83" s="82">
        <v>1.3555144793592114E-2</v>
      </c>
      <c r="G83" s="85">
        <v>42</v>
      </c>
      <c r="H83" s="237">
        <v>1.6679904686258934E-2</v>
      </c>
      <c r="I83" s="86">
        <v>0</v>
      </c>
      <c r="J83" s="87">
        <v>422</v>
      </c>
      <c r="K83" s="82">
        <v>1.4376234925393474E-2</v>
      </c>
    </row>
    <row r="84" spans="1:11" x14ac:dyDescent="0.25">
      <c r="A84" s="158" t="s">
        <v>390</v>
      </c>
      <c r="B84" s="159" t="s">
        <v>200</v>
      </c>
      <c r="C84" s="56">
        <v>2074</v>
      </c>
      <c r="D84" s="237">
        <v>0.14975810527835945</v>
      </c>
      <c r="E84" s="56">
        <v>1599</v>
      </c>
      <c r="F84" s="82">
        <v>0.12315157116451017</v>
      </c>
      <c r="G84" s="85">
        <v>261</v>
      </c>
      <c r="H84" s="237">
        <v>0.10365369340746625</v>
      </c>
      <c r="I84" s="86">
        <v>0</v>
      </c>
      <c r="J84" s="87">
        <v>3934</v>
      </c>
      <c r="K84" s="82">
        <v>0.13401921373577708</v>
      </c>
    </row>
    <row r="85" spans="1:11" x14ac:dyDescent="0.25">
      <c r="A85" s="158" t="s">
        <v>389</v>
      </c>
      <c r="B85" s="159" t="s">
        <v>201</v>
      </c>
      <c r="C85" s="56">
        <v>26</v>
      </c>
      <c r="D85" s="237">
        <v>1.8773918694490576E-3</v>
      </c>
      <c r="E85" s="56">
        <v>35</v>
      </c>
      <c r="F85" s="82">
        <v>2.6956253850893407E-3</v>
      </c>
      <c r="G85" s="85">
        <v>12</v>
      </c>
      <c r="H85" s="237">
        <v>4.7656870532168391E-3</v>
      </c>
      <c r="I85" s="86">
        <v>0</v>
      </c>
      <c r="J85" s="87">
        <v>73</v>
      </c>
      <c r="K85" s="82">
        <v>2.4868842406486338E-3</v>
      </c>
    </row>
    <row r="86" spans="1:11" x14ac:dyDescent="0.25">
      <c r="A86" s="158" t="s">
        <v>388</v>
      </c>
      <c r="B86" s="159" t="s">
        <v>202</v>
      </c>
      <c r="C86" s="56">
        <v>25</v>
      </c>
      <c r="D86" s="237">
        <v>1.8051844898548631E-3</v>
      </c>
      <c r="E86" s="56">
        <v>25</v>
      </c>
      <c r="F86" s="82">
        <v>1.9254467036352433E-3</v>
      </c>
      <c r="G86" s="85">
        <v>7</v>
      </c>
      <c r="H86" s="237">
        <v>2.7799841143764893E-3</v>
      </c>
      <c r="I86" s="86">
        <v>0</v>
      </c>
      <c r="J86" s="87">
        <v>57</v>
      </c>
      <c r="K86" s="82">
        <v>1.9418137221503032E-3</v>
      </c>
    </row>
    <row r="87" spans="1:11" ht="28.5" x14ac:dyDescent="0.25">
      <c r="A87" s="158" t="s">
        <v>387</v>
      </c>
      <c r="B87" s="159" t="s">
        <v>203</v>
      </c>
      <c r="C87" s="56">
        <v>14</v>
      </c>
      <c r="D87" s="237">
        <v>1.0109033143187235E-3</v>
      </c>
      <c r="E87" s="56">
        <v>11</v>
      </c>
      <c r="F87" s="82">
        <v>8.4719654959950711E-4</v>
      </c>
      <c r="G87" s="85">
        <v>5</v>
      </c>
      <c r="H87" s="237">
        <v>1.9857029388403494E-3</v>
      </c>
      <c r="I87" s="86">
        <v>0</v>
      </c>
      <c r="J87" s="87">
        <v>30</v>
      </c>
      <c r="K87" s="82">
        <v>1.0220072221843702E-3</v>
      </c>
    </row>
    <row r="88" spans="1:11" ht="28.5" x14ac:dyDescent="0.25">
      <c r="A88" s="158" t="s">
        <v>386</v>
      </c>
      <c r="B88" s="159" t="s">
        <v>204</v>
      </c>
      <c r="C88" s="56">
        <v>3</v>
      </c>
      <c r="D88" s="237">
        <v>2.1662213878258357E-4</v>
      </c>
      <c r="E88" s="56">
        <v>4</v>
      </c>
      <c r="F88" s="82">
        <v>3.0807147258163895E-4</v>
      </c>
      <c r="G88" s="85">
        <v>0</v>
      </c>
      <c r="H88" s="237">
        <v>0</v>
      </c>
      <c r="I88" s="86">
        <v>0</v>
      </c>
      <c r="J88" s="87">
        <v>7</v>
      </c>
      <c r="K88" s="82">
        <v>2.3846835184301968E-4</v>
      </c>
    </row>
    <row r="89" spans="1:11" x14ac:dyDescent="0.25">
      <c r="A89" s="158" t="s">
        <v>385</v>
      </c>
      <c r="B89" s="159" t="s">
        <v>205</v>
      </c>
      <c r="C89" s="56">
        <v>2</v>
      </c>
      <c r="D89" s="237">
        <v>1.4441475918838906E-4</v>
      </c>
      <c r="E89" s="56">
        <v>1</v>
      </c>
      <c r="F89" s="82">
        <v>7.7017868145409739E-5</v>
      </c>
      <c r="G89" s="85">
        <v>0</v>
      </c>
      <c r="H89" s="237">
        <v>0</v>
      </c>
      <c r="I89" s="86">
        <v>0</v>
      </c>
      <c r="J89" s="87">
        <v>3</v>
      </c>
      <c r="K89" s="82">
        <v>1.0220072221843701E-4</v>
      </c>
    </row>
    <row r="90" spans="1:11" x14ac:dyDescent="0.25">
      <c r="A90" s="158" t="s">
        <v>384</v>
      </c>
      <c r="B90" s="159" t="s">
        <v>206</v>
      </c>
      <c r="C90" s="56">
        <v>0</v>
      </c>
      <c r="D90" s="237">
        <v>0</v>
      </c>
      <c r="E90" s="56">
        <v>0</v>
      </c>
      <c r="F90" s="82">
        <v>0</v>
      </c>
      <c r="G90" s="85">
        <v>1</v>
      </c>
      <c r="H90" s="237">
        <v>3.9714058776806987E-4</v>
      </c>
      <c r="I90" s="86">
        <v>0</v>
      </c>
      <c r="J90" s="87">
        <v>1</v>
      </c>
      <c r="K90" s="82">
        <v>3.4066907406145668E-5</v>
      </c>
    </row>
    <row r="91" spans="1:11" x14ac:dyDescent="0.25">
      <c r="A91" s="158" t="s">
        <v>383</v>
      </c>
      <c r="B91" s="159" t="s">
        <v>207</v>
      </c>
      <c r="C91" s="56">
        <v>2</v>
      </c>
      <c r="D91" s="237">
        <v>1.4441475918838906E-4</v>
      </c>
      <c r="E91" s="56">
        <v>1</v>
      </c>
      <c r="F91" s="82">
        <v>7.7017868145409739E-5</v>
      </c>
      <c r="G91" s="85">
        <v>0</v>
      </c>
      <c r="H91" s="237">
        <v>0</v>
      </c>
      <c r="I91" s="86">
        <v>0</v>
      </c>
      <c r="J91" s="87">
        <v>3</v>
      </c>
      <c r="K91" s="82">
        <v>1.0220072221843701E-4</v>
      </c>
    </row>
    <row r="92" spans="1:11" x14ac:dyDescent="0.25">
      <c r="A92" s="158" t="s">
        <v>382</v>
      </c>
      <c r="B92" s="159" t="s">
        <v>208</v>
      </c>
      <c r="C92" s="56">
        <v>0</v>
      </c>
      <c r="D92" s="237">
        <v>0</v>
      </c>
      <c r="E92" s="56">
        <v>1</v>
      </c>
      <c r="F92" s="82">
        <v>7.7017868145409739E-5</v>
      </c>
      <c r="G92" s="85">
        <v>0</v>
      </c>
      <c r="H92" s="237">
        <v>0</v>
      </c>
      <c r="I92" s="86">
        <v>0</v>
      </c>
      <c r="J92" s="87">
        <v>1</v>
      </c>
      <c r="K92" s="82">
        <v>3.4066907406145668E-5</v>
      </c>
    </row>
    <row r="93" spans="1:11" x14ac:dyDescent="0.25">
      <c r="A93" s="158" t="s">
        <v>381</v>
      </c>
      <c r="B93" s="159" t="s">
        <v>209</v>
      </c>
      <c r="C93" s="56">
        <v>1</v>
      </c>
      <c r="D93" s="237">
        <v>7.2207379594194532E-5</v>
      </c>
      <c r="E93" s="56">
        <v>1</v>
      </c>
      <c r="F93" s="82">
        <v>7.7017868145409739E-5</v>
      </c>
      <c r="G93" s="85">
        <v>1</v>
      </c>
      <c r="H93" s="237">
        <v>3.9714058776806987E-4</v>
      </c>
      <c r="I93" s="86">
        <v>0</v>
      </c>
      <c r="J93" s="87">
        <v>3</v>
      </c>
      <c r="K93" s="82">
        <v>1.0220072221843701E-4</v>
      </c>
    </row>
    <row r="94" spans="1:11" x14ac:dyDescent="0.25">
      <c r="A94" s="158" t="s">
        <v>380</v>
      </c>
      <c r="B94" s="159" t="s">
        <v>210</v>
      </c>
      <c r="C94" s="56">
        <v>2</v>
      </c>
      <c r="D94" s="237">
        <v>1.4441475918838906E-4</v>
      </c>
      <c r="E94" s="56">
        <v>0</v>
      </c>
      <c r="F94" s="82">
        <v>0</v>
      </c>
      <c r="G94" s="85">
        <v>1</v>
      </c>
      <c r="H94" s="237">
        <v>3.9714058776806987E-4</v>
      </c>
      <c r="I94" s="86">
        <v>0</v>
      </c>
      <c r="J94" s="87">
        <v>3</v>
      </c>
      <c r="K94" s="82">
        <v>1.0220072221843701E-4</v>
      </c>
    </row>
    <row r="95" spans="1:11" x14ac:dyDescent="0.25">
      <c r="A95" s="158" t="s">
        <v>379</v>
      </c>
      <c r="B95" s="159" t="s">
        <v>211</v>
      </c>
      <c r="C95" s="56">
        <v>61</v>
      </c>
      <c r="D95" s="237">
        <v>4.404650155245866E-3</v>
      </c>
      <c r="E95" s="56">
        <v>78</v>
      </c>
      <c r="F95" s="82">
        <v>6.007393715341959E-3</v>
      </c>
      <c r="G95" s="85">
        <v>13</v>
      </c>
      <c r="H95" s="237">
        <v>5.1628276409849084E-3</v>
      </c>
      <c r="I95" s="86">
        <v>0</v>
      </c>
      <c r="J95" s="87">
        <v>152</v>
      </c>
      <c r="K95" s="82">
        <v>5.1781699257341419E-3</v>
      </c>
    </row>
    <row r="96" spans="1:11" x14ac:dyDescent="0.25">
      <c r="A96" s="158" t="s">
        <v>378</v>
      </c>
      <c r="B96" s="159" t="s">
        <v>212</v>
      </c>
      <c r="C96" s="56">
        <v>3</v>
      </c>
      <c r="D96" s="237">
        <v>2.1662213878258357E-4</v>
      </c>
      <c r="E96" s="56">
        <v>3</v>
      </c>
      <c r="F96" s="82">
        <v>2.310536044362292E-4</v>
      </c>
      <c r="G96" s="85">
        <v>0</v>
      </c>
      <c r="H96" s="237">
        <v>0</v>
      </c>
      <c r="I96" s="86">
        <v>0</v>
      </c>
      <c r="J96" s="87">
        <v>6</v>
      </c>
      <c r="K96" s="82">
        <v>2.0440144443687402E-4</v>
      </c>
    </row>
    <row r="97" spans="1:11" x14ac:dyDescent="0.25">
      <c r="A97" s="158" t="s">
        <v>377</v>
      </c>
      <c r="B97" s="159" t="s">
        <v>213</v>
      </c>
      <c r="C97" s="56">
        <v>4</v>
      </c>
      <c r="D97" s="237">
        <v>2.8882951837677813E-4</v>
      </c>
      <c r="E97" s="56">
        <v>14</v>
      </c>
      <c r="F97" s="82">
        <v>1.0782501540357362E-3</v>
      </c>
      <c r="G97" s="85">
        <v>2</v>
      </c>
      <c r="H97" s="237">
        <v>7.9428117553613975E-4</v>
      </c>
      <c r="I97" s="86">
        <v>0</v>
      </c>
      <c r="J97" s="87">
        <v>20</v>
      </c>
      <c r="K97" s="82">
        <v>6.8133814812291343E-4</v>
      </c>
    </row>
    <row r="98" spans="1:11" ht="28.5" x14ac:dyDescent="0.25">
      <c r="A98" s="158" t="s">
        <v>376</v>
      </c>
      <c r="B98" s="159" t="s">
        <v>214</v>
      </c>
      <c r="C98" s="56">
        <v>13</v>
      </c>
      <c r="D98" s="237">
        <v>9.3869593472452881E-4</v>
      </c>
      <c r="E98" s="56">
        <v>16</v>
      </c>
      <c r="F98" s="82">
        <v>1.2322858903265558E-3</v>
      </c>
      <c r="G98" s="85">
        <v>4</v>
      </c>
      <c r="H98" s="237">
        <v>1.5885623510722795E-3</v>
      </c>
      <c r="I98" s="86">
        <v>0</v>
      </c>
      <c r="J98" s="87">
        <v>33</v>
      </c>
      <c r="K98" s="82">
        <v>1.1242079444028072E-3</v>
      </c>
    </row>
    <row r="99" spans="1:11" x14ac:dyDescent="0.25">
      <c r="A99" s="158" t="s">
        <v>375</v>
      </c>
      <c r="B99" s="159" t="s">
        <v>215</v>
      </c>
      <c r="C99" s="56">
        <v>6</v>
      </c>
      <c r="D99" s="237">
        <v>4.3324427756516714E-4</v>
      </c>
      <c r="E99" s="56">
        <v>18</v>
      </c>
      <c r="F99" s="82">
        <v>1.3863216266173752E-3</v>
      </c>
      <c r="G99" s="85">
        <v>2</v>
      </c>
      <c r="H99" s="237">
        <v>7.9428117553613975E-4</v>
      </c>
      <c r="I99" s="86">
        <v>0</v>
      </c>
      <c r="J99" s="87">
        <v>26</v>
      </c>
      <c r="K99" s="82">
        <v>8.8573959255978745E-4</v>
      </c>
    </row>
    <row r="100" spans="1:11" ht="28.5" x14ac:dyDescent="0.25">
      <c r="A100" s="158" t="s">
        <v>374</v>
      </c>
      <c r="B100" s="159" t="s">
        <v>216</v>
      </c>
      <c r="C100" s="56">
        <v>21</v>
      </c>
      <c r="D100" s="237">
        <v>1.516354971478085E-3</v>
      </c>
      <c r="E100" s="56">
        <v>19</v>
      </c>
      <c r="F100" s="82">
        <v>1.4633394947627849E-3</v>
      </c>
      <c r="G100" s="85">
        <v>1</v>
      </c>
      <c r="H100" s="237">
        <v>3.9714058776806987E-4</v>
      </c>
      <c r="I100" s="86">
        <v>0</v>
      </c>
      <c r="J100" s="87">
        <v>41</v>
      </c>
      <c r="K100" s="82">
        <v>1.3967432036519724E-3</v>
      </c>
    </row>
    <row r="101" spans="1:11" x14ac:dyDescent="0.25">
      <c r="A101" s="158" t="s">
        <v>373</v>
      </c>
      <c r="B101" s="159" t="s">
        <v>217</v>
      </c>
      <c r="C101" s="56">
        <v>90</v>
      </c>
      <c r="D101" s="237">
        <v>6.4986641634775071E-3</v>
      </c>
      <c r="E101" s="56">
        <v>129</v>
      </c>
      <c r="F101" s="82">
        <v>9.9353049907578567E-3</v>
      </c>
      <c r="G101" s="85">
        <v>14</v>
      </c>
      <c r="H101" s="237">
        <v>5.5599682287529786E-3</v>
      </c>
      <c r="I101" s="86">
        <v>0</v>
      </c>
      <c r="J101" s="87">
        <v>233</v>
      </c>
      <c r="K101" s="82">
        <v>7.9375894256319413E-3</v>
      </c>
    </row>
    <row r="102" spans="1:11" x14ac:dyDescent="0.25">
      <c r="A102" s="158" t="s">
        <v>372</v>
      </c>
      <c r="B102" s="159" t="s">
        <v>218</v>
      </c>
      <c r="C102" s="56">
        <v>16</v>
      </c>
      <c r="D102" s="237">
        <v>1.1553180735071125E-3</v>
      </c>
      <c r="E102" s="56">
        <v>12</v>
      </c>
      <c r="F102" s="82">
        <v>9.2421441774491681E-4</v>
      </c>
      <c r="G102" s="85">
        <v>4</v>
      </c>
      <c r="H102" s="237">
        <v>1.5885623510722795E-3</v>
      </c>
      <c r="I102" s="86">
        <v>0</v>
      </c>
      <c r="J102" s="87">
        <v>32</v>
      </c>
      <c r="K102" s="82">
        <v>1.0901410369966614E-3</v>
      </c>
    </row>
    <row r="103" spans="1:11" x14ac:dyDescent="0.25">
      <c r="A103" s="158" t="s">
        <v>371</v>
      </c>
      <c r="B103" s="159" t="s">
        <v>219</v>
      </c>
      <c r="C103" s="56">
        <v>4</v>
      </c>
      <c r="D103" s="237">
        <v>2.8882951837677813E-4</v>
      </c>
      <c r="E103" s="56">
        <v>4</v>
      </c>
      <c r="F103" s="82">
        <v>3.0807147258163895E-4</v>
      </c>
      <c r="G103" s="85">
        <v>2</v>
      </c>
      <c r="H103" s="237">
        <v>7.9428117553613975E-4</v>
      </c>
      <c r="I103" s="86">
        <v>0</v>
      </c>
      <c r="J103" s="87">
        <v>10</v>
      </c>
      <c r="K103" s="82">
        <v>3.4066907406145672E-4</v>
      </c>
    </row>
    <row r="104" spans="1:11" ht="28.5" x14ac:dyDescent="0.25">
      <c r="A104" s="158" t="s">
        <v>370</v>
      </c>
      <c r="B104" s="159" t="s">
        <v>220</v>
      </c>
      <c r="C104" s="56">
        <v>1</v>
      </c>
      <c r="D104" s="237">
        <v>7.2207379594194532E-5</v>
      </c>
      <c r="E104" s="56">
        <v>1</v>
      </c>
      <c r="F104" s="82">
        <v>7.7017868145409739E-5</v>
      </c>
      <c r="G104" s="85">
        <v>0</v>
      </c>
      <c r="H104" s="237">
        <v>0</v>
      </c>
      <c r="I104" s="86">
        <v>0</v>
      </c>
      <c r="J104" s="87">
        <v>2</v>
      </c>
      <c r="K104" s="82">
        <v>6.8133814812291335E-5</v>
      </c>
    </row>
    <row r="105" spans="1:11" x14ac:dyDescent="0.25">
      <c r="A105" s="158" t="s">
        <v>369</v>
      </c>
      <c r="B105" s="159" t="s">
        <v>221</v>
      </c>
      <c r="C105" s="56">
        <v>114</v>
      </c>
      <c r="D105" s="237">
        <v>8.2316412737381758E-3</v>
      </c>
      <c r="E105" s="56">
        <v>203</v>
      </c>
      <c r="F105" s="82">
        <v>1.5634627233518175E-2</v>
      </c>
      <c r="G105" s="85">
        <v>26</v>
      </c>
      <c r="H105" s="237">
        <v>1.0325655281969817E-2</v>
      </c>
      <c r="I105" s="86">
        <v>0</v>
      </c>
      <c r="J105" s="87">
        <v>343</v>
      </c>
      <c r="K105" s="82">
        <v>1.1684949240307965E-2</v>
      </c>
    </row>
    <row r="106" spans="1:11" ht="28.5" x14ac:dyDescent="0.25">
      <c r="A106" s="158" t="s">
        <v>368</v>
      </c>
      <c r="B106" s="159" t="s">
        <v>222</v>
      </c>
      <c r="C106" s="56">
        <v>2</v>
      </c>
      <c r="D106" s="237">
        <v>1.4441475918838906E-4</v>
      </c>
      <c r="E106" s="56">
        <v>7</v>
      </c>
      <c r="F106" s="82">
        <v>5.391250770178681E-4</v>
      </c>
      <c r="G106" s="85">
        <v>4</v>
      </c>
      <c r="H106" s="237">
        <v>1.5885623510722795E-3</v>
      </c>
      <c r="I106" s="86">
        <v>0</v>
      </c>
      <c r="J106" s="87">
        <v>13</v>
      </c>
      <c r="K106" s="82">
        <v>4.4286979627989372E-4</v>
      </c>
    </row>
    <row r="107" spans="1:11" x14ac:dyDescent="0.25">
      <c r="A107" s="158" t="s">
        <v>367</v>
      </c>
      <c r="B107" s="159" t="s">
        <v>223</v>
      </c>
      <c r="C107" s="56">
        <v>13</v>
      </c>
      <c r="D107" s="237">
        <v>9.3869593472452881E-4</v>
      </c>
      <c r="E107" s="56">
        <v>19</v>
      </c>
      <c r="F107" s="82">
        <v>1.4633394947627849E-3</v>
      </c>
      <c r="G107" s="85">
        <v>4</v>
      </c>
      <c r="H107" s="237">
        <v>1.5885623510722795E-3</v>
      </c>
      <c r="I107" s="86">
        <v>0</v>
      </c>
      <c r="J107" s="87">
        <v>36</v>
      </c>
      <c r="K107" s="82">
        <v>1.2264086666212441E-3</v>
      </c>
    </row>
    <row r="108" spans="1:11" x14ac:dyDescent="0.25">
      <c r="A108" s="158" t="s">
        <v>366</v>
      </c>
      <c r="B108" s="159" t="s">
        <v>224</v>
      </c>
      <c r="C108" s="56">
        <v>73</v>
      </c>
      <c r="D108" s="237">
        <v>5.2711387103762004E-3</v>
      </c>
      <c r="E108" s="56">
        <v>89</v>
      </c>
      <c r="F108" s="82">
        <v>6.8545902649414662E-3</v>
      </c>
      <c r="G108" s="85">
        <v>14</v>
      </c>
      <c r="H108" s="237">
        <v>5.5599682287529786E-3</v>
      </c>
      <c r="I108" s="86">
        <v>0</v>
      </c>
      <c r="J108" s="87">
        <v>176</v>
      </c>
      <c r="K108" s="82">
        <v>5.9957757034816376E-3</v>
      </c>
    </row>
    <row r="109" spans="1:11" ht="28.5" x14ac:dyDescent="0.25">
      <c r="A109" s="158" t="s">
        <v>365</v>
      </c>
      <c r="B109" s="159" t="s">
        <v>225</v>
      </c>
      <c r="C109" s="56">
        <v>9</v>
      </c>
      <c r="D109" s="237">
        <v>6.4986641634775079E-4</v>
      </c>
      <c r="E109" s="56">
        <v>6</v>
      </c>
      <c r="F109" s="82">
        <v>4.621072088724584E-4</v>
      </c>
      <c r="G109" s="85">
        <v>1</v>
      </c>
      <c r="H109" s="237">
        <v>3.9714058776806987E-4</v>
      </c>
      <c r="I109" s="86">
        <v>0</v>
      </c>
      <c r="J109" s="87">
        <v>16</v>
      </c>
      <c r="K109" s="82">
        <v>5.4507051849833068E-4</v>
      </c>
    </row>
    <row r="110" spans="1:11" ht="28.5" x14ac:dyDescent="0.25">
      <c r="A110" s="158" t="s">
        <v>364</v>
      </c>
      <c r="B110" s="159" t="s">
        <v>226</v>
      </c>
      <c r="C110" s="56">
        <v>26</v>
      </c>
      <c r="D110" s="237">
        <v>1.8773918694490576E-3</v>
      </c>
      <c r="E110" s="56">
        <v>17</v>
      </c>
      <c r="F110" s="82">
        <v>1.3093037584719655E-3</v>
      </c>
      <c r="G110" s="85">
        <v>2</v>
      </c>
      <c r="H110" s="237">
        <v>7.9428117553613975E-4</v>
      </c>
      <c r="I110" s="86">
        <v>0</v>
      </c>
      <c r="J110" s="87">
        <v>45</v>
      </c>
      <c r="K110" s="82">
        <v>1.5330108332765552E-3</v>
      </c>
    </row>
    <row r="111" spans="1:11" ht="28.5" x14ac:dyDescent="0.25">
      <c r="A111" s="158" t="s">
        <v>363</v>
      </c>
      <c r="B111" s="159" t="s">
        <v>227</v>
      </c>
      <c r="C111" s="56">
        <v>18</v>
      </c>
      <c r="D111" s="237">
        <v>1.2997328326955016E-3</v>
      </c>
      <c r="E111" s="56">
        <v>18</v>
      </c>
      <c r="F111" s="82">
        <v>1.3863216266173752E-3</v>
      </c>
      <c r="G111" s="85">
        <v>2</v>
      </c>
      <c r="H111" s="237">
        <v>7.9428117553613975E-4</v>
      </c>
      <c r="I111" s="86">
        <v>0</v>
      </c>
      <c r="J111" s="87">
        <v>38</v>
      </c>
      <c r="K111" s="82">
        <v>1.2945424814335355E-3</v>
      </c>
    </row>
    <row r="112" spans="1:11" ht="28.5" x14ac:dyDescent="0.25">
      <c r="A112" s="158" t="s">
        <v>362</v>
      </c>
      <c r="B112" s="159" t="s">
        <v>228</v>
      </c>
      <c r="C112" s="56">
        <v>15</v>
      </c>
      <c r="D112" s="237">
        <v>1.083110693912918E-3</v>
      </c>
      <c r="E112" s="56">
        <v>31</v>
      </c>
      <c r="F112" s="82">
        <v>2.3875539125077019E-3</v>
      </c>
      <c r="G112" s="85">
        <v>7</v>
      </c>
      <c r="H112" s="237">
        <v>2.7799841143764893E-3</v>
      </c>
      <c r="I112" s="86">
        <v>0</v>
      </c>
      <c r="J112" s="87">
        <v>53</v>
      </c>
      <c r="K112" s="82">
        <v>1.8055460925257205E-3</v>
      </c>
    </row>
    <row r="113" spans="1:11" ht="28.5" x14ac:dyDescent="0.25">
      <c r="A113" s="158" t="s">
        <v>361</v>
      </c>
      <c r="B113" s="159" t="s">
        <v>229</v>
      </c>
      <c r="C113" s="56">
        <v>44</v>
      </c>
      <c r="D113" s="237">
        <v>3.177124702144559E-3</v>
      </c>
      <c r="E113" s="56">
        <v>55</v>
      </c>
      <c r="F113" s="82">
        <v>4.2359827479975356E-3</v>
      </c>
      <c r="G113" s="85">
        <v>13</v>
      </c>
      <c r="H113" s="237">
        <v>5.1628276409849084E-3</v>
      </c>
      <c r="I113" s="86">
        <v>0</v>
      </c>
      <c r="J113" s="87">
        <v>112</v>
      </c>
      <c r="K113" s="82">
        <v>3.8154936294883149E-3</v>
      </c>
    </row>
    <row r="114" spans="1:11" ht="28.5" x14ac:dyDescent="0.25">
      <c r="A114" s="158" t="s">
        <v>360</v>
      </c>
      <c r="B114" s="159" t="s">
        <v>230</v>
      </c>
      <c r="C114" s="56">
        <v>84</v>
      </c>
      <c r="D114" s="237">
        <v>6.0654198859123399E-3</v>
      </c>
      <c r="E114" s="56">
        <v>151</v>
      </c>
      <c r="F114" s="82">
        <v>1.1629698089956869E-2</v>
      </c>
      <c r="G114" s="85">
        <v>32</v>
      </c>
      <c r="H114" s="237">
        <v>1.2708498808578236E-2</v>
      </c>
      <c r="I114" s="86">
        <v>0</v>
      </c>
      <c r="J114" s="87">
        <v>267</v>
      </c>
      <c r="K114" s="82">
        <v>9.0958642774408936E-3</v>
      </c>
    </row>
    <row r="115" spans="1:11" ht="28.5" x14ac:dyDescent="0.25">
      <c r="A115" s="158" t="s">
        <v>429</v>
      </c>
      <c r="B115" s="159" t="s">
        <v>231</v>
      </c>
      <c r="C115" s="56">
        <v>3</v>
      </c>
      <c r="D115" s="237">
        <v>2.1662213878258357E-4</v>
      </c>
      <c r="E115" s="56">
        <v>7</v>
      </c>
      <c r="F115" s="82">
        <v>5.391250770178681E-4</v>
      </c>
      <c r="G115" s="85">
        <v>0</v>
      </c>
      <c r="H115" s="237">
        <v>0</v>
      </c>
      <c r="I115" s="86">
        <v>0</v>
      </c>
      <c r="J115" s="87">
        <v>10</v>
      </c>
      <c r="K115" s="82">
        <v>3.4066907406145672E-4</v>
      </c>
    </row>
    <row r="116" spans="1:11" x14ac:dyDescent="0.25">
      <c r="A116" s="158" t="s">
        <v>359</v>
      </c>
      <c r="B116" s="159" t="s">
        <v>232</v>
      </c>
      <c r="C116" s="56">
        <v>52</v>
      </c>
      <c r="D116" s="237">
        <v>3.7547837388981153E-3</v>
      </c>
      <c r="E116" s="56">
        <v>81</v>
      </c>
      <c r="F116" s="82">
        <v>6.2384473197781886E-3</v>
      </c>
      <c r="G116" s="85">
        <v>12</v>
      </c>
      <c r="H116" s="237">
        <v>4.7656870532168391E-3</v>
      </c>
      <c r="I116" s="86">
        <v>0</v>
      </c>
      <c r="J116" s="87">
        <v>145</v>
      </c>
      <c r="K116" s="82">
        <v>4.9397015738911225E-3</v>
      </c>
    </row>
    <row r="117" spans="1:11" x14ac:dyDescent="0.25">
      <c r="A117" s="158" t="s">
        <v>358</v>
      </c>
      <c r="B117" s="159" t="s">
        <v>233</v>
      </c>
      <c r="C117" s="56">
        <v>51</v>
      </c>
      <c r="D117" s="237">
        <v>3.6825763593039207E-3</v>
      </c>
      <c r="E117" s="56">
        <v>82</v>
      </c>
      <c r="F117" s="82">
        <v>6.3154651879235987E-3</v>
      </c>
      <c r="G117" s="85">
        <v>13</v>
      </c>
      <c r="H117" s="237">
        <v>5.1628276409849084E-3</v>
      </c>
      <c r="I117" s="86">
        <v>0</v>
      </c>
      <c r="J117" s="87">
        <v>146</v>
      </c>
      <c r="K117" s="82">
        <v>4.9737684812972676E-3</v>
      </c>
    </row>
    <row r="118" spans="1:11" x14ac:dyDescent="0.25">
      <c r="A118" s="158" t="s">
        <v>357</v>
      </c>
      <c r="B118" s="159" t="s">
        <v>234</v>
      </c>
      <c r="C118" s="56">
        <v>0</v>
      </c>
      <c r="D118" s="237">
        <v>0</v>
      </c>
      <c r="E118" s="56">
        <v>1</v>
      </c>
      <c r="F118" s="82">
        <v>7.7017868145409739E-5</v>
      </c>
      <c r="G118" s="85">
        <v>1</v>
      </c>
      <c r="H118" s="237">
        <v>3.9714058776806987E-4</v>
      </c>
      <c r="I118" s="86">
        <v>0</v>
      </c>
      <c r="J118" s="87">
        <v>2</v>
      </c>
      <c r="K118" s="82">
        <v>6.8133814812291335E-5</v>
      </c>
    </row>
    <row r="119" spans="1:11" x14ac:dyDescent="0.25">
      <c r="A119" s="158" t="s">
        <v>356</v>
      </c>
      <c r="B119" s="159" t="s">
        <v>235</v>
      </c>
      <c r="C119" s="56">
        <v>28</v>
      </c>
      <c r="D119" s="237">
        <v>2.0218066286374469E-3</v>
      </c>
      <c r="E119" s="56">
        <v>34</v>
      </c>
      <c r="F119" s="82">
        <v>2.618607516943931E-3</v>
      </c>
      <c r="G119" s="85">
        <v>12</v>
      </c>
      <c r="H119" s="237">
        <v>4.7656870532168391E-3</v>
      </c>
      <c r="I119" s="86">
        <v>0</v>
      </c>
      <c r="J119" s="87">
        <v>74</v>
      </c>
      <c r="K119" s="82">
        <v>2.5209511480547794E-3</v>
      </c>
    </row>
    <row r="120" spans="1:11" x14ac:dyDescent="0.25">
      <c r="A120" s="158" t="s">
        <v>355</v>
      </c>
      <c r="B120" s="159" t="s">
        <v>236</v>
      </c>
      <c r="C120" s="56">
        <v>47</v>
      </c>
      <c r="D120" s="237">
        <v>3.3937468409271426E-3</v>
      </c>
      <c r="E120" s="56">
        <v>80</v>
      </c>
      <c r="F120" s="82">
        <v>6.1614294516327784E-3</v>
      </c>
      <c r="G120" s="85">
        <v>21</v>
      </c>
      <c r="H120" s="237">
        <v>8.339952343129467E-3</v>
      </c>
      <c r="I120" s="86">
        <v>0</v>
      </c>
      <c r="J120" s="87">
        <v>148</v>
      </c>
      <c r="K120" s="82">
        <v>5.0419022961095588E-3</v>
      </c>
    </row>
    <row r="121" spans="1:11" ht="42.75" x14ac:dyDescent="0.25">
      <c r="A121" s="307" t="s">
        <v>354</v>
      </c>
      <c r="B121" s="160" t="s">
        <v>237</v>
      </c>
      <c r="C121" s="56">
        <v>16</v>
      </c>
      <c r="D121" s="237">
        <v>1.1553180735071125E-3</v>
      </c>
      <c r="E121" s="56">
        <v>33</v>
      </c>
      <c r="F121" s="82">
        <v>2.5415896487985213E-3</v>
      </c>
      <c r="G121" s="85">
        <v>9</v>
      </c>
      <c r="H121" s="237">
        <v>3.5742652899126291E-3</v>
      </c>
      <c r="I121" s="86">
        <v>1</v>
      </c>
      <c r="J121" s="87">
        <v>59</v>
      </c>
      <c r="K121" s="82">
        <v>2.0099475369625944E-3</v>
      </c>
    </row>
    <row r="122" spans="1:11" x14ac:dyDescent="0.25">
      <c r="A122" s="307" t="s">
        <v>353</v>
      </c>
      <c r="B122" s="160" t="s">
        <v>238</v>
      </c>
      <c r="C122" s="56">
        <v>0</v>
      </c>
      <c r="D122" s="237">
        <v>0</v>
      </c>
      <c r="E122" s="56">
        <v>0</v>
      </c>
      <c r="F122" s="82">
        <v>0</v>
      </c>
      <c r="G122" s="85">
        <v>0</v>
      </c>
      <c r="H122" s="237">
        <v>0</v>
      </c>
      <c r="I122" s="86">
        <v>0</v>
      </c>
      <c r="J122" s="87">
        <v>0</v>
      </c>
      <c r="K122" s="82">
        <v>0</v>
      </c>
    </row>
    <row r="123" spans="1:11" ht="28.5" x14ac:dyDescent="0.25">
      <c r="A123" s="307" t="s">
        <v>352</v>
      </c>
      <c r="B123" s="160" t="s">
        <v>239</v>
      </c>
      <c r="C123" s="56">
        <v>1469</v>
      </c>
      <c r="D123" s="237">
        <v>0.10607264062387176</v>
      </c>
      <c r="E123" s="56">
        <v>2581</v>
      </c>
      <c r="F123" s="82">
        <v>0.19878311768330253</v>
      </c>
      <c r="G123" s="85">
        <v>569</v>
      </c>
      <c r="H123" s="237">
        <v>0.22597299444003177</v>
      </c>
      <c r="I123" s="86">
        <v>1</v>
      </c>
      <c r="J123" s="87">
        <v>4620</v>
      </c>
      <c r="K123" s="82">
        <v>0.15738911221639298</v>
      </c>
    </row>
    <row r="124" spans="1:11" ht="42.75" x14ac:dyDescent="0.25">
      <c r="A124" s="307" t="s">
        <v>351</v>
      </c>
      <c r="B124" s="160" t="s">
        <v>240</v>
      </c>
      <c r="C124" s="56">
        <v>14</v>
      </c>
      <c r="D124" s="237">
        <v>1.0109033143187235E-3</v>
      </c>
      <c r="E124" s="56">
        <v>27</v>
      </c>
      <c r="F124" s="82">
        <v>2.0794824399260627E-3</v>
      </c>
      <c r="G124" s="85">
        <v>8</v>
      </c>
      <c r="H124" s="237">
        <v>3.177124702144559E-3</v>
      </c>
      <c r="I124" s="86">
        <v>0</v>
      </c>
      <c r="J124" s="87">
        <v>49</v>
      </c>
      <c r="K124" s="82">
        <v>1.6692784629011377E-3</v>
      </c>
    </row>
    <row r="125" spans="1:11" x14ac:dyDescent="0.25">
      <c r="A125" s="307" t="s">
        <v>350</v>
      </c>
      <c r="B125" s="160" t="s">
        <v>241</v>
      </c>
      <c r="C125" s="56">
        <v>40</v>
      </c>
      <c r="D125" s="237">
        <v>2.8882951837677809E-3</v>
      </c>
      <c r="E125" s="56">
        <v>61</v>
      </c>
      <c r="F125" s="82">
        <v>4.6980899568699937E-3</v>
      </c>
      <c r="G125" s="85">
        <v>15</v>
      </c>
      <c r="H125" s="237">
        <v>5.9571088165210487E-3</v>
      </c>
      <c r="I125" s="86">
        <v>0</v>
      </c>
      <c r="J125" s="87">
        <v>116</v>
      </c>
      <c r="K125" s="82">
        <v>3.9517612591128976E-3</v>
      </c>
    </row>
    <row r="126" spans="1:11" x14ac:dyDescent="0.25">
      <c r="A126" s="307" t="s">
        <v>349</v>
      </c>
      <c r="B126" s="160" t="s">
        <v>242</v>
      </c>
      <c r="C126" s="56">
        <v>0</v>
      </c>
      <c r="D126" s="237">
        <v>0</v>
      </c>
      <c r="E126" s="56">
        <v>1</v>
      </c>
      <c r="F126" s="82">
        <v>7.7017868145409739E-5</v>
      </c>
      <c r="G126" s="85">
        <v>1</v>
      </c>
      <c r="H126" s="237">
        <v>3.9714058776806987E-4</v>
      </c>
      <c r="I126" s="86">
        <v>0</v>
      </c>
      <c r="J126" s="87">
        <v>2</v>
      </c>
      <c r="K126" s="82">
        <v>6.8133814812291335E-5</v>
      </c>
    </row>
    <row r="127" spans="1:11" x14ac:dyDescent="0.25">
      <c r="A127" s="307" t="s">
        <v>348</v>
      </c>
      <c r="B127" s="160" t="s">
        <v>243</v>
      </c>
      <c r="C127" s="56">
        <v>266</v>
      </c>
      <c r="D127" s="237">
        <v>1.9207162972055745E-2</v>
      </c>
      <c r="E127" s="56">
        <v>532</v>
      </c>
      <c r="F127" s="82">
        <v>4.0973505853357982E-2</v>
      </c>
      <c r="G127" s="85">
        <v>54</v>
      </c>
      <c r="H127" s="237">
        <v>2.1445591739475776E-2</v>
      </c>
      <c r="I127" s="86">
        <v>0</v>
      </c>
      <c r="J127" s="87">
        <v>852</v>
      </c>
      <c r="K127" s="82">
        <v>2.9025005110036112E-2</v>
      </c>
    </row>
    <row r="128" spans="1:11" x14ac:dyDescent="0.25">
      <c r="A128" s="307" t="s">
        <v>347</v>
      </c>
      <c r="B128" s="160" t="s">
        <v>244</v>
      </c>
      <c r="C128" s="56">
        <v>161</v>
      </c>
      <c r="D128" s="237">
        <v>1.1625388114665319E-2</v>
      </c>
      <c r="E128" s="56">
        <v>310</v>
      </c>
      <c r="F128" s="82">
        <v>2.3875539125077019E-2</v>
      </c>
      <c r="G128" s="85">
        <v>34</v>
      </c>
      <c r="H128" s="237">
        <v>1.3502779984114376E-2</v>
      </c>
      <c r="I128" s="86">
        <v>0</v>
      </c>
      <c r="J128" s="87">
        <v>505</v>
      </c>
      <c r="K128" s="82">
        <v>1.7203788240103563E-2</v>
      </c>
    </row>
    <row r="129" spans="1:13" x14ac:dyDescent="0.25">
      <c r="A129" s="307" t="s">
        <v>345</v>
      </c>
      <c r="B129" s="160" t="s">
        <v>245</v>
      </c>
      <c r="C129" s="56">
        <v>252</v>
      </c>
      <c r="D129" s="237">
        <v>1.819625965773702E-2</v>
      </c>
      <c r="E129" s="56">
        <v>252</v>
      </c>
      <c r="F129" s="82">
        <v>1.9408502772643253E-2</v>
      </c>
      <c r="G129" s="85">
        <v>35</v>
      </c>
      <c r="H129" s="237">
        <v>1.3899920571882446E-2</v>
      </c>
      <c r="I129" s="86">
        <v>0</v>
      </c>
      <c r="J129" s="87">
        <v>539</v>
      </c>
      <c r="K129" s="82">
        <v>1.8362063091912517E-2</v>
      </c>
    </row>
    <row r="130" spans="1:13" ht="28.5" x14ac:dyDescent="0.25">
      <c r="A130" s="307" t="s">
        <v>344</v>
      </c>
      <c r="B130" s="160" t="s">
        <v>246</v>
      </c>
      <c r="C130" s="56">
        <v>1</v>
      </c>
      <c r="D130" s="237">
        <v>7.2207379594194532E-5</v>
      </c>
      <c r="E130" s="56">
        <v>1</v>
      </c>
      <c r="F130" s="82">
        <v>7.7017868145409739E-5</v>
      </c>
      <c r="G130" s="85">
        <v>0</v>
      </c>
      <c r="H130" s="237">
        <v>0</v>
      </c>
      <c r="I130" s="86">
        <v>0</v>
      </c>
      <c r="J130" s="87">
        <v>2</v>
      </c>
      <c r="K130" s="82">
        <v>6.8133814812291335E-5</v>
      </c>
    </row>
    <row r="131" spans="1:13" x14ac:dyDescent="0.25">
      <c r="A131" s="307" t="s">
        <v>346</v>
      </c>
      <c r="B131" s="160" t="s">
        <v>247</v>
      </c>
      <c r="C131" s="56">
        <v>1</v>
      </c>
      <c r="D131" s="237">
        <v>7.2207379594194532E-5</v>
      </c>
      <c r="E131" s="56">
        <v>1</v>
      </c>
      <c r="F131" s="82">
        <v>7.7017868145409739E-5</v>
      </c>
      <c r="G131" s="85">
        <v>1</v>
      </c>
      <c r="H131" s="237">
        <v>3.9714058776806987E-4</v>
      </c>
      <c r="I131" s="86">
        <v>0</v>
      </c>
      <c r="J131" s="87">
        <v>3</v>
      </c>
      <c r="K131" s="82">
        <v>1.0220072221843701E-4</v>
      </c>
    </row>
    <row r="132" spans="1:13" x14ac:dyDescent="0.25">
      <c r="A132" s="307" t="s">
        <v>343</v>
      </c>
      <c r="B132" s="160" t="s">
        <v>248</v>
      </c>
      <c r="C132" s="56">
        <v>11</v>
      </c>
      <c r="D132" s="237">
        <v>7.9428117553613975E-4</v>
      </c>
      <c r="E132" s="56">
        <v>15</v>
      </c>
      <c r="F132" s="82">
        <v>1.1552680221811461E-3</v>
      </c>
      <c r="G132" s="85">
        <v>3</v>
      </c>
      <c r="H132" s="237">
        <v>1.1914217633042098E-3</v>
      </c>
      <c r="I132" s="86">
        <v>0</v>
      </c>
      <c r="J132" s="87">
        <v>29</v>
      </c>
      <c r="K132" s="82">
        <v>9.8794031477822441E-4</v>
      </c>
    </row>
    <row r="133" spans="1:13" ht="15.75" thickBot="1" x14ac:dyDescent="0.3">
      <c r="A133" s="307" t="s">
        <v>342</v>
      </c>
      <c r="B133" s="160" t="s">
        <v>249</v>
      </c>
      <c r="C133" s="161">
        <v>346</v>
      </c>
      <c r="D133" s="238">
        <v>2.4983753339591307E-2</v>
      </c>
      <c r="E133" s="161">
        <v>358</v>
      </c>
      <c r="F133" s="239">
        <v>2.7572396796056685E-2</v>
      </c>
      <c r="G133" s="205">
        <v>63</v>
      </c>
      <c r="H133" s="238">
        <v>2.5019857029388404E-2</v>
      </c>
      <c r="I133" s="310">
        <v>0</v>
      </c>
      <c r="J133" s="328">
        <v>767</v>
      </c>
      <c r="K133" s="239">
        <v>2.6129317980513728E-2</v>
      </c>
    </row>
    <row r="134" spans="1:13" s="330" customFormat="1" ht="15.75" thickBot="1" x14ac:dyDescent="0.3">
      <c r="A134" s="145"/>
      <c r="B134" s="278" t="s">
        <v>250</v>
      </c>
      <c r="C134" s="93">
        <v>13849</v>
      </c>
      <c r="D134" s="240">
        <v>1.0000000000000002</v>
      </c>
      <c r="E134" s="93">
        <v>12984</v>
      </c>
      <c r="F134" s="282">
        <v>0.99999999999999989</v>
      </c>
      <c r="G134" s="94">
        <v>2518</v>
      </c>
      <c r="H134" s="240">
        <v>1.0000000000000004</v>
      </c>
      <c r="I134" s="91">
        <v>3</v>
      </c>
      <c r="J134" s="94">
        <v>29354</v>
      </c>
      <c r="K134" s="282">
        <v>1.0000000000000002</v>
      </c>
      <c r="M134" s="339">
        <f>SUM(J5:J133)</f>
        <v>29354</v>
      </c>
    </row>
    <row r="135" spans="1:13" ht="15.75" thickBot="1" x14ac:dyDescent="0.3">
      <c r="A135" s="326" t="s">
        <v>251</v>
      </c>
      <c r="B135" s="271" t="s">
        <v>251</v>
      </c>
      <c r="C135" s="209">
        <v>1963</v>
      </c>
      <c r="D135" s="240">
        <v>0.14174308614340386</v>
      </c>
      <c r="E135" s="209">
        <v>246</v>
      </c>
      <c r="F135" s="240">
        <v>1.8946395563770795E-2</v>
      </c>
      <c r="G135" s="209">
        <v>20</v>
      </c>
      <c r="H135" s="240">
        <v>7.9428117553613977E-3</v>
      </c>
      <c r="I135" s="279">
        <v>0</v>
      </c>
      <c r="J135" s="94">
        <v>2229</v>
      </c>
      <c r="K135" s="282">
        <v>7.5935136608298703E-2</v>
      </c>
    </row>
    <row r="136" spans="1:13" s="330" customFormat="1" ht="15.75" thickBot="1" x14ac:dyDescent="0.3">
      <c r="A136" s="145"/>
      <c r="B136" s="276" t="s">
        <v>70</v>
      </c>
      <c r="C136" s="93">
        <v>15812</v>
      </c>
      <c r="D136" s="240"/>
      <c r="E136" s="93">
        <v>13230</v>
      </c>
      <c r="F136" s="282"/>
      <c r="G136" s="94">
        <v>2538</v>
      </c>
      <c r="H136" s="240"/>
      <c r="I136" s="91">
        <v>3</v>
      </c>
      <c r="J136" s="94">
        <v>31583</v>
      </c>
      <c r="K136" s="282"/>
    </row>
    <row r="137" spans="1:13" x14ac:dyDescent="0.25">
      <c r="A137" s="33"/>
      <c r="B137" s="150"/>
      <c r="C137" s="103"/>
      <c r="D137" s="104"/>
      <c r="E137" s="103"/>
      <c r="F137" s="104"/>
      <c r="G137" s="103"/>
      <c r="H137" s="104"/>
      <c r="I137" s="34"/>
      <c r="J137" s="103"/>
      <c r="K137" s="104"/>
    </row>
    <row r="138" spans="1:13" x14ac:dyDescent="0.25">
      <c r="A138" s="38" t="s">
        <v>71</v>
      </c>
      <c r="B138" s="170"/>
      <c r="C138" s="40"/>
      <c r="D138" s="171"/>
      <c r="E138" s="40"/>
      <c r="F138" s="171"/>
      <c r="G138" s="40"/>
      <c r="H138" s="171"/>
      <c r="I138" s="40"/>
      <c r="J138" s="311"/>
      <c r="K138" s="170"/>
    </row>
    <row r="139" spans="1:13" x14ac:dyDescent="0.25">
      <c r="A139" s="455" t="s">
        <v>252</v>
      </c>
      <c r="B139" s="456"/>
      <c r="C139" s="456"/>
      <c r="D139" s="456"/>
      <c r="E139" s="456"/>
      <c r="F139" s="456"/>
      <c r="G139" s="456"/>
      <c r="H139" s="456"/>
      <c r="I139" s="456"/>
      <c r="J139" s="456"/>
      <c r="K139" s="456"/>
    </row>
    <row r="140" spans="1:13" x14ac:dyDescent="0.25">
      <c r="A140" s="41" t="s">
        <v>78</v>
      </c>
      <c r="B140" s="170"/>
      <c r="C140" s="40"/>
      <c r="D140" s="171"/>
      <c r="E140" s="40"/>
      <c r="F140" s="171"/>
      <c r="G140" s="40"/>
      <c r="H140" s="170"/>
      <c r="I140" s="40"/>
      <c r="J140" s="170"/>
      <c r="K140" s="170"/>
    </row>
    <row r="141" spans="1:13" x14ac:dyDescent="0.25">
      <c r="A141" s="39"/>
      <c r="B141" s="109"/>
      <c r="C141" s="109"/>
      <c r="D141" s="33"/>
      <c r="E141" s="109"/>
      <c r="F141" s="33"/>
      <c r="G141" s="109"/>
      <c r="H141" s="33"/>
      <c r="I141" s="109"/>
      <c r="J141" s="34"/>
      <c r="K141" s="33"/>
    </row>
    <row r="142" spans="1:13" x14ac:dyDescent="0.25">
      <c r="A142" s="39"/>
      <c r="B142" s="280"/>
      <c r="C142" s="281"/>
      <c r="D142" s="329"/>
      <c r="E142" s="281"/>
      <c r="F142" s="329"/>
      <c r="G142" s="281"/>
      <c r="H142" s="329"/>
      <c r="I142" s="281"/>
      <c r="J142" s="329"/>
      <c r="K142" s="329"/>
    </row>
    <row r="143" spans="1:13" x14ac:dyDescent="0.25">
      <c r="A143" s="39"/>
      <c r="B143" s="39"/>
      <c r="C143" s="39"/>
      <c r="D143" s="179"/>
      <c r="E143" s="39"/>
      <c r="F143" s="179"/>
      <c r="G143" s="39"/>
      <c r="H143" s="179"/>
      <c r="I143" s="39"/>
      <c r="J143" s="179"/>
      <c r="K143" s="179"/>
    </row>
    <row r="144" spans="1:13" x14ac:dyDescent="0.25">
      <c r="A144" s="39"/>
      <c r="B144" s="39"/>
      <c r="C144" s="39"/>
      <c r="D144" s="179"/>
      <c r="E144" s="39"/>
      <c r="F144" s="179"/>
      <c r="G144" s="39"/>
      <c r="H144" s="179"/>
      <c r="I144" s="39"/>
      <c r="J144" s="179"/>
      <c r="K144" s="179"/>
    </row>
    <row r="145" spans="1:11" x14ac:dyDescent="0.25">
      <c r="A145" s="39"/>
      <c r="B145" s="39"/>
      <c r="C145" s="39"/>
      <c r="D145" s="179"/>
      <c r="E145" s="39"/>
      <c r="F145" s="179"/>
      <c r="G145" s="39"/>
      <c r="H145" s="179"/>
      <c r="I145" s="39"/>
      <c r="J145" s="179"/>
      <c r="K145" s="179"/>
    </row>
    <row r="146" spans="1:11" x14ac:dyDescent="0.25">
      <c r="A146" s="39"/>
      <c r="B146" s="39"/>
      <c r="C146" s="39"/>
      <c r="D146" s="179"/>
      <c r="E146" s="39"/>
      <c r="F146" s="179"/>
      <c r="G146" s="39"/>
      <c r="H146" s="179"/>
      <c r="I146" s="39"/>
      <c r="J146" s="179"/>
      <c r="K146" s="179"/>
    </row>
    <row r="147" spans="1:11" x14ac:dyDescent="0.25">
      <c r="A147" s="39"/>
      <c r="B147" s="39"/>
      <c r="C147" s="39"/>
      <c r="D147" s="179"/>
      <c r="E147" s="39"/>
      <c r="F147" s="179"/>
      <c r="G147" s="39"/>
      <c r="H147" s="179"/>
      <c r="I147" s="39"/>
      <c r="J147" s="179"/>
      <c r="K147" s="179"/>
    </row>
    <row r="148" spans="1:11" x14ac:dyDescent="0.25">
      <c r="A148" s="39"/>
      <c r="B148" s="39"/>
      <c r="C148" s="39"/>
      <c r="D148" s="179"/>
      <c r="E148" s="39"/>
      <c r="F148" s="179"/>
      <c r="G148" s="39"/>
      <c r="H148" s="179"/>
      <c r="I148" s="39"/>
      <c r="J148" s="179"/>
      <c r="K148" s="179"/>
    </row>
    <row r="149" spans="1:11" x14ac:dyDescent="0.25">
      <c r="A149" s="39"/>
      <c r="B149" s="39"/>
      <c r="C149" s="39"/>
      <c r="D149" s="179"/>
      <c r="E149" s="39"/>
      <c r="F149" s="179"/>
      <c r="G149" s="39"/>
      <c r="H149" s="179"/>
      <c r="I149" s="39"/>
      <c r="J149" s="179"/>
      <c r="K149" s="179"/>
    </row>
    <row r="150" spans="1:11" x14ac:dyDescent="0.25">
      <c r="A150" s="39"/>
      <c r="B150" s="280"/>
      <c r="C150" s="281"/>
      <c r="D150" s="329"/>
      <c r="E150" s="281"/>
      <c r="F150" s="329"/>
      <c r="G150" s="281"/>
      <c r="H150" s="329"/>
      <c r="I150" s="281"/>
      <c r="J150" s="329"/>
      <c r="K150" s="329"/>
    </row>
    <row r="151" spans="1:11" x14ac:dyDescent="0.25">
      <c r="A151" s="39"/>
      <c r="B151" s="280"/>
      <c r="C151" s="281"/>
      <c r="D151" s="329"/>
      <c r="E151" s="281"/>
      <c r="F151" s="329"/>
      <c r="G151" s="281"/>
      <c r="H151" s="329"/>
      <c r="I151" s="281"/>
      <c r="J151" s="329"/>
      <c r="K151" s="329"/>
    </row>
    <row r="152" spans="1:11" x14ac:dyDescent="0.25">
      <c r="A152" s="39"/>
      <c r="B152" s="280"/>
      <c r="C152" s="281"/>
      <c r="D152" s="329"/>
      <c r="E152" s="281"/>
      <c r="F152" s="329"/>
      <c r="G152" s="281"/>
      <c r="H152" s="329"/>
      <c r="I152" s="281"/>
      <c r="J152" s="329"/>
      <c r="K152" s="329"/>
    </row>
    <row r="153" spans="1:11" x14ac:dyDescent="0.25">
      <c r="A153" s="39"/>
      <c r="B153" s="280"/>
      <c r="C153" s="281"/>
      <c r="D153" s="329"/>
      <c r="E153" s="281"/>
      <c r="F153" s="329"/>
      <c r="G153" s="281"/>
      <c r="H153" s="329"/>
      <c r="I153" s="281"/>
      <c r="J153" s="329"/>
      <c r="K153" s="329"/>
    </row>
    <row r="154" spans="1:11" x14ac:dyDescent="0.25">
      <c r="A154" s="39"/>
      <c r="B154" s="280"/>
      <c r="C154" s="281"/>
      <c r="D154" s="329"/>
      <c r="E154" s="281"/>
      <c r="F154" s="329"/>
      <c r="G154" s="281"/>
      <c r="H154" s="329"/>
      <c r="I154" s="281"/>
      <c r="J154" s="329"/>
      <c r="K154" s="329"/>
    </row>
    <row r="155" spans="1:11" x14ac:dyDescent="0.25">
      <c r="A155" s="39"/>
      <c r="B155" s="280"/>
      <c r="C155" s="281"/>
      <c r="D155" s="329"/>
      <c r="E155" s="281"/>
      <c r="F155" s="329"/>
      <c r="G155" s="281"/>
      <c r="H155" s="329"/>
      <c r="I155" s="281"/>
      <c r="J155" s="329"/>
      <c r="K155" s="329"/>
    </row>
    <row r="156" spans="1:11" x14ac:dyDescent="0.25">
      <c r="A156" s="39"/>
      <c r="B156" s="280"/>
      <c r="C156" s="281"/>
      <c r="D156" s="329"/>
      <c r="E156" s="281"/>
      <c r="F156" s="329"/>
      <c r="G156" s="281"/>
      <c r="H156" s="329"/>
      <c r="I156" s="281"/>
      <c r="J156" s="329"/>
      <c r="K156" s="329"/>
    </row>
    <row r="157" spans="1:11" x14ac:dyDescent="0.25">
      <c r="A157" s="39"/>
      <c r="B157" s="280"/>
      <c r="C157" s="281"/>
      <c r="D157" s="329"/>
      <c r="E157" s="281"/>
      <c r="F157" s="329"/>
      <c r="G157" s="281"/>
      <c r="H157" s="329"/>
      <c r="I157" s="281"/>
      <c r="J157" s="329"/>
      <c r="K157" s="329"/>
    </row>
    <row r="158" spans="1:11" x14ac:dyDescent="0.25">
      <c r="A158" s="39"/>
      <c r="B158" s="280"/>
      <c r="C158" s="281"/>
      <c r="D158" s="329"/>
      <c r="E158" s="281"/>
      <c r="F158" s="329"/>
      <c r="G158" s="281"/>
      <c r="H158" s="329"/>
      <c r="I158" s="281"/>
      <c r="J158" s="329"/>
      <c r="K158" s="329"/>
    </row>
    <row r="159" spans="1:11" x14ac:dyDescent="0.25">
      <c r="A159" s="39"/>
      <c r="B159" s="280"/>
      <c r="C159" s="281"/>
      <c r="D159" s="329"/>
      <c r="E159" s="281"/>
      <c r="F159" s="329"/>
      <c r="G159" s="281"/>
      <c r="H159" s="329"/>
      <c r="I159" s="281"/>
      <c r="J159" s="329"/>
      <c r="K159" s="329"/>
    </row>
    <row r="160" spans="1:11" x14ac:dyDescent="0.25">
      <c r="A160" s="39"/>
      <c r="B160" s="280"/>
      <c r="C160" s="281"/>
      <c r="D160" s="329"/>
      <c r="E160" s="281"/>
      <c r="F160" s="329"/>
      <c r="G160" s="281"/>
      <c r="H160" s="329"/>
      <c r="I160" s="281"/>
      <c r="J160" s="329"/>
      <c r="K160" s="329"/>
    </row>
    <row r="161" spans="1:11" x14ac:dyDescent="0.25">
      <c r="A161" s="39"/>
      <c r="B161" s="280"/>
      <c r="C161" s="281"/>
      <c r="D161" s="329"/>
      <c r="E161" s="281"/>
      <c r="F161" s="329"/>
      <c r="G161" s="281"/>
      <c r="H161" s="329"/>
      <c r="I161" s="281"/>
      <c r="J161" s="329"/>
      <c r="K161" s="329"/>
    </row>
    <row r="162" spans="1:11" x14ac:dyDescent="0.25">
      <c r="A162" s="39"/>
      <c r="B162" s="280"/>
      <c r="C162" s="281"/>
      <c r="D162" s="329"/>
      <c r="E162" s="281"/>
      <c r="F162" s="329"/>
      <c r="G162" s="281"/>
      <c r="H162" s="329"/>
      <c r="I162" s="281"/>
      <c r="J162" s="329"/>
      <c r="K162" s="329"/>
    </row>
    <row r="163" spans="1:11" x14ac:dyDescent="0.25">
      <c r="A163" s="39"/>
      <c r="B163" s="280"/>
      <c r="C163" s="281"/>
      <c r="D163" s="329"/>
      <c r="E163" s="281"/>
      <c r="F163" s="329"/>
      <c r="G163" s="281"/>
      <c r="H163" s="329"/>
      <c r="I163" s="281"/>
      <c r="J163" s="329"/>
      <c r="K163" s="329"/>
    </row>
    <row r="164" spans="1:11" x14ac:dyDescent="0.25">
      <c r="A164" s="39"/>
      <c r="B164" s="280"/>
      <c r="C164" s="281"/>
      <c r="D164" s="329"/>
      <c r="E164" s="281"/>
      <c r="F164" s="329"/>
      <c r="G164" s="281"/>
      <c r="H164" s="329"/>
      <c r="I164" s="281"/>
      <c r="J164" s="329"/>
      <c r="K164" s="329"/>
    </row>
    <row r="165" spans="1:11" x14ac:dyDescent="0.25">
      <c r="A165" s="39"/>
      <c r="B165" s="280"/>
      <c r="C165" s="281"/>
      <c r="D165" s="329"/>
      <c r="E165" s="281"/>
      <c r="F165" s="329"/>
      <c r="G165" s="281"/>
      <c r="H165" s="329"/>
      <c r="I165" s="281"/>
      <c r="J165" s="329"/>
      <c r="K165" s="329"/>
    </row>
    <row r="166" spans="1:11" x14ac:dyDescent="0.25">
      <c r="A166" s="39"/>
      <c r="B166" s="280"/>
      <c r="C166" s="281"/>
      <c r="D166" s="329"/>
      <c r="E166" s="281"/>
      <c r="F166" s="329"/>
      <c r="G166" s="281"/>
      <c r="H166" s="329"/>
      <c r="I166" s="281"/>
      <c r="J166" s="329"/>
      <c r="K166" s="329"/>
    </row>
    <row r="167" spans="1:11" x14ac:dyDescent="0.25">
      <c r="A167" s="39"/>
      <c r="B167" s="280"/>
      <c r="C167" s="281"/>
      <c r="D167" s="329"/>
      <c r="E167" s="281"/>
      <c r="F167" s="329"/>
      <c r="G167" s="281"/>
      <c r="H167" s="329"/>
      <c r="I167" s="281"/>
      <c r="J167" s="329"/>
      <c r="K167" s="329"/>
    </row>
    <row r="168" spans="1:11" x14ac:dyDescent="0.25">
      <c r="A168" s="39"/>
      <c r="B168" s="280"/>
      <c r="C168" s="281"/>
      <c r="D168" s="329"/>
      <c r="E168" s="281"/>
      <c r="F168" s="329"/>
      <c r="G168" s="281"/>
      <c r="H168" s="329"/>
      <c r="I168" s="281"/>
      <c r="J168" s="329"/>
      <c r="K168" s="329"/>
    </row>
    <row r="169" spans="1:11" x14ac:dyDescent="0.25">
      <c r="A169" s="39"/>
      <c r="B169" s="280"/>
      <c r="C169" s="281"/>
      <c r="D169" s="329"/>
      <c r="E169" s="281"/>
      <c r="F169" s="329"/>
      <c r="G169" s="281"/>
      <c r="H169" s="329"/>
      <c r="I169" s="281"/>
      <c r="J169" s="329"/>
      <c r="K169" s="329"/>
    </row>
    <row r="170" spans="1:11" x14ac:dyDescent="0.25">
      <c r="A170" s="39"/>
      <c r="B170" s="280"/>
      <c r="C170" s="281"/>
      <c r="D170" s="329"/>
      <c r="E170" s="281"/>
      <c r="F170" s="329"/>
      <c r="G170" s="281"/>
      <c r="H170" s="329"/>
      <c r="I170" s="281"/>
      <c r="J170" s="329"/>
      <c r="K170" s="329"/>
    </row>
    <row r="171" spans="1:11" x14ac:dyDescent="0.25">
      <c r="A171" s="39"/>
      <c r="B171" s="280"/>
      <c r="C171" s="281"/>
      <c r="D171" s="329"/>
      <c r="E171" s="281"/>
      <c r="F171" s="329"/>
      <c r="G171" s="281"/>
      <c r="H171" s="329"/>
      <c r="I171" s="281"/>
      <c r="J171" s="329"/>
      <c r="K171" s="329"/>
    </row>
    <row r="172" spans="1:11" x14ac:dyDescent="0.25">
      <c r="A172" s="39"/>
      <c r="B172" s="280"/>
      <c r="C172" s="281"/>
      <c r="D172" s="329"/>
      <c r="E172" s="281"/>
      <c r="F172" s="329"/>
      <c r="G172" s="281"/>
      <c r="H172" s="329"/>
      <c r="I172" s="281"/>
      <c r="J172" s="329"/>
      <c r="K172" s="329"/>
    </row>
    <row r="173" spans="1:11" x14ac:dyDescent="0.25">
      <c r="A173" s="39"/>
      <c r="B173" s="280"/>
      <c r="C173" s="281"/>
      <c r="D173" s="329"/>
      <c r="E173" s="281"/>
      <c r="F173" s="329"/>
      <c r="G173" s="281"/>
      <c r="H173" s="329"/>
      <c r="I173" s="281"/>
      <c r="J173" s="329"/>
      <c r="K173" s="329"/>
    </row>
    <row r="174" spans="1:11" x14ac:dyDescent="0.25">
      <c r="A174" s="39"/>
      <c r="B174" s="280"/>
      <c r="C174" s="281"/>
      <c r="D174" s="329"/>
      <c r="E174" s="281"/>
      <c r="F174" s="329"/>
      <c r="G174" s="281"/>
      <c r="H174" s="329"/>
      <c r="I174" s="281"/>
      <c r="J174" s="329"/>
      <c r="K174" s="329"/>
    </row>
    <row r="175" spans="1:11" x14ac:dyDescent="0.25">
      <c r="A175" s="39"/>
      <c r="B175" s="280"/>
      <c r="C175" s="281"/>
      <c r="D175" s="329"/>
      <c r="E175" s="281"/>
      <c r="F175" s="329"/>
      <c r="G175" s="281"/>
      <c r="H175" s="329"/>
      <c r="I175" s="281"/>
      <c r="J175" s="329"/>
      <c r="K175" s="329"/>
    </row>
    <row r="176" spans="1:11" x14ac:dyDescent="0.25">
      <c r="A176" s="39"/>
      <c r="B176" s="280"/>
      <c r="C176" s="281"/>
      <c r="D176" s="329"/>
      <c r="E176" s="281"/>
      <c r="F176" s="329"/>
      <c r="G176" s="281"/>
      <c r="H176" s="329"/>
      <c r="I176" s="281"/>
      <c r="J176" s="329"/>
      <c r="K176" s="329"/>
    </row>
    <row r="177" spans="1:11" x14ac:dyDescent="0.25">
      <c r="A177" s="39"/>
      <c r="B177" s="280"/>
      <c r="C177" s="281"/>
      <c r="D177" s="329"/>
      <c r="E177" s="281"/>
      <c r="F177" s="329"/>
      <c r="G177" s="281"/>
      <c r="H177" s="329"/>
      <c r="I177" s="281"/>
      <c r="J177" s="329"/>
      <c r="K177" s="329"/>
    </row>
    <row r="178" spans="1:11" x14ac:dyDescent="0.25">
      <c r="A178" s="39"/>
      <c r="B178" s="280"/>
      <c r="C178" s="281"/>
      <c r="D178" s="329"/>
      <c r="E178" s="281"/>
      <c r="F178" s="329"/>
      <c r="G178" s="281"/>
      <c r="H178" s="329"/>
      <c r="I178" s="281"/>
      <c r="J178" s="329"/>
      <c r="K178" s="329"/>
    </row>
    <row r="179" spans="1:11" x14ac:dyDescent="0.25">
      <c r="A179" s="39"/>
      <c r="B179" s="280"/>
      <c r="C179" s="281"/>
      <c r="D179" s="329"/>
      <c r="E179" s="281"/>
      <c r="F179" s="329"/>
      <c r="G179" s="281"/>
      <c r="H179" s="329"/>
      <c r="I179" s="281"/>
      <c r="J179" s="329"/>
      <c r="K179" s="329"/>
    </row>
    <row r="180" spans="1:11" x14ac:dyDescent="0.25">
      <c r="A180" s="39"/>
      <c r="B180" s="280"/>
      <c r="C180" s="281"/>
      <c r="D180" s="329"/>
      <c r="E180" s="281"/>
      <c r="F180" s="329"/>
      <c r="G180" s="281"/>
      <c r="H180" s="329"/>
      <c r="I180" s="281"/>
      <c r="J180" s="329"/>
      <c r="K180" s="329"/>
    </row>
    <row r="181" spans="1:11" x14ac:dyDescent="0.25">
      <c r="A181" s="39"/>
      <c r="B181" s="280"/>
      <c r="C181" s="281"/>
      <c r="D181" s="329"/>
      <c r="E181" s="281"/>
      <c r="F181" s="329"/>
      <c r="G181" s="281"/>
      <c r="H181" s="329"/>
      <c r="I181" s="281"/>
      <c r="J181" s="329"/>
      <c r="K181" s="329"/>
    </row>
    <row r="182" spans="1:11" x14ac:dyDescent="0.25">
      <c r="A182" s="39"/>
      <c r="B182" s="280"/>
      <c r="C182" s="281"/>
      <c r="D182" s="329"/>
      <c r="E182" s="281"/>
      <c r="F182" s="329"/>
      <c r="G182" s="281"/>
      <c r="H182" s="329"/>
      <c r="I182" s="281"/>
      <c r="J182" s="329"/>
      <c r="K182" s="329"/>
    </row>
    <row r="183" spans="1:11" x14ac:dyDescent="0.25">
      <c r="A183" s="39"/>
      <c r="B183" s="280"/>
      <c r="C183" s="281"/>
      <c r="D183" s="329"/>
      <c r="E183" s="281"/>
      <c r="F183" s="329"/>
      <c r="G183" s="281"/>
      <c r="H183" s="329"/>
      <c r="I183" s="281"/>
      <c r="J183" s="329"/>
      <c r="K183" s="329"/>
    </row>
    <row r="184" spans="1:11" x14ac:dyDescent="0.25">
      <c r="A184" s="39"/>
      <c r="B184" s="280"/>
      <c r="C184" s="281"/>
      <c r="D184" s="329"/>
      <c r="E184" s="281"/>
      <c r="F184" s="329"/>
      <c r="G184" s="281"/>
      <c r="H184" s="329"/>
      <c r="I184" s="281"/>
      <c r="J184" s="329"/>
      <c r="K184" s="329"/>
    </row>
    <row r="185" spans="1:11" x14ac:dyDescent="0.25">
      <c r="A185" s="39"/>
      <c r="B185" s="280"/>
      <c r="C185" s="281"/>
      <c r="D185" s="329"/>
      <c r="E185" s="281"/>
      <c r="F185" s="329"/>
      <c r="G185" s="281"/>
      <c r="H185" s="329"/>
      <c r="I185" s="281"/>
      <c r="J185" s="329"/>
      <c r="K185" s="329"/>
    </row>
    <row r="186" spans="1:11" x14ac:dyDescent="0.25">
      <c r="A186" s="39"/>
      <c r="B186" s="280"/>
      <c r="C186" s="281"/>
      <c r="D186" s="329"/>
      <c r="E186" s="281"/>
      <c r="F186" s="329"/>
      <c r="G186" s="281"/>
      <c r="H186" s="329"/>
      <c r="I186" s="281"/>
      <c r="J186" s="329"/>
      <c r="K186" s="329"/>
    </row>
    <row r="187" spans="1:11" x14ac:dyDescent="0.25">
      <c r="A187" s="39"/>
      <c r="B187" s="280"/>
      <c r="C187" s="281"/>
      <c r="D187" s="329"/>
      <c r="E187" s="281"/>
      <c r="F187" s="329"/>
      <c r="G187" s="281"/>
      <c r="H187" s="329"/>
      <c r="I187" s="281"/>
      <c r="J187" s="329"/>
      <c r="K187" s="329"/>
    </row>
    <row r="188" spans="1:11" x14ac:dyDescent="0.25">
      <c r="A188" s="39"/>
      <c r="B188" s="280"/>
      <c r="C188" s="281"/>
      <c r="D188" s="329"/>
      <c r="E188" s="281"/>
      <c r="F188" s="329"/>
      <c r="G188" s="281"/>
      <c r="H188" s="329"/>
      <c r="I188" s="281"/>
      <c r="J188" s="329"/>
      <c r="K188" s="329"/>
    </row>
    <row r="189" spans="1:11" x14ac:dyDescent="0.25">
      <c r="A189" s="39"/>
      <c r="B189" s="280"/>
      <c r="C189" s="281"/>
      <c r="D189" s="329"/>
      <c r="E189" s="281"/>
      <c r="F189" s="329"/>
      <c r="G189" s="281"/>
      <c r="H189" s="329"/>
      <c r="I189" s="281"/>
      <c r="J189" s="329"/>
      <c r="K189" s="329"/>
    </row>
    <row r="190" spans="1:11" x14ac:dyDescent="0.25">
      <c r="A190" s="39"/>
      <c r="B190" s="280"/>
      <c r="C190" s="281"/>
      <c r="D190" s="329"/>
      <c r="E190" s="281"/>
      <c r="F190" s="329"/>
      <c r="G190" s="281"/>
      <c r="H190" s="329"/>
      <c r="I190" s="281"/>
      <c r="J190" s="329"/>
      <c r="K190" s="329"/>
    </row>
    <row r="191" spans="1:11" x14ac:dyDescent="0.25">
      <c r="A191" s="39"/>
      <c r="B191" s="280"/>
      <c r="C191" s="281"/>
      <c r="D191" s="329"/>
      <c r="E191" s="281"/>
      <c r="F191" s="329"/>
      <c r="G191" s="281"/>
      <c r="H191" s="329"/>
      <c r="I191" s="281"/>
      <c r="J191" s="329"/>
      <c r="K191" s="329"/>
    </row>
    <row r="192" spans="1:11" x14ac:dyDescent="0.25">
      <c r="A192" s="39"/>
      <c r="B192" s="280"/>
      <c r="C192" s="281"/>
      <c r="D192" s="329"/>
      <c r="E192" s="281"/>
      <c r="F192" s="329"/>
      <c r="G192" s="281"/>
      <c r="H192" s="329"/>
      <c r="I192" s="281"/>
      <c r="J192" s="329"/>
      <c r="K192" s="329"/>
    </row>
    <row r="193" spans="1:11" x14ac:dyDescent="0.25">
      <c r="A193" s="39"/>
      <c r="B193" s="280"/>
      <c r="C193" s="281"/>
      <c r="D193" s="329"/>
      <c r="E193" s="281"/>
      <c r="F193" s="329"/>
      <c r="G193" s="281"/>
      <c r="H193" s="329"/>
      <c r="I193" s="281"/>
      <c r="J193" s="329"/>
      <c r="K193" s="329"/>
    </row>
    <row r="194" spans="1:11" x14ac:dyDescent="0.25">
      <c r="A194" s="39"/>
      <c r="B194" s="280"/>
      <c r="C194" s="281"/>
      <c r="D194" s="329"/>
      <c r="E194" s="281"/>
      <c r="F194" s="329"/>
      <c r="G194" s="281"/>
      <c r="H194" s="329"/>
      <c r="I194" s="281"/>
      <c r="J194" s="329"/>
      <c r="K194" s="329"/>
    </row>
    <row r="195" spans="1:11" x14ac:dyDescent="0.25">
      <c r="A195" s="39"/>
      <c r="B195" s="280"/>
      <c r="C195" s="281"/>
      <c r="D195" s="329"/>
      <c r="E195" s="281"/>
      <c r="F195" s="329"/>
      <c r="G195" s="281"/>
      <c r="H195" s="329"/>
      <c r="I195" s="281"/>
      <c r="J195" s="329"/>
      <c r="K195" s="329"/>
    </row>
    <row r="196" spans="1:11" x14ac:dyDescent="0.25">
      <c r="A196" s="39"/>
      <c r="B196" s="280"/>
      <c r="C196" s="281"/>
      <c r="D196" s="329"/>
      <c r="E196" s="281"/>
      <c r="F196" s="329"/>
      <c r="G196" s="281"/>
      <c r="H196" s="329"/>
      <c r="I196" s="281"/>
      <c r="J196" s="329"/>
      <c r="K196" s="329"/>
    </row>
    <row r="197" spans="1:11" x14ac:dyDescent="0.25">
      <c r="A197" s="39"/>
      <c r="B197" s="280"/>
      <c r="C197" s="281"/>
      <c r="D197" s="329"/>
      <c r="E197" s="281"/>
      <c r="F197" s="329"/>
      <c r="G197" s="281"/>
      <c r="H197" s="329"/>
      <c r="I197" s="281"/>
      <c r="J197" s="329"/>
      <c r="K197" s="329"/>
    </row>
    <row r="198" spans="1:11" x14ac:dyDescent="0.25">
      <c r="A198" s="39"/>
      <c r="B198" s="280"/>
      <c r="C198" s="281"/>
      <c r="D198" s="329"/>
      <c r="E198" s="281"/>
      <c r="F198" s="329"/>
      <c r="G198" s="281"/>
      <c r="H198" s="329"/>
      <c r="I198" s="281"/>
      <c r="J198" s="329"/>
      <c r="K198" s="329"/>
    </row>
    <row r="199" spans="1:11" x14ac:dyDescent="0.25">
      <c r="A199" s="39"/>
      <c r="B199" s="280"/>
      <c r="C199" s="281"/>
      <c r="D199" s="329"/>
      <c r="E199" s="281"/>
      <c r="F199" s="329"/>
      <c r="G199" s="281"/>
      <c r="H199" s="329"/>
      <c r="I199" s="281"/>
      <c r="J199" s="329"/>
      <c r="K199" s="329"/>
    </row>
    <row r="200" spans="1:11" x14ac:dyDescent="0.25">
      <c r="A200" s="39"/>
      <c r="B200" s="280"/>
      <c r="C200" s="281"/>
      <c r="D200" s="329"/>
      <c r="E200" s="281"/>
      <c r="F200" s="329"/>
      <c r="G200" s="281"/>
      <c r="H200" s="329"/>
      <c r="I200" s="281"/>
      <c r="J200" s="329"/>
      <c r="K200" s="329"/>
    </row>
    <row r="201" spans="1:11" x14ac:dyDescent="0.25">
      <c r="A201" s="39"/>
      <c r="B201" s="280"/>
      <c r="C201" s="281"/>
      <c r="D201" s="329"/>
      <c r="E201" s="281"/>
      <c r="F201" s="329"/>
      <c r="G201" s="281"/>
      <c r="H201" s="329"/>
      <c r="I201" s="281"/>
      <c r="J201" s="329"/>
      <c r="K201" s="329"/>
    </row>
    <row r="202" spans="1:11" x14ac:dyDescent="0.25">
      <c r="A202" s="39"/>
      <c r="B202" s="280"/>
      <c r="C202" s="281"/>
      <c r="D202" s="329"/>
      <c r="E202" s="281"/>
      <c r="F202" s="329"/>
      <c r="G202" s="281"/>
      <c r="H202" s="329"/>
      <c r="I202" s="281"/>
      <c r="J202" s="329"/>
      <c r="K202" s="329"/>
    </row>
    <row r="203" spans="1:11" x14ac:dyDescent="0.25">
      <c r="A203" s="39"/>
      <c r="B203" s="280"/>
      <c r="C203" s="281"/>
      <c r="D203" s="329"/>
      <c r="E203" s="281"/>
      <c r="F203" s="329"/>
      <c r="G203" s="281"/>
      <c r="H203" s="329"/>
      <c r="I203" s="281"/>
      <c r="J203" s="329"/>
      <c r="K203" s="329"/>
    </row>
    <row r="204" spans="1:11" x14ac:dyDescent="0.25">
      <c r="A204" s="39"/>
      <c r="B204" s="280"/>
      <c r="C204" s="281"/>
      <c r="D204" s="329"/>
      <c r="E204" s="281"/>
      <c r="F204" s="329"/>
      <c r="G204" s="281"/>
      <c r="H204" s="329"/>
      <c r="I204" s="281"/>
      <c r="J204" s="329"/>
      <c r="K204" s="329"/>
    </row>
    <row r="205" spans="1:11" x14ac:dyDescent="0.25">
      <c r="A205" s="39"/>
      <c r="B205" s="280"/>
      <c r="C205" s="281"/>
      <c r="D205" s="329"/>
      <c r="E205" s="281"/>
      <c r="F205" s="329"/>
      <c r="G205" s="281"/>
      <c r="H205" s="329"/>
      <c r="I205" s="281"/>
      <c r="J205" s="329"/>
      <c r="K205" s="329"/>
    </row>
    <row r="206" spans="1:11" x14ac:dyDescent="0.25">
      <c r="A206" s="39"/>
      <c r="B206" s="280"/>
      <c r="C206" s="281"/>
      <c r="D206" s="329"/>
      <c r="E206" s="281"/>
      <c r="F206" s="329"/>
      <c r="G206" s="281"/>
      <c r="H206" s="329"/>
      <c r="I206" s="281"/>
      <c r="J206" s="329"/>
      <c r="K206" s="329"/>
    </row>
    <row r="207" spans="1:11" x14ac:dyDescent="0.25">
      <c r="A207" s="39"/>
      <c r="B207" s="280"/>
      <c r="C207" s="281"/>
      <c r="D207" s="329"/>
      <c r="E207" s="281"/>
      <c r="F207" s="329"/>
      <c r="G207" s="281"/>
      <c r="H207" s="329"/>
      <c r="I207" s="281"/>
      <c r="J207" s="329"/>
      <c r="K207" s="329"/>
    </row>
    <row r="208" spans="1:11" x14ac:dyDescent="0.25">
      <c r="A208" s="39"/>
      <c r="B208" s="280"/>
      <c r="C208" s="281"/>
      <c r="D208" s="329"/>
      <c r="E208" s="281"/>
      <c r="F208" s="329"/>
      <c r="G208" s="281"/>
      <c r="H208" s="329"/>
      <c r="I208" s="281"/>
      <c r="J208" s="329"/>
      <c r="K208" s="329"/>
    </row>
    <row r="209" spans="1:11" x14ac:dyDescent="0.25">
      <c r="A209" s="39"/>
      <c r="B209" s="280"/>
      <c r="C209" s="281"/>
      <c r="D209" s="329"/>
      <c r="E209" s="281"/>
      <c r="F209" s="329"/>
      <c r="G209" s="281"/>
      <c r="H209" s="329"/>
      <c r="I209" s="281"/>
      <c r="J209" s="329"/>
      <c r="K209" s="329"/>
    </row>
    <row r="210" spans="1:11" x14ac:dyDescent="0.25">
      <c r="A210" s="39"/>
      <c r="B210" s="280"/>
      <c r="C210" s="281"/>
      <c r="D210" s="329"/>
      <c r="E210" s="281"/>
      <c r="F210" s="329"/>
      <c r="G210" s="281"/>
      <c r="H210" s="329"/>
      <c r="I210" s="281"/>
      <c r="J210" s="329"/>
      <c r="K210" s="329"/>
    </row>
    <row r="211" spans="1:11" x14ac:dyDescent="0.25">
      <c r="A211" s="39"/>
      <c r="B211" s="280"/>
      <c r="C211" s="281"/>
      <c r="D211" s="329"/>
      <c r="E211" s="281"/>
      <c r="F211" s="329"/>
      <c r="G211" s="281"/>
      <c r="H211" s="329"/>
      <c r="I211" s="281"/>
      <c r="J211" s="329"/>
      <c r="K211" s="329"/>
    </row>
    <row r="212" spans="1:11" x14ac:dyDescent="0.25">
      <c r="A212" s="39"/>
      <c r="B212" s="280"/>
      <c r="C212" s="281"/>
      <c r="D212" s="329"/>
      <c r="E212" s="281"/>
      <c r="F212" s="329"/>
      <c r="G212" s="281"/>
      <c r="H212" s="329"/>
      <c r="I212" s="281"/>
      <c r="J212" s="329"/>
      <c r="K212" s="329"/>
    </row>
    <row r="213" spans="1:11" x14ac:dyDescent="0.25">
      <c r="A213" s="39"/>
      <c r="B213" s="280"/>
      <c r="C213" s="281"/>
      <c r="D213" s="329"/>
      <c r="E213" s="281"/>
      <c r="F213" s="329"/>
      <c r="G213" s="281"/>
      <c r="H213" s="329"/>
      <c r="I213" s="281"/>
      <c r="J213" s="329"/>
      <c r="K213" s="329"/>
    </row>
    <row r="214" spans="1:11" x14ac:dyDescent="0.25">
      <c r="A214" s="39"/>
      <c r="B214" s="280"/>
      <c r="C214" s="281"/>
      <c r="D214" s="329"/>
      <c r="E214" s="281"/>
      <c r="F214" s="329"/>
      <c r="G214" s="281"/>
      <c r="H214" s="329"/>
      <c r="I214" s="281"/>
      <c r="J214" s="329"/>
      <c r="K214" s="329"/>
    </row>
    <row r="215" spans="1:11" x14ac:dyDescent="0.25">
      <c r="A215" s="39"/>
      <c r="B215" s="280"/>
      <c r="C215" s="281"/>
      <c r="D215" s="329"/>
      <c r="E215" s="281"/>
      <c r="F215" s="329"/>
      <c r="G215" s="281"/>
      <c r="H215" s="329"/>
      <c r="I215" s="281"/>
      <c r="J215" s="329"/>
      <c r="K215" s="329"/>
    </row>
    <row r="216" spans="1:11" x14ac:dyDescent="0.25">
      <c r="A216" s="39"/>
      <c r="B216" s="280"/>
      <c r="C216" s="281"/>
      <c r="D216" s="329"/>
      <c r="E216" s="281"/>
      <c r="F216" s="329"/>
      <c r="G216" s="281"/>
      <c r="H216" s="329"/>
      <c r="I216" s="281"/>
      <c r="J216" s="329"/>
      <c r="K216" s="329"/>
    </row>
    <row r="217" spans="1:11" x14ac:dyDescent="0.25">
      <c r="A217" s="39"/>
      <c r="B217" s="280"/>
      <c r="C217" s="281"/>
      <c r="D217" s="329"/>
      <c r="E217" s="281"/>
      <c r="F217" s="329"/>
      <c r="G217" s="281"/>
      <c r="H217" s="329"/>
      <c r="I217" s="281"/>
      <c r="J217" s="329"/>
      <c r="K217" s="329"/>
    </row>
    <row r="218" spans="1:11" x14ac:dyDescent="0.25">
      <c r="A218" s="39"/>
      <c r="B218" s="280"/>
      <c r="C218" s="281"/>
      <c r="D218" s="329"/>
      <c r="E218" s="281"/>
      <c r="F218" s="329"/>
      <c r="G218" s="281"/>
      <c r="H218" s="329"/>
      <c r="I218" s="281"/>
      <c r="J218" s="329"/>
      <c r="K218" s="329"/>
    </row>
    <row r="219" spans="1:11" x14ac:dyDescent="0.25">
      <c r="A219" s="39"/>
      <c r="B219" s="280"/>
      <c r="C219" s="281"/>
      <c r="D219" s="329"/>
      <c r="E219" s="281"/>
      <c r="F219" s="329"/>
      <c r="G219" s="281"/>
      <c r="H219" s="329"/>
      <c r="I219" s="281"/>
      <c r="J219" s="329"/>
      <c r="K219" s="329"/>
    </row>
    <row r="220" spans="1:11" x14ac:dyDescent="0.25">
      <c r="A220" s="39"/>
      <c r="B220" s="280"/>
      <c r="C220" s="281"/>
      <c r="D220" s="329"/>
      <c r="E220" s="281"/>
      <c r="F220" s="329"/>
      <c r="G220" s="281"/>
      <c r="H220" s="329"/>
      <c r="I220" s="281"/>
      <c r="J220" s="329"/>
      <c r="K220" s="329"/>
    </row>
    <row r="221" spans="1:11" x14ac:dyDescent="0.25">
      <c r="A221" s="39"/>
      <c r="B221" s="280"/>
      <c r="C221" s="281"/>
      <c r="D221" s="329"/>
      <c r="E221" s="281"/>
      <c r="F221" s="329"/>
      <c r="G221" s="281"/>
      <c r="H221" s="329"/>
      <c r="I221" s="281"/>
      <c r="J221" s="329"/>
      <c r="K221" s="329"/>
    </row>
    <row r="222" spans="1:11" x14ac:dyDescent="0.25">
      <c r="A222" s="39"/>
      <c r="B222" s="280"/>
      <c r="C222" s="281"/>
      <c r="D222" s="329"/>
      <c r="E222" s="281"/>
      <c r="F222" s="329"/>
      <c r="G222" s="281"/>
      <c r="H222" s="329"/>
      <c r="I222" s="281"/>
      <c r="J222" s="329"/>
      <c r="K222" s="329"/>
    </row>
    <row r="223" spans="1:11" x14ac:dyDescent="0.25">
      <c r="A223" s="39"/>
      <c r="B223" s="280"/>
      <c r="C223" s="281"/>
      <c r="D223" s="329"/>
      <c r="E223" s="281"/>
      <c r="F223" s="329"/>
      <c r="G223" s="281"/>
      <c r="H223" s="329"/>
      <c r="I223" s="281"/>
      <c r="J223" s="329"/>
      <c r="K223" s="329"/>
    </row>
    <row r="224" spans="1:11" x14ac:dyDescent="0.25">
      <c r="A224" s="39"/>
      <c r="B224" s="280"/>
      <c r="C224" s="281"/>
      <c r="D224" s="329"/>
      <c r="E224" s="281"/>
      <c r="F224" s="329"/>
      <c r="G224" s="281"/>
      <c r="H224" s="329"/>
      <c r="I224" s="281"/>
      <c r="J224" s="329"/>
      <c r="K224" s="329"/>
    </row>
    <row r="225" spans="1:11" x14ac:dyDescent="0.25">
      <c r="A225" s="39"/>
      <c r="B225" s="280"/>
      <c r="C225" s="281"/>
      <c r="D225" s="329"/>
      <c r="E225" s="281"/>
      <c r="F225" s="329"/>
      <c r="G225" s="281"/>
      <c r="H225" s="329"/>
      <c r="I225" s="281"/>
      <c r="J225" s="329"/>
      <c r="K225" s="329"/>
    </row>
    <row r="226" spans="1:11" x14ac:dyDescent="0.25">
      <c r="A226" s="39"/>
      <c r="B226" s="280"/>
      <c r="C226" s="281"/>
      <c r="D226" s="329"/>
      <c r="E226" s="281"/>
      <c r="F226" s="329"/>
      <c r="G226" s="281"/>
      <c r="H226" s="329"/>
      <c r="I226" s="281"/>
      <c r="J226" s="329"/>
      <c r="K226" s="329"/>
    </row>
    <row r="227" spans="1:11" x14ac:dyDescent="0.25">
      <c r="A227" s="39"/>
      <c r="B227" s="280"/>
      <c r="C227" s="281"/>
      <c r="D227" s="329"/>
      <c r="E227" s="281"/>
      <c r="F227" s="329"/>
      <c r="G227" s="281"/>
      <c r="H227" s="329"/>
      <c r="I227" s="281"/>
      <c r="J227" s="329"/>
      <c r="K227" s="329"/>
    </row>
    <row r="228" spans="1:11" x14ac:dyDescent="0.25">
      <c r="A228" s="39"/>
      <c r="B228" s="280"/>
      <c r="C228" s="281"/>
      <c r="D228" s="329"/>
      <c r="E228" s="281"/>
      <c r="F228" s="329"/>
      <c r="G228" s="281"/>
      <c r="H228" s="329"/>
      <c r="I228" s="281"/>
      <c r="J228" s="329"/>
      <c r="K228" s="329"/>
    </row>
    <row r="229" spans="1:11" x14ac:dyDescent="0.25">
      <c r="A229" s="39"/>
      <c r="B229" s="280"/>
      <c r="C229" s="281"/>
      <c r="D229" s="329"/>
      <c r="E229" s="281"/>
      <c r="F229" s="329"/>
      <c r="G229" s="281"/>
      <c r="H229" s="329"/>
      <c r="I229" s="281"/>
      <c r="J229" s="329"/>
      <c r="K229" s="329"/>
    </row>
    <row r="230" spans="1:11" x14ac:dyDescent="0.25">
      <c r="A230" s="39"/>
      <c r="B230" s="280"/>
      <c r="C230" s="281"/>
      <c r="D230" s="329"/>
      <c r="E230" s="281"/>
      <c r="F230" s="329"/>
      <c r="G230" s="281"/>
      <c r="H230" s="329"/>
      <c r="I230" s="281"/>
      <c r="J230" s="329"/>
      <c r="K230" s="329"/>
    </row>
    <row r="231" spans="1:11" x14ac:dyDescent="0.25">
      <c r="A231" s="39"/>
      <c r="B231" s="280"/>
      <c r="C231" s="281"/>
      <c r="D231" s="329"/>
      <c r="E231" s="281"/>
      <c r="F231" s="329"/>
      <c r="G231" s="281"/>
      <c r="H231" s="329"/>
      <c r="I231" s="281"/>
      <c r="J231" s="329"/>
      <c r="K231" s="329"/>
    </row>
    <row r="232" spans="1:11" x14ac:dyDescent="0.25">
      <c r="A232" s="39"/>
      <c r="B232" s="280"/>
      <c r="C232" s="281"/>
      <c r="D232" s="329"/>
      <c r="E232" s="281"/>
      <c r="F232" s="329"/>
      <c r="G232" s="281"/>
      <c r="H232" s="329"/>
      <c r="I232" s="281"/>
      <c r="J232" s="329"/>
      <c r="K232" s="329"/>
    </row>
    <row r="233" spans="1:11" x14ac:dyDescent="0.25">
      <c r="A233" s="39"/>
      <c r="B233" s="280"/>
      <c r="C233" s="281"/>
      <c r="D233" s="329"/>
      <c r="E233" s="281"/>
      <c r="F233" s="329"/>
      <c r="G233" s="281"/>
      <c r="H233" s="329"/>
      <c r="I233" s="281"/>
      <c r="J233" s="329"/>
      <c r="K233" s="329"/>
    </row>
    <row r="234" spans="1:11" x14ac:dyDescent="0.25">
      <c r="A234" s="39"/>
      <c r="B234" s="280"/>
      <c r="C234" s="281"/>
      <c r="D234" s="329"/>
      <c r="E234" s="281"/>
      <c r="F234" s="329"/>
      <c r="G234" s="281"/>
      <c r="H234" s="329"/>
      <c r="I234" s="281"/>
      <c r="J234" s="329"/>
      <c r="K234" s="329"/>
    </row>
    <row r="235" spans="1:11" x14ac:dyDescent="0.25">
      <c r="A235" s="39"/>
      <c r="B235" s="280"/>
      <c r="C235" s="281"/>
      <c r="D235" s="329"/>
      <c r="E235" s="281"/>
      <c r="F235" s="329"/>
      <c r="G235" s="281"/>
      <c r="H235" s="329"/>
      <c r="I235" s="281"/>
      <c r="J235" s="329"/>
      <c r="K235" s="329"/>
    </row>
    <row r="236" spans="1:11" x14ac:dyDescent="0.25">
      <c r="A236" s="39"/>
      <c r="B236" s="280"/>
      <c r="C236" s="281"/>
      <c r="D236" s="329"/>
      <c r="E236" s="281"/>
      <c r="F236" s="329"/>
      <c r="G236" s="281"/>
      <c r="H236" s="329"/>
      <c r="I236" s="281"/>
      <c r="J236" s="329"/>
      <c r="K236" s="329"/>
    </row>
    <row r="237" spans="1:11" x14ac:dyDescent="0.25">
      <c r="A237" s="39"/>
      <c r="B237" s="280"/>
      <c r="C237" s="281"/>
      <c r="D237" s="329"/>
      <c r="E237" s="281"/>
      <c r="F237" s="329"/>
      <c r="G237" s="281"/>
      <c r="H237" s="329"/>
      <c r="I237" s="281"/>
      <c r="J237" s="329"/>
      <c r="K237" s="329"/>
    </row>
    <row r="238" spans="1:11" x14ac:dyDescent="0.25">
      <c r="A238" s="39"/>
      <c r="B238" s="280"/>
      <c r="C238" s="281"/>
      <c r="D238" s="329"/>
      <c r="E238" s="281"/>
      <c r="F238" s="329"/>
      <c r="G238" s="281"/>
      <c r="H238" s="329"/>
      <c r="I238" s="281"/>
      <c r="J238" s="329"/>
      <c r="K238" s="329"/>
    </row>
    <row r="239" spans="1:11" x14ac:dyDescent="0.25">
      <c r="A239" s="39"/>
      <c r="B239" s="280"/>
      <c r="C239" s="281"/>
      <c r="D239" s="329"/>
      <c r="E239" s="281"/>
      <c r="F239" s="329"/>
      <c r="G239" s="281"/>
      <c r="H239" s="329"/>
      <c r="I239" s="281"/>
      <c r="J239" s="329"/>
      <c r="K239" s="329"/>
    </row>
    <row r="240" spans="1:11" x14ac:dyDescent="0.25">
      <c r="A240" s="39"/>
      <c r="B240" s="280"/>
      <c r="C240" s="281"/>
      <c r="D240" s="329"/>
      <c r="E240" s="281"/>
      <c r="F240" s="329"/>
      <c r="G240" s="281"/>
      <c r="H240" s="329"/>
      <c r="I240" s="281"/>
      <c r="J240" s="329"/>
      <c r="K240" s="329"/>
    </row>
    <row r="241" spans="1:11" x14ac:dyDescent="0.25">
      <c r="A241" s="39"/>
      <c r="B241" s="280"/>
      <c r="C241" s="281"/>
      <c r="D241" s="329"/>
      <c r="E241" s="281"/>
      <c r="F241" s="329"/>
      <c r="G241" s="281"/>
      <c r="H241" s="329"/>
      <c r="I241" s="281"/>
      <c r="J241" s="329"/>
      <c r="K241" s="329"/>
    </row>
    <row r="242" spans="1:11" x14ac:dyDescent="0.25">
      <c r="A242" s="39"/>
      <c r="B242" s="280"/>
      <c r="C242" s="281"/>
      <c r="D242" s="329"/>
      <c r="E242" s="281"/>
      <c r="F242" s="329"/>
      <c r="G242" s="281"/>
      <c r="H242" s="329"/>
      <c r="I242" s="281"/>
      <c r="J242" s="329"/>
      <c r="K242" s="329"/>
    </row>
    <row r="243" spans="1:11" x14ac:dyDescent="0.25">
      <c r="A243" s="39"/>
      <c r="B243" s="280"/>
      <c r="C243" s="281"/>
      <c r="D243" s="329"/>
      <c r="E243" s="281"/>
      <c r="F243" s="329"/>
      <c r="G243" s="281"/>
      <c r="H243" s="329"/>
      <c r="I243" s="281"/>
      <c r="J243" s="329"/>
      <c r="K243" s="329"/>
    </row>
    <row r="244" spans="1:11" x14ac:dyDescent="0.25">
      <c r="A244" s="39"/>
      <c r="B244" s="280"/>
      <c r="C244" s="281"/>
      <c r="D244" s="329"/>
      <c r="E244" s="281"/>
      <c r="F244" s="329"/>
      <c r="G244" s="281"/>
      <c r="H244" s="329"/>
      <c r="I244" s="281"/>
      <c r="J244" s="329"/>
      <c r="K244" s="329"/>
    </row>
    <row r="245" spans="1:11" x14ac:dyDescent="0.25">
      <c r="A245" s="39"/>
      <c r="B245" s="280"/>
      <c r="C245" s="281"/>
      <c r="D245" s="329"/>
      <c r="E245" s="281"/>
      <c r="F245" s="329"/>
      <c r="G245" s="281"/>
      <c r="H245" s="329"/>
      <c r="I245" s="281"/>
      <c r="J245" s="329"/>
      <c r="K245" s="329"/>
    </row>
    <row r="246" spans="1:11" x14ac:dyDescent="0.25">
      <c r="A246" s="39"/>
      <c r="B246" s="280"/>
      <c r="C246" s="281"/>
      <c r="D246" s="329"/>
      <c r="E246" s="281"/>
      <c r="F246" s="329"/>
      <c r="G246" s="281"/>
      <c r="H246" s="329"/>
      <c r="I246" s="281"/>
      <c r="J246" s="329"/>
      <c r="K246" s="329"/>
    </row>
    <row r="247" spans="1:11" x14ac:dyDescent="0.25">
      <c r="A247" s="39"/>
      <c r="B247" s="280"/>
      <c r="C247" s="281"/>
      <c r="D247" s="329"/>
      <c r="E247" s="281"/>
      <c r="F247" s="329"/>
      <c r="G247" s="281"/>
      <c r="H247" s="329"/>
      <c r="I247" s="281"/>
      <c r="J247" s="329"/>
      <c r="K247" s="329"/>
    </row>
    <row r="248" spans="1:11" x14ac:dyDescent="0.25">
      <c r="A248" s="39"/>
      <c r="B248" s="280"/>
      <c r="C248" s="281"/>
      <c r="D248" s="329"/>
      <c r="E248" s="281"/>
      <c r="F248" s="329"/>
      <c r="G248" s="281"/>
      <c r="H248" s="329"/>
      <c r="I248" s="281"/>
      <c r="J248" s="329"/>
      <c r="K248" s="329"/>
    </row>
    <row r="249" spans="1:11" x14ac:dyDescent="0.25">
      <c r="A249" s="39"/>
      <c r="B249" s="280"/>
      <c r="C249" s="281"/>
      <c r="D249" s="329"/>
      <c r="E249" s="281"/>
      <c r="F249" s="329"/>
      <c r="G249" s="281"/>
      <c r="H249" s="329"/>
      <c r="I249" s="281"/>
      <c r="J249" s="329"/>
      <c r="K249" s="329"/>
    </row>
    <row r="250" spans="1:11" x14ac:dyDescent="0.25">
      <c r="A250" s="39"/>
      <c r="B250" s="280"/>
      <c r="C250" s="281"/>
      <c r="D250" s="329"/>
      <c r="E250" s="281"/>
      <c r="F250" s="329"/>
      <c r="G250" s="281"/>
      <c r="H250" s="329"/>
      <c r="I250" s="281"/>
      <c r="J250" s="329"/>
      <c r="K250" s="329"/>
    </row>
    <row r="251" spans="1:11" x14ac:dyDescent="0.25">
      <c r="A251" s="39"/>
      <c r="B251" s="280"/>
      <c r="C251" s="281"/>
      <c r="D251" s="329"/>
      <c r="E251" s="281"/>
      <c r="F251" s="329"/>
      <c r="G251" s="281"/>
      <c r="H251" s="329"/>
      <c r="I251" s="281"/>
      <c r="J251" s="329"/>
      <c r="K251" s="329"/>
    </row>
    <row r="252" spans="1:11" x14ac:dyDescent="0.25">
      <c r="A252" s="39"/>
      <c r="B252" s="280"/>
      <c r="C252" s="281"/>
      <c r="D252" s="329"/>
      <c r="E252" s="281"/>
      <c r="F252" s="329"/>
      <c r="G252" s="281"/>
      <c r="H252" s="329"/>
      <c r="I252" s="281"/>
      <c r="J252" s="329"/>
      <c r="K252" s="329"/>
    </row>
    <row r="253" spans="1:11" x14ac:dyDescent="0.25">
      <c r="A253" s="39"/>
      <c r="B253" s="280"/>
      <c r="C253" s="281"/>
      <c r="D253" s="329"/>
      <c r="E253" s="281"/>
      <c r="F253" s="329"/>
      <c r="G253" s="281"/>
      <c r="H253" s="329"/>
      <c r="I253" s="281"/>
      <c r="J253" s="329"/>
      <c r="K253" s="329"/>
    </row>
    <row r="254" spans="1:11" x14ac:dyDescent="0.25">
      <c r="A254" s="39"/>
      <c r="B254" s="280"/>
      <c r="C254" s="281"/>
      <c r="D254" s="329"/>
      <c r="E254" s="281"/>
      <c r="F254" s="329"/>
      <c r="G254" s="281"/>
      <c r="H254" s="329"/>
      <c r="I254" s="281"/>
      <c r="J254" s="329"/>
      <c r="K254" s="329"/>
    </row>
    <row r="255" spans="1:11" x14ac:dyDescent="0.25">
      <c r="A255" s="39"/>
      <c r="B255" s="280"/>
      <c r="C255" s="281"/>
      <c r="D255" s="329"/>
      <c r="E255" s="281"/>
      <c r="F255" s="329"/>
      <c r="G255" s="281"/>
      <c r="H255" s="329"/>
      <c r="I255" s="281"/>
      <c r="J255" s="329"/>
      <c r="K255" s="329"/>
    </row>
    <row r="256" spans="1:11" x14ac:dyDescent="0.25">
      <c r="A256" s="39"/>
      <c r="B256" s="280"/>
      <c r="C256" s="281"/>
      <c r="D256" s="329"/>
      <c r="E256" s="281"/>
      <c r="F256" s="329"/>
      <c r="G256" s="281"/>
      <c r="H256" s="329"/>
      <c r="I256" s="281"/>
      <c r="J256" s="329"/>
      <c r="K256" s="329"/>
    </row>
    <row r="257" spans="1:11" x14ac:dyDescent="0.25">
      <c r="A257" s="39"/>
      <c r="B257" s="280"/>
      <c r="C257" s="281"/>
      <c r="D257" s="329"/>
      <c r="E257" s="281"/>
      <c r="F257" s="329"/>
      <c r="G257" s="281"/>
      <c r="H257" s="329"/>
      <c r="I257" s="281"/>
      <c r="J257" s="329"/>
      <c r="K257" s="329"/>
    </row>
    <row r="258" spans="1:11" x14ac:dyDescent="0.25">
      <c r="A258" s="39"/>
      <c r="B258" s="109"/>
      <c r="C258" s="109"/>
      <c r="D258" s="33"/>
      <c r="E258" s="109"/>
      <c r="F258" s="33"/>
      <c r="G258" s="109"/>
      <c r="H258" s="33"/>
      <c r="I258" s="109"/>
      <c r="J258" s="33"/>
      <c r="K258" s="33"/>
    </row>
    <row r="259" spans="1:11" x14ac:dyDescent="0.25">
      <c r="A259" s="39"/>
      <c r="B259" s="109"/>
      <c r="C259" s="109"/>
      <c r="D259" s="33"/>
      <c r="E259" s="109"/>
      <c r="F259" s="33"/>
      <c r="G259" s="109"/>
      <c r="H259" s="33"/>
      <c r="I259" s="109"/>
      <c r="J259" s="33"/>
      <c r="K259" s="33"/>
    </row>
    <row r="260" spans="1:11" x14ac:dyDescent="0.25">
      <c r="A260" s="39"/>
      <c r="B260" s="109"/>
      <c r="C260" s="109"/>
      <c r="D260" s="33"/>
      <c r="E260" s="109"/>
      <c r="F260" s="33"/>
      <c r="G260" s="109"/>
      <c r="H260" s="33"/>
      <c r="I260" s="109"/>
      <c r="J260" s="33"/>
      <c r="K260" s="33"/>
    </row>
    <row r="261" spans="1:11" x14ac:dyDescent="0.25">
      <c r="A261" s="39"/>
      <c r="B261" s="109"/>
      <c r="C261" s="109"/>
      <c r="D261" s="33"/>
      <c r="E261" s="109"/>
      <c r="F261" s="33"/>
      <c r="G261" s="109"/>
      <c r="H261" s="33"/>
      <c r="I261" s="109"/>
      <c r="J261" s="33"/>
      <c r="K261" s="33"/>
    </row>
    <row r="262" spans="1:11" x14ac:dyDescent="0.25">
      <c r="A262" s="39"/>
      <c r="B262" s="109"/>
      <c r="C262" s="109"/>
      <c r="D262" s="33"/>
      <c r="E262" s="109"/>
      <c r="F262" s="33"/>
      <c r="G262" s="109"/>
      <c r="H262" s="33"/>
      <c r="I262" s="109"/>
      <c r="J262" s="33"/>
      <c r="K262" s="33"/>
    </row>
    <row r="263" spans="1:11" x14ac:dyDescent="0.25">
      <c r="A263" s="39"/>
      <c r="B263" s="109"/>
      <c r="C263" s="109"/>
      <c r="D263" s="33"/>
      <c r="E263" s="109"/>
      <c r="F263" s="33"/>
      <c r="G263" s="109"/>
      <c r="H263" s="33"/>
      <c r="I263" s="109"/>
      <c r="J263" s="33"/>
      <c r="K263" s="33"/>
    </row>
    <row r="264" spans="1:11" x14ac:dyDescent="0.25">
      <c r="A264" s="39"/>
      <c r="B264" s="109"/>
      <c r="C264" s="109"/>
      <c r="D264" s="33"/>
      <c r="E264" s="109"/>
      <c r="F264" s="33"/>
      <c r="G264" s="109"/>
      <c r="H264" s="33"/>
      <c r="I264" s="109"/>
      <c r="J264" s="33"/>
      <c r="K264" s="33"/>
    </row>
    <row r="265" spans="1:11" x14ac:dyDescent="0.25">
      <c r="A265" s="39"/>
      <c r="B265" s="109"/>
      <c r="C265" s="109"/>
      <c r="D265" s="33"/>
      <c r="E265" s="109"/>
      <c r="F265" s="33"/>
      <c r="G265" s="109"/>
      <c r="H265" s="33"/>
      <c r="I265" s="109"/>
      <c r="J265" s="33"/>
      <c r="K265" s="33"/>
    </row>
    <row r="266" spans="1:11" x14ac:dyDescent="0.25">
      <c r="A266" s="39"/>
      <c r="B266" s="109"/>
      <c r="C266" s="109"/>
      <c r="D266" s="33"/>
      <c r="E266" s="109"/>
      <c r="F266" s="33"/>
      <c r="G266" s="109"/>
      <c r="H266" s="33"/>
      <c r="I266" s="109"/>
      <c r="J266" s="33"/>
      <c r="K266" s="33"/>
    </row>
    <row r="267" spans="1:11" x14ac:dyDescent="0.25">
      <c r="A267" s="39"/>
      <c r="B267" s="109"/>
      <c r="C267" s="109"/>
      <c r="D267" s="33"/>
      <c r="E267" s="109"/>
      <c r="F267" s="33"/>
      <c r="G267" s="109"/>
      <c r="H267" s="33"/>
      <c r="I267" s="109"/>
      <c r="J267" s="33"/>
      <c r="K267" s="33"/>
    </row>
    <row r="268" spans="1:11" x14ac:dyDescent="0.25">
      <c r="A268" s="39"/>
      <c r="B268" s="109"/>
      <c r="C268" s="109"/>
      <c r="D268" s="33"/>
      <c r="E268" s="109"/>
      <c r="F268" s="33"/>
      <c r="G268" s="109"/>
      <c r="H268" s="33"/>
      <c r="I268" s="109"/>
      <c r="J268" s="33"/>
      <c r="K268" s="33"/>
    </row>
    <row r="269" spans="1:11" x14ac:dyDescent="0.25">
      <c r="A269" s="39"/>
      <c r="B269" s="109"/>
      <c r="C269" s="109"/>
      <c r="D269" s="33"/>
      <c r="E269" s="109"/>
      <c r="F269" s="33"/>
      <c r="G269" s="109"/>
      <c r="H269" s="33"/>
      <c r="I269" s="109"/>
      <c r="J269" s="33"/>
      <c r="K269" s="33"/>
    </row>
    <row r="270" spans="1:11" x14ac:dyDescent="0.25">
      <c r="A270" s="39"/>
      <c r="B270" s="109"/>
      <c r="C270" s="109"/>
      <c r="D270" s="33"/>
      <c r="E270" s="109"/>
      <c r="F270" s="33"/>
      <c r="G270" s="109"/>
      <c r="H270" s="33"/>
      <c r="I270" s="109"/>
      <c r="J270" s="33"/>
      <c r="K270" s="33"/>
    </row>
    <row r="271" spans="1:11" x14ac:dyDescent="0.25">
      <c r="A271" s="39"/>
      <c r="B271" s="109"/>
      <c r="C271" s="109"/>
      <c r="D271" s="33"/>
      <c r="E271" s="109"/>
      <c r="F271" s="33"/>
      <c r="G271" s="109"/>
      <c r="H271" s="33"/>
      <c r="I271" s="109"/>
      <c r="J271" s="33"/>
      <c r="K271" s="33"/>
    </row>
    <row r="272" spans="1:11" x14ac:dyDescent="0.25">
      <c r="A272" s="39"/>
      <c r="B272" s="109"/>
      <c r="C272" s="109"/>
      <c r="D272" s="33"/>
      <c r="E272" s="109"/>
      <c r="F272" s="33"/>
      <c r="G272" s="109"/>
      <c r="H272" s="33"/>
      <c r="I272" s="109"/>
      <c r="J272" s="33"/>
      <c r="K272" s="33"/>
    </row>
    <row r="273" spans="1:11" x14ac:dyDescent="0.25">
      <c r="A273" s="39"/>
      <c r="B273" s="109"/>
      <c r="C273" s="109"/>
      <c r="D273" s="33"/>
      <c r="E273" s="109"/>
      <c r="F273" s="33"/>
      <c r="G273" s="109"/>
      <c r="H273" s="33"/>
      <c r="I273" s="109"/>
      <c r="J273" s="33"/>
      <c r="K273" s="33"/>
    </row>
    <row r="274" spans="1:11" x14ac:dyDescent="0.25">
      <c r="A274" s="39"/>
      <c r="B274" s="109"/>
      <c r="C274" s="109"/>
      <c r="D274" s="33"/>
      <c r="E274" s="109"/>
      <c r="F274" s="33"/>
      <c r="G274" s="109"/>
      <c r="H274" s="33"/>
      <c r="I274" s="109"/>
      <c r="J274" s="33"/>
      <c r="K274" s="33"/>
    </row>
    <row r="275" spans="1:11" x14ac:dyDescent="0.25">
      <c r="A275" s="39"/>
      <c r="B275" s="109"/>
      <c r="C275" s="109"/>
      <c r="D275" s="33"/>
      <c r="E275" s="109"/>
      <c r="F275" s="33"/>
      <c r="G275" s="109"/>
      <c r="H275" s="33"/>
      <c r="I275" s="109"/>
      <c r="J275" s="33"/>
      <c r="K275" s="33"/>
    </row>
    <row r="276" spans="1:11" x14ac:dyDescent="0.25">
      <c r="A276" s="39"/>
      <c r="B276" s="109"/>
      <c r="C276" s="109"/>
      <c r="D276" s="33"/>
      <c r="E276" s="109"/>
      <c r="F276" s="33"/>
      <c r="G276" s="109"/>
      <c r="H276" s="33"/>
      <c r="I276" s="109"/>
      <c r="J276" s="33"/>
      <c r="K276" s="33"/>
    </row>
    <row r="277" spans="1:11" x14ac:dyDescent="0.25">
      <c r="A277" s="39"/>
      <c r="B277" s="109"/>
      <c r="C277" s="109"/>
      <c r="D277" s="33"/>
      <c r="E277" s="109"/>
      <c r="F277" s="33"/>
      <c r="G277" s="109"/>
      <c r="H277" s="33"/>
      <c r="I277" s="109"/>
      <c r="J277" s="33"/>
      <c r="K277" s="33"/>
    </row>
    <row r="278" spans="1:11" x14ac:dyDescent="0.25">
      <c r="A278" s="39"/>
      <c r="B278" s="109"/>
      <c r="C278" s="109"/>
      <c r="D278" s="33"/>
      <c r="E278" s="109"/>
      <c r="F278" s="33"/>
      <c r="G278" s="109"/>
      <c r="H278" s="33"/>
      <c r="I278" s="109"/>
      <c r="J278" s="33"/>
      <c r="K278" s="33"/>
    </row>
    <row r="279" spans="1:11" x14ac:dyDescent="0.25">
      <c r="A279" s="39"/>
      <c r="B279" s="109"/>
      <c r="C279" s="109"/>
      <c r="D279" s="33"/>
      <c r="E279" s="109"/>
      <c r="F279" s="33"/>
      <c r="G279" s="109"/>
      <c r="H279" s="33"/>
      <c r="I279" s="109"/>
      <c r="J279" s="33"/>
      <c r="K279" s="33"/>
    </row>
    <row r="280" spans="1:11" x14ac:dyDescent="0.25">
      <c r="A280" s="39"/>
      <c r="B280" s="109"/>
      <c r="C280" s="109"/>
      <c r="D280" s="33"/>
      <c r="E280" s="109"/>
      <c r="F280" s="33"/>
      <c r="G280" s="109"/>
      <c r="H280" s="33"/>
      <c r="I280" s="109"/>
      <c r="J280" s="33"/>
      <c r="K280" s="33"/>
    </row>
    <row r="281" spans="1:11" x14ac:dyDescent="0.25">
      <c r="A281" s="39"/>
      <c r="B281" s="109"/>
      <c r="C281" s="109"/>
      <c r="D281" s="33"/>
      <c r="E281" s="109"/>
      <c r="F281" s="33"/>
      <c r="G281" s="109"/>
      <c r="H281" s="33"/>
      <c r="I281" s="109"/>
      <c r="J281" s="33"/>
      <c r="K281" s="33"/>
    </row>
    <row r="282" spans="1:11" x14ac:dyDescent="0.25">
      <c r="A282" s="39"/>
      <c r="B282" s="109"/>
      <c r="C282" s="109"/>
      <c r="D282" s="33"/>
      <c r="E282" s="109"/>
      <c r="F282" s="33"/>
      <c r="G282" s="109"/>
      <c r="H282" s="33"/>
      <c r="I282" s="109"/>
      <c r="J282" s="33"/>
      <c r="K282" s="33"/>
    </row>
    <row r="283" spans="1:11" x14ac:dyDescent="0.25">
      <c r="A283" s="39"/>
      <c r="B283" s="109"/>
      <c r="C283" s="109"/>
      <c r="D283" s="33"/>
      <c r="E283" s="109"/>
      <c r="F283" s="33"/>
      <c r="G283" s="109"/>
      <c r="H283" s="33"/>
      <c r="I283" s="109"/>
      <c r="J283" s="33"/>
      <c r="K283" s="33"/>
    </row>
    <row r="284" spans="1:11" x14ac:dyDescent="0.25">
      <c r="A284" s="39"/>
      <c r="B284" s="109"/>
      <c r="C284" s="109"/>
      <c r="D284" s="33"/>
      <c r="E284" s="109"/>
      <c r="F284" s="33"/>
      <c r="G284" s="109"/>
      <c r="H284" s="33"/>
      <c r="I284" s="109"/>
      <c r="J284" s="33"/>
      <c r="K284" s="33"/>
    </row>
    <row r="285" spans="1:11" x14ac:dyDescent="0.25">
      <c r="A285" s="39"/>
      <c r="B285" s="109"/>
      <c r="C285" s="109"/>
      <c r="D285" s="33"/>
      <c r="E285" s="109"/>
      <c r="F285" s="33"/>
      <c r="G285" s="109"/>
      <c r="H285" s="33"/>
      <c r="I285" s="109"/>
      <c r="J285" s="33"/>
      <c r="K285" s="33"/>
    </row>
    <row r="286" spans="1:11" x14ac:dyDescent="0.25">
      <c r="A286" s="39"/>
      <c r="B286" s="109"/>
      <c r="C286" s="109"/>
      <c r="D286" s="33"/>
      <c r="E286" s="109"/>
      <c r="F286" s="33"/>
      <c r="G286" s="109"/>
      <c r="H286" s="33"/>
      <c r="I286" s="109"/>
      <c r="J286" s="33"/>
      <c r="K286" s="33"/>
    </row>
    <row r="287" spans="1:11" x14ac:dyDescent="0.25">
      <c r="A287" s="39"/>
      <c r="B287" s="109"/>
      <c r="C287" s="109"/>
      <c r="D287" s="33"/>
      <c r="E287" s="109"/>
      <c r="F287" s="33"/>
      <c r="G287" s="109"/>
      <c r="H287" s="33"/>
      <c r="I287" s="109"/>
      <c r="J287" s="33"/>
      <c r="K287" s="33"/>
    </row>
    <row r="288" spans="1:11" x14ac:dyDescent="0.25">
      <c r="A288" s="39"/>
      <c r="B288" s="109"/>
      <c r="C288" s="109"/>
      <c r="D288" s="33"/>
      <c r="E288" s="109"/>
      <c r="F288" s="33"/>
      <c r="G288" s="109"/>
      <c r="H288" s="33"/>
      <c r="I288" s="109"/>
      <c r="J288" s="33"/>
      <c r="K288" s="33"/>
    </row>
    <row r="289" spans="1:11" x14ac:dyDescent="0.25">
      <c r="A289" s="39"/>
      <c r="B289" s="109"/>
      <c r="C289" s="109"/>
      <c r="D289" s="33"/>
      <c r="E289" s="109"/>
      <c r="F289" s="33"/>
      <c r="G289" s="109"/>
      <c r="H289" s="33"/>
      <c r="I289" s="109"/>
      <c r="J289" s="33"/>
      <c r="K289" s="33"/>
    </row>
    <row r="290" spans="1:11" x14ac:dyDescent="0.25">
      <c r="A290" s="39"/>
      <c r="B290" s="109"/>
      <c r="C290" s="109"/>
      <c r="D290" s="33"/>
      <c r="E290" s="109"/>
      <c r="F290" s="33"/>
      <c r="G290" s="109"/>
      <c r="H290" s="33"/>
      <c r="I290" s="109"/>
      <c r="J290" s="33"/>
      <c r="K290" s="33"/>
    </row>
    <row r="291" spans="1:11" x14ac:dyDescent="0.25">
      <c r="A291" s="39"/>
      <c r="B291" s="109"/>
      <c r="C291" s="109"/>
      <c r="D291" s="33"/>
      <c r="E291" s="109"/>
      <c r="F291" s="33"/>
      <c r="G291" s="109"/>
      <c r="H291" s="33"/>
      <c r="I291" s="109"/>
      <c r="J291" s="33"/>
      <c r="K291" s="33"/>
    </row>
    <row r="292" spans="1:11" x14ac:dyDescent="0.25">
      <c r="A292" s="39"/>
      <c r="B292" s="109"/>
      <c r="C292" s="109"/>
      <c r="D292" s="33"/>
      <c r="E292" s="109"/>
      <c r="F292" s="33"/>
      <c r="G292" s="109"/>
      <c r="H292" s="33"/>
      <c r="I292" s="109"/>
      <c r="J292" s="33"/>
      <c r="K292" s="33"/>
    </row>
    <row r="293" spans="1:11" x14ac:dyDescent="0.25">
      <c r="A293" s="39"/>
      <c r="B293" s="109"/>
      <c r="C293" s="109"/>
      <c r="D293" s="33"/>
      <c r="E293" s="109"/>
      <c r="F293" s="33"/>
      <c r="G293" s="109"/>
      <c r="H293" s="33"/>
      <c r="I293" s="109"/>
      <c r="J293" s="33"/>
      <c r="K293" s="33"/>
    </row>
    <row r="294" spans="1:11" x14ac:dyDescent="0.25">
      <c r="A294" s="39"/>
      <c r="B294" s="109"/>
      <c r="C294" s="109"/>
      <c r="D294" s="33"/>
      <c r="E294" s="109"/>
      <c r="F294" s="33"/>
      <c r="G294" s="109"/>
      <c r="H294" s="33"/>
      <c r="I294" s="109"/>
      <c r="J294" s="33"/>
      <c r="K294" s="33"/>
    </row>
    <row r="295" spans="1:11" x14ac:dyDescent="0.25">
      <c r="A295" s="39"/>
      <c r="B295" s="109"/>
      <c r="C295" s="109"/>
      <c r="D295" s="33"/>
      <c r="E295" s="109"/>
      <c r="F295" s="33"/>
      <c r="G295" s="109"/>
      <c r="H295" s="33"/>
      <c r="I295" s="109"/>
      <c r="J295" s="33"/>
      <c r="K295" s="33"/>
    </row>
    <row r="296" spans="1:11" x14ac:dyDescent="0.25">
      <c r="A296" s="39"/>
      <c r="B296" s="109"/>
      <c r="C296" s="109"/>
      <c r="D296" s="33"/>
      <c r="E296" s="109"/>
      <c r="F296" s="33"/>
      <c r="G296" s="109"/>
      <c r="H296" s="33"/>
      <c r="I296" s="109"/>
      <c r="J296" s="33"/>
      <c r="K296" s="33"/>
    </row>
    <row r="297" spans="1:11" x14ac:dyDescent="0.25">
      <c r="A297" s="39"/>
      <c r="B297" s="109"/>
      <c r="C297" s="109"/>
      <c r="D297" s="33"/>
      <c r="E297" s="109"/>
      <c r="F297" s="33"/>
      <c r="G297" s="109"/>
      <c r="H297" s="33"/>
      <c r="I297" s="109"/>
      <c r="J297" s="33"/>
      <c r="K297" s="33"/>
    </row>
    <row r="298" spans="1:11" x14ac:dyDescent="0.25">
      <c r="A298" s="39"/>
      <c r="B298" s="109"/>
      <c r="C298" s="109"/>
      <c r="D298" s="33"/>
      <c r="E298" s="109"/>
      <c r="F298" s="33"/>
      <c r="G298" s="109"/>
      <c r="H298" s="33"/>
      <c r="I298" s="109"/>
      <c r="J298" s="33"/>
      <c r="K298" s="33"/>
    </row>
    <row r="299" spans="1:11" x14ac:dyDescent="0.25">
      <c r="A299" s="39"/>
      <c r="B299" s="109"/>
      <c r="C299" s="109"/>
      <c r="D299" s="33"/>
      <c r="E299" s="109"/>
      <c r="F299" s="33"/>
      <c r="G299" s="109"/>
      <c r="H299" s="33"/>
      <c r="I299" s="109"/>
      <c r="J299" s="33"/>
      <c r="K299" s="33"/>
    </row>
    <row r="300" spans="1:11" x14ac:dyDescent="0.25">
      <c r="A300" s="39"/>
      <c r="B300" s="109"/>
      <c r="C300" s="109"/>
      <c r="D300" s="33"/>
      <c r="E300" s="109"/>
      <c r="F300" s="33"/>
      <c r="G300" s="109"/>
      <c r="H300" s="33"/>
      <c r="I300" s="109"/>
      <c r="J300" s="33"/>
      <c r="K300" s="33"/>
    </row>
    <row r="301" spans="1:11" x14ac:dyDescent="0.25">
      <c r="A301" s="39"/>
      <c r="B301" s="109"/>
      <c r="C301" s="109"/>
      <c r="D301" s="33"/>
      <c r="E301" s="109"/>
      <c r="F301" s="33"/>
      <c r="G301" s="109"/>
      <c r="H301" s="33"/>
      <c r="I301" s="109"/>
      <c r="J301" s="33"/>
      <c r="K301" s="33"/>
    </row>
    <row r="302" spans="1:11" x14ac:dyDescent="0.25">
      <c r="A302" s="39"/>
      <c r="B302" s="109"/>
      <c r="C302" s="109"/>
      <c r="D302" s="33"/>
      <c r="E302" s="109"/>
      <c r="F302" s="33"/>
      <c r="G302" s="109"/>
      <c r="H302" s="33"/>
      <c r="I302" s="109"/>
      <c r="J302" s="33"/>
      <c r="K302" s="33"/>
    </row>
    <row r="303" spans="1:11" x14ac:dyDescent="0.25">
      <c r="A303" s="39"/>
      <c r="B303" s="109"/>
      <c r="C303" s="109"/>
      <c r="D303" s="33"/>
      <c r="E303" s="109"/>
      <c r="F303" s="33"/>
      <c r="G303" s="109"/>
      <c r="H303" s="33"/>
      <c r="I303" s="109"/>
      <c r="J303" s="33"/>
      <c r="K303" s="33"/>
    </row>
    <row r="304" spans="1:11" x14ac:dyDescent="0.25">
      <c r="A304" s="39"/>
      <c r="B304" s="109"/>
      <c r="C304" s="109"/>
      <c r="D304" s="33"/>
      <c r="E304" s="109"/>
      <c r="F304" s="33"/>
      <c r="G304" s="109"/>
      <c r="H304" s="33"/>
      <c r="I304" s="109"/>
      <c r="J304" s="33"/>
      <c r="K304" s="33"/>
    </row>
    <row r="305" spans="1:11" x14ac:dyDescent="0.25">
      <c r="A305" s="39"/>
      <c r="B305" s="109"/>
      <c r="C305" s="109"/>
      <c r="D305" s="33"/>
      <c r="E305" s="109"/>
      <c r="F305" s="33"/>
      <c r="G305" s="109"/>
      <c r="H305" s="33"/>
      <c r="I305" s="109"/>
      <c r="J305" s="33"/>
      <c r="K305" s="33"/>
    </row>
    <row r="306" spans="1:11" x14ac:dyDescent="0.25">
      <c r="A306" s="39"/>
      <c r="B306" s="109"/>
      <c r="C306" s="109"/>
      <c r="D306" s="33"/>
      <c r="E306" s="109"/>
      <c r="F306" s="33"/>
      <c r="G306" s="109"/>
      <c r="H306" s="33"/>
      <c r="I306" s="109"/>
      <c r="J306" s="33"/>
      <c r="K306" s="33"/>
    </row>
    <row r="307" spans="1:11" x14ac:dyDescent="0.25">
      <c r="A307" s="39"/>
      <c r="B307" s="109"/>
      <c r="C307" s="109"/>
      <c r="D307" s="33"/>
      <c r="E307" s="109"/>
      <c r="F307" s="33"/>
      <c r="G307" s="109"/>
      <c r="H307" s="33"/>
      <c r="I307" s="109"/>
      <c r="J307" s="33"/>
      <c r="K307" s="33"/>
    </row>
    <row r="308" spans="1:11" x14ac:dyDescent="0.25">
      <c r="A308" s="39"/>
      <c r="B308" s="109"/>
      <c r="C308" s="109"/>
      <c r="D308" s="33"/>
      <c r="E308" s="109"/>
      <c r="F308" s="33"/>
      <c r="G308" s="109"/>
      <c r="H308" s="33"/>
      <c r="I308" s="109"/>
      <c r="J308" s="33"/>
      <c r="K308" s="33"/>
    </row>
    <row r="309" spans="1:11" x14ac:dyDescent="0.25">
      <c r="A309" s="39"/>
      <c r="B309" s="109"/>
      <c r="C309" s="109"/>
      <c r="D309" s="33"/>
      <c r="E309" s="109"/>
      <c r="F309" s="33"/>
      <c r="G309" s="109"/>
      <c r="H309" s="33"/>
      <c r="I309" s="109"/>
      <c r="J309" s="33"/>
      <c r="K309" s="33"/>
    </row>
    <row r="310" spans="1:11" x14ac:dyDescent="0.25">
      <c r="A310" s="39"/>
      <c r="B310" s="109"/>
      <c r="C310" s="109"/>
      <c r="D310" s="33"/>
      <c r="E310" s="109"/>
      <c r="F310" s="33"/>
      <c r="G310" s="109"/>
      <c r="H310" s="33"/>
      <c r="I310" s="109"/>
      <c r="J310" s="33"/>
      <c r="K310" s="33"/>
    </row>
    <row r="311" spans="1:11" x14ac:dyDescent="0.25">
      <c r="A311" s="39"/>
      <c r="B311" s="109"/>
      <c r="C311" s="109"/>
      <c r="D311" s="33"/>
      <c r="E311" s="109"/>
      <c r="F311" s="33"/>
      <c r="G311" s="109"/>
      <c r="H311" s="33"/>
      <c r="I311" s="109"/>
      <c r="J311" s="33"/>
      <c r="K311" s="33"/>
    </row>
    <row r="312" spans="1:11" x14ac:dyDescent="0.25">
      <c r="A312" s="39"/>
      <c r="B312" s="109"/>
      <c r="C312" s="109"/>
      <c r="D312" s="33"/>
      <c r="E312" s="109"/>
      <c r="F312" s="33"/>
      <c r="G312" s="109"/>
      <c r="H312" s="33"/>
      <c r="I312" s="109"/>
      <c r="J312" s="33"/>
      <c r="K312" s="33"/>
    </row>
    <row r="313" spans="1:11" x14ac:dyDescent="0.25">
      <c r="A313" s="39"/>
      <c r="B313" s="109"/>
      <c r="C313" s="109"/>
      <c r="D313" s="33"/>
      <c r="E313" s="109"/>
      <c r="F313" s="33"/>
      <c r="G313" s="109"/>
      <c r="H313" s="33"/>
      <c r="I313" s="109"/>
      <c r="J313" s="33"/>
      <c r="K313" s="33"/>
    </row>
    <row r="314" spans="1:11" x14ac:dyDescent="0.25">
      <c r="A314" s="39"/>
      <c r="B314" s="109"/>
      <c r="C314" s="109"/>
      <c r="D314" s="33"/>
      <c r="E314" s="109"/>
      <c r="F314" s="33"/>
      <c r="G314" s="109"/>
      <c r="H314" s="33"/>
      <c r="I314" s="109"/>
      <c r="J314" s="33"/>
      <c r="K314" s="33"/>
    </row>
    <row r="315" spans="1:11" x14ac:dyDescent="0.25">
      <c r="A315" s="39"/>
      <c r="B315" s="109"/>
      <c r="C315" s="109"/>
      <c r="D315" s="33"/>
      <c r="E315" s="109"/>
      <c r="F315" s="33"/>
      <c r="G315" s="109"/>
      <c r="H315" s="33"/>
      <c r="I315" s="109"/>
      <c r="J315" s="33"/>
      <c r="K315" s="33"/>
    </row>
    <row r="316" spans="1:11" x14ac:dyDescent="0.25">
      <c r="A316" s="39"/>
      <c r="B316" s="109"/>
      <c r="C316" s="109"/>
      <c r="D316" s="33"/>
      <c r="E316" s="109"/>
      <c r="F316" s="33"/>
      <c r="G316" s="109"/>
      <c r="H316" s="33"/>
      <c r="I316" s="109"/>
      <c r="J316" s="33"/>
      <c r="K316" s="33"/>
    </row>
    <row r="317" spans="1:11" x14ac:dyDescent="0.25">
      <c r="A317" s="39"/>
      <c r="B317" s="109"/>
      <c r="C317" s="109"/>
      <c r="D317" s="33"/>
      <c r="E317" s="109"/>
      <c r="F317" s="33"/>
      <c r="G317" s="109"/>
      <c r="H317" s="33"/>
      <c r="I317" s="109"/>
      <c r="J317" s="33"/>
      <c r="K317" s="33"/>
    </row>
    <row r="318" spans="1:11" x14ac:dyDescent="0.25">
      <c r="A318" s="39"/>
      <c r="B318" s="109"/>
      <c r="C318" s="109"/>
      <c r="D318" s="33"/>
      <c r="E318" s="109"/>
      <c r="F318" s="33"/>
      <c r="G318" s="109"/>
      <c r="H318" s="33"/>
      <c r="I318" s="109"/>
      <c r="J318" s="33"/>
      <c r="K318" s="33"/>
    </row>
    <row r="319" spans="1:11" x14ac:dyDescent="0.25">
      <c r="A319" s="39"/>
      <c r="B319" s="109"/>
      <c r="C319" s="109"/>
      <c r="D319" s="33"/>
      <c r="E319" s="109"/>
      <c r="F319" s="33"/>
      <c r="G319" s="109"/>
      <c r="H319" s="33"/>
      <c r="I319" s="109"/>
      <c r="J319" s="33"/>
      <c r="K319" s="33"/>
    </row>
    <row r="320" spans="1:11" x14ac:dyDescent="0.25">
      <c r="A320" s="39"/>
      <c r="B320" s="109"/>
      <c r="C320" s="109"/>
      <c r="D320" s="33"/>
      <c r="E320" s="109"/>
      <c r="F320" s="33"/>
      <c r="G320" s="109"/>
      <c r="H320" s="33"/>
      <c r="I320" s="109"/>
      <c r="J320" s="33"/>
      <c r="K320" s="33"/>
    </row>
    <row r="321" spans="1:11" x14ac:dyDescent="0.25">
      <c r="A321" s="39"/>
      <c r="B321" s="109"/>
      <c r="C321" s="109"/>
      <c r="D321" s="33"/>
      <c r="E321" s="109"/>
      <c r="F321" s="33"/>
      <c r="G321" s="109"/>
      <c r="H321" s="33"/>
      <c r="I321" s="109"/>
      <c r="J321" s="33"/>
      <c r="K321" s="33"/>
    </row>
    <row r="322" spans="1:11" x14ac:dyDescent="0.25">
      <c r="A322" s="39"/>
      <c r="B322" s="109"/>
      <c r="C322" s="109"/>
      <c r="D322" s="33"/>
      <c r="E322" s="109"/>
      <c r="F322" s="33"/>
      <c r="G322" s="109"/>
      <c r="H322" s="33"/>
      <c r="I322" s="109"/>
      <c r="J322" s="33"/>
      <c r="K322" s="33"/>
    </row>
    <row r="323" spans="1:11" x14ac:dyDescent="0.25">
      <c r="A323" s="39"/>
      <c r="B323" s="109"/>
      <c r="C323" s="109"/>
      <c r="D323" s="33"/>
      <c r="E323" s="109"/>
      <c r="F323" s="33"/>
      <c r="G323" s="109"/>
      <c r="H323" s="33"/>
      <c r="I323" s="109"/>
      <c r="J323" s="33"/>
      <c r="K323" s="33"/>
    </row>
    <row r="324" spans="1:11" x14ac:dyDescent="0.25">
      <c r="A324" s="39"/>
      <c r="B324" s="109"/>
      <c r="C324" s="109"/>
      <c r="D324" s="33"/>
      <c r="E324" s="109"/>
      <c r="F324" s="33"/>
      <c r="G324" s="109"/>
      <c r="H324" s="33"/>
      <c r="I324" s="109"/>
      <c r="J324" s="33"/>
      <c r="K324" s="33"/>
    </row>
    <row r="325" spans="1:11" x14ac:dyDescent="0.25">
      <c r="A325" s="39"/>
      <c r="B325" s="109"/>
      <c r="C325" s="109"/>
      <c r="D325" s="33"/>
      <c r="E325" s="109"/>
      <c r="F325" s="33"/>
      <c r="G325" s="109"/>
      <c r="H325" s="33"/>
      <c r="I325" s="109"/>
      <c r="J325" s="33"/>
      <c r="K325" s="33"/>
    </row>
    <row r="326" spans="1:11" x14ac:dyDescent="0.25">
      <c r="A326" s="39"/>
      <c r="B326" s="109"/>
      <c r="C326" s="109"/>
      <c r="D326" s="33"/>
      <c r="E326" s="109"/>
      <c r="F326" s="33"/>
      <c r="G326" s="109"/>
      <c r="H326" s="33"/>
      <c r="I326" s="109"/>
      <c r="J326" s="33"/>
      <c r="K326" s="33"/>
    </row>
    <row r="327" spans="1:11" x14ac:dyDescent="0.25">
      <c r="A327" s="39"/>
      <c r="B327" s="109"/>
      <c r="C327" s="109"/>
      <c r="D327" s="33"/>
      <c r="E327" s="109"/>
      <c r="F327" s="33"/>
      <c r="G327" s="109"/>
      <c r="H327" s="33"/>
      <c r="I327" s="109"/>
      <c r="J327" s="33"/>
      <c r="K327" s="33"/>
    </row>
    <row r="328" spans="1:11" x14ac:dyDescent="0.25">
      <c r="A328" s="39"/>
      <c r="B328" s="109"/>
      <c r="C328" s="109"/>
      <c r="D328" s="33"/>
      <c r="E328" s="109"/>
      <c r="F328" s="33"/>
      <c r="G328" s="109"/>
      <c r="H328" s="33"/>
      <c r="I328" s="109"/>
      <c r="J328" s="33"/>
      <c r="K328" s="33"/>
    </row>
    <row r="329" spans="1:11" x14ac:dyDescent="0.25">
      <c r="A329" s="39"/>
      <c r="B329" s="109"/>
      <c r="C329" s="109"/>
      <c r="D329" s="33"/>
      <c r="E329" s="109"/>
      <c r="F329" s="33"/>
      <c r="G329" s="109"/>
      <c r="H329" s="33"/>
      <c r="I329" s="109"/>
      <c r="J329" s="33"/>
      <c r="K329" s="33"/>
    </row>
    <row r="330" spans="1:11" x14ac:dyDescent="0.25">
      <c r="A330" s="39"/>
      <c r="B330" s="109"/>
      <c r="C330" s="109"/>
      <c r="D330" s="33"/>
      <c r="E330" s="109"/>
      <c r="F330" s="33"/>
      <c r="G330" s="109"/>
      <c r="H330" s="33"/>
      <c r="I330" s="109"/>
      <c r="J330" s="33"/>
      <c r="K330" s="33"/>
    </row>
    <row r="331" spans="1:11" x14ac:dyDescent="0.25">
      <c r="A331" s="39"/>
      <c r="B331" s="109"/>
      <c r="C331" s="109"/>
      <c r="D331" s="33"/>
      <c r="E331" s="109"/>
      <c r="F331" s="33"/>
      <c r="G331" s="109"/>
      <c r="H331" s="33"/>
      <c r="I331" s="109"/>
      <c r="J331" s="33"/>
      <c r="K331" s="33"/>
    </row>
    <row r="332" spans="1:11" x14ac:dyDescent="0.25">
      <c r="A332" s="39"/>
      <c r="B332" s="109"/>
      <c r="C332" s="109"/>
      <c r="D332" s="33"/>
      <c r="E332" s="109"/>
      <c r="F332" s="33"/>
      <c r="G332" s="109"/>
      <c r="H332" s="33"/>
      <c r="I332" s="109"/>
      <c r="J332" s="33"/>
      <c r="K332" s="33"/>
    </row>
    <row r="333" spans="1:11" x14ac:dyDescent="0.25">
      <c r="A333" s="39"/>
      <c r="B333" s="109"/>
      <c r="C333" s="109"/>
      <c r="D333" s="33"/>
      <c r="E333" s="109"/>
      <c r="F333" s="33"/>
      <c r="G333" s="109"/>
      <c r="H333" s="33"/>
      <c r="I333" s="109"/>
      <c r="J333" s="33"/>
      <c r="K333" s="33"/>
    </row>
    <row r="334" spans="1:11" x14ac:dyDescent="0.25">
      <c r="A334" s="39"/>
      <c r="B334" s="109"/>
      <c r="C334" s="109"/>
      <c r="D334" s="33"/>
      <c r="E334" s="109"/>
      <c r="F334" s="33"/>
      <c r="G334" s="109"/>
      <c r="H334" s="33"/>
      <c r="I334" s="109"/>
      <c r="J334" s="33"/>
      <c r="K334" s="33"/>
    </row>
    <row r="335" spans="1:11" x14ac:dyDescent="0.25">
      <c r="A335" s="39"/>
      <c r="B335" s="109"/>
      <c r="C335" s="109"/>
      <c r="D335" s="33"/>
      <c r="E335" s="109"/>
      <c r="F335" s="33"/>
      <c r="G335" s="109"/>
      <c r="H335" s="33"/>
      <c r="I335" s="109"/>
      <c r="J335" s="33"/>
      <c r="K335" s="33"/>
    </row>
    <row r="336" spans="1:11" x14ac:dyDescent="0.25">
      <c r="A336" s="39"/>
      <c r="B336" s="109"/>
      <c r="C336" s="109"/>
      <c r="D336" s="33"/>
      <c r="E336" s="109"/>
      <c r="F336" s="33"/>
      <c r="G336" s="109"/>
      <c r="H336" s="33"/>
      <c r="I336" s="109"/>
      <c r="J336" s="33"/>
      <c r="K336" s="33"/>
    </row>
    <row r="337" spans="1:11" x14ac:dyDescent="0.25">
      <c r="A337" s="39"/>
      <c r="B337" s="109"/>
      <c r="C337" s="109"/>
      <c r="D337" s="33"/>
      <c r="E337" s="109"/>
      <c r="F337" s="33"/>
      <c r="G337" s="109"/>
      <c r="H337" s="33"/>
      <c r="I337" s="109"/>
      <c r="J337" s="33"/>
      <c r="K337" s="33"/>
    </row>
    <row r="338" spans="1:11" x14ac:dyDescent="0.25">
      <c r="A338" s="39"/>
      <c r="B338" s="109"/>
      <c r="C338" s="109"/>
      <c r="D338" s="33"/>
      <c r="E338" s="109"/>
      <c r="F338" s="33"/>
      <c r="G338" s="109"/>
      <c r="H338" s="33"/>
      <c r="I338" s="109"/>
      <c r="J338" s="33"/>
      <c r="K338" s="33"/>
    </row>
    <row r="339" spans="1:11" x14ac:dyDescent="0.25">
      <c r="A339" s="39"/>
      <c r="B339" s="109"/>
      <c r="C339" s="109"/>
      <c r="D339" s="33"/>
      <c r="E339" s="109"/>
      <c r="F339" s="33"/>
      <c r="G339" s="109"/>
      <c r="H339" s="33"/>
      <c r="I339" s="109"/>
      <c r="J339" s="33"/>
      <c r="K339" s="33"/>
    </row>
    <row r="340" spans="1:11" x14ac:dyDescent="0.25">
      <c r="A340" s="39"/>
      <c r="B340" s="109"/>
      <c r="C340" s="109"/>
      <c r="D340" s="33"/>
      <c r="E340" s="109"/>
      <c r="F340" s="33"/>
      <c r="G340" s="109"/>
      <c r="H340" s="33"/>
      <c r="I340" s="109"/>
      <c r="J340" s="33"/>
      <c r="K340" s="33"/>
    </row>
    <row r="341" spans="1:11" x14ac:dyDescent="0.25">
      <c r="A341" s="39"/>
      <c r="B341" s="109"/>
      <c r="C341" s="109"/>
      <c r="D341" s="33"/>
      <c r="E341" s="109"/>
      <c r="F341" s="33"/>
      <c r="G341" s="109"/>
      <c r="H341" s="33"/>
      <c r="I341" s="109"/>
      <c r="J341" s="33"/>
      <c r="K341" s="33"/>
    </row>
    <row r="342" spans="1:11" x14ac:dyDescent="0.25">
      <c r="A342" s="39"/>
      <c r="B342" s="109"/>
      <c r="C342" s="109"/>
      <c r="D342" s="33"/>
      <c r="E342" s="109"/>
      <c r="F342" s="33"/>
      <c r="G342" s="109"/>
      <c r="H342" s="33"/>
      <c r="I342" s="109"/>
      <c r="J342" s="33"/>
      <c r="K342" s="33"/>
    </row>
    <row r="343" spans="1:11" x14ac:dyDescent="0.25">
      <c r="A343" s="39"/>
      <c r="B343" s="109"/>
      <c r="C343" s="109"/>
      <c r="D343" s="33"/>
      <c r="E343" s="109"/>
      <c r="F343" s="33"/>
      <c r="G343" s="109"/>
      <c r="H343" s="33"/>
      <c r="I343" s="109"/>
      <c r="J343" s="33"/>
      <c r="K343" s="33"/>
    </row>
  </sheetData>
  <mergeCells count="9">
    <mergeCell ref="A139:K139"/>
    <mergeCell ref="A1:K1"/>
    <mergeCell ref="A2:A4"/>
    <mergeCell ref="B2:B4"/>
    <mergeCell ref="C2:I2"/>
    <mergeCell ref="J2:K3"/>
    <mergeCell ref="C3:D3"/>
    <mergeCell ref="E3:F3"/>
    <mergeCell ref="G3:H3"/>
  </mergeCells>
  <printOptions horizontalCentered="1"/>
  <pageMargins left="0.7" right="0.7" top="0.75" bottom="0.75" header="0.3" footer="0.3"/>
  <pageSetup paperSize="9" scal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N255"/>
  <sheetViews>
    <sheetView workbookViewId="0">
      <selection sqref="A1:L1"/>
    </sheetView>
  </sheetViews>
  <sheetFormatPr defaultColWidth="11.42578125" defaultRowHeight="15" x14ac:dyDescent="0.25"/>
  <cols>
    <col min="1" max="1" width="7.7109375" style="268" customWidth="1"/>
    <col min="2" max="2" width="62.5703125" style="268" customWidth="1"/>
    <col min="3" max="12" width="13.42578125" style="268" customWidth="1"/>
    <col min="13" max="16384" width="11.42578125" style="268"/>
  </cols>
  <sheetData>
    <row r="1" spans="1:12" ht="25.15" customHeight="1" thickTop="1" thickBot="1" x14ac:dyDescent="0.3">
      <c r="A1" s="386" t="s">
        <v>537</v>
      </c>
      <c r="B1" s="470"/>
      <c r="C1" s="470"/>
      <c r="D1" s="470"/>
      <c r="E1" s="470"/>
      <c r="F1" s="470"/>
      <c r="G1" s="470"/>
      <c r="H1" s="470"/>
      <c r="I1" s="470"/>
      <c r="J1" s="470"/>
      <c r="K1" s="470"/>
      <c r="L1" s="471"/>
    </row>
    <row r="2" spans="1:12" ht="25.15" customHeight="1" thickTop="1" thickBot="1" x14ac:dyDescent="0.3">
      <c r="A2" s="411" t="s">
        <v>116</v>
      </c>
      <c r="B2" s="454" t="s">
        <v>117</v>
      </c>
      <c r="C2" s="389" t="s">
        <v>73</v>
      </c>
      <c r="D2" s="390"/>
      <c r="E2" s="390"/>
      <c r="F2" s="390"/>
      <c r="G2" s="390"/>
      <c r="H2" s="390"/>
      <c r="I2" s="390"/>
      <c r="J2" s="391"/>
      <c r="K2" s="392" t="s">
        <v>70</v>
      </c>
      <c r="L2" s="472"/>
    </row>
    <row r="3" spans="1:12" ht="25.15" customHeight="1" x14ac:dyDescent="0.25">
      <c r="A3" s="457"/>
      <c r="B3" s="459"/>
      <c r="C3" s="370" t="s">
        <v>74</v>
      </c>
      <c r="D3" s="475"/>
      <c r="E3" s="370" t="s">
        <v>75</v>
      </c>
      <c r="F3" s="475"/>
      <c r="G3" s="370" t="s">
        <v>76</v>
      </c>
      <c r="H3" s="475"/>
      <c r="I3" s="370" t="s">
        <v>77</v>
      </c>
      <c r="J3" s="475"/>
      <c r="K3" s="473"/>
      <c r="L3" s="474"/>
    </row>
    <row r="4" spans="1:12" ht="25.15" customHeight="1" thickBot="1" x14ac:dyDescent="0.3">
      <c r="A4" s="458"/>
      <c r="B4" s="460"/>
      <c r="C4" s="12" t="s">
        <v>55</v>
      </c>
      <c r="D4" s="234" t="s">
        <v>56</v>
      </c>
      <c r="E4" s="12" t="s">
        <v>55</v>
      </c>
      <c r="F4" s="234" t="s">
        <v>56</v>
      </c>
      <c r="G4" s="10" t="s">
        <v>55</v>
      </c>
      <c r="H4" s="235" t="s">
        <v>56</v>
      </c>
      <c r="I4" s="12" t="s">
        <v>55</v>
      </c>
      <c r="J4" s="68" t="s">
        <v>56</v>
      </c>
      <c r="K4" s="12" t="s">
        <v>55</v>
      </c>
      <c r="L4" s="234" t="s">
        <v>56</v>
      </c>
    </row>
    <row r="5" spans="1:12" x14ac:dyDescent="0.25">
      <c r="A5" s="156" t="s">
        <v>118</v>
      </c>
      <c r="B5" s="157" t="s">
        <v>119</v>
      </c>
      <c r="C5" s="77">
        <v>1</v>
      </c>
      <c r="D5" s="237">
        <v>4.7551117451260102E-5</v>
      </c>
      <c r="E5" s="77">
        <v>3</v>
      </c>
      <c r="F5" s="237">
        <v>9.528649472748063E-5</v>
      </c>
      <c r="G5" s="70">
        <v>0</v>
      </c>
      <c r="H5" s="237">
        <v>0</v>
      </c>
      <c r="I5" s="77">
        <v>0</v>
      </c>
      <c r="J5" s="237">
        <v>0</v>
      </c>
      <c r="K5" s="130">
        <v>4</v>
      </c>
      <c r="L5" s="223">
        <v>6.6630020155581093E-5</v>
      </c>
    </row>
    <row r="6" spans="1:12" x14ac:dyDescent="0.25">
      <c r="A6" s="158" t="s">
        <v>120</v>
      </c>
      <c r="B6" s="159" t="s">
        <v>121</v>
      </c>
      <c r="C6" s="56">
        <v>1</v>
      </c>
      <c r="D6" s="237">
        <v>4.7551117451260102E-5</v>
      </c>
      <c r="E6" s="56">
        <v>2</v>
      </c>
      <c r="F6" s="82">
        <v>6.3524329818320411E-5</v>
      </c>
      <c r="G6" s="85">
        <v>0</v>
      </c>
      <c r="H6" s="237">
        <v>0</v>
      </c>
      <c r="I6" s="56">
        <v>0</v>
      </c>
      <c r="J6" s="82">
        <v>0</v>
      </c>
      <c r="K6" s="87">
        <v>3</v>
      </c>
      <c r="L6" s="82">
        <v>4.997251511668582E-5</v>
      </c>
    </row>
    <row r="7" spans="1:12" x14ac:dyDescent="0.25">
      <c r="A7" s="158" t="s">
        <v>122</v>
      </c>
      <c r="B7" s="159" t="s">
        <v>123</v>
      </c>
      <c r="C7" s="56">
        <v>197</v>
      </c>
      <c r="D7" s="237">
        <v>9.3675701378982401E-3</v>
      </c>
      <c r="E7" s="56">
        <v>268</v>
      </c>
      <c r="F7" s="82">
        <v>8.5122601956549356E-3</v>
      </c>
      <c r="G7" s="85">
        <v>61</v>
      </c>
      <c r="H7" s="237">
        <v>8.1703723546745245E-3</v>
      </c>
      <c r="I7" s="56">
        <v>0</v>
      </c>
      <c r="J7" s="82">
        <v>0</v>
      </c>
      <c r="K7" s="87">
        <v>526</v>
      </c>
      <c r="L7" s="82">
        <v>8.7618476504589139E-3</v>
      </c>
    </row>
    <row r="8" spans="1:12" ht="28.5" x14ac:dyDescent="0.25">
      <c r="A8" s="158" t="s">
        <v>341</v>
      </c>
      <c r="B8" s="159" t="s">
        <v>124</v>
      </c>
      <c r="C8" s="56">
        <v>6</v>
      </c>
      <c r="D8" s="237">
        <v>2.8530670470756063E-4</v>
      </c>
      <c r="E8" s="56">
        <v>9</v>
      </c>
      <c r="F8" s="82">
        <v>2.8585948418244188E-4</v>
      </c>
      <c r="G8" s="85">
        <v>4</v>
      </c>
      <c r="H8" s="237">
        <v>5.3576212161800165E-4</v>
      </c>
      <c r="I8" s="56">
        <v>0</v>
      </c>
      <c r="J8" s="82">
        <v>0</v>
      </c>
      <c r="K8" s="87">
        <v>19</v>
      </c>
      <c r="L8" s="82">
        <v>3.1649259573901018E-4</v>
      </c>
    </row>
    <row r="9" spans="1:12" x14ac:dyDescent="0.25">
      <c r="A9" s="158" t="s">
        <v>408</v>
      </c>
      <c r="B9" s="159" t="s">
        <v>125</v>
      </c>
      <c r="C9" s="56">
        <v>14</v>
      </c>
      <c r="D9" s="237">
        <v>6.6571564431764144E-4</v>
      </c>
      <c r="E9" s="56">
        <v>4</v>
      </c>
      <c r="F9" s="82">
        <v>1.2704865963664082E-4</v>
      </c>
      <c r="G9" s="85">
        <v>2</v>
      </c>
      <c r="H9" s="237">
        <v>2.6788106080900083E-4</v>
      </c>
      <c r="I9" s="56">
        <v>0</v>
      </c>
      <c r="J9" s="82">
        <v>0</v>
      </c>
      <c r="K9" s="87">
        <v>20</v>
      </c>
      <c r="L9" s="82">
        <v>3.3315010077790549E-4</v>
      </c>
    </row>
    <row r="10" spans="1:12" x14ac:dyDescent="0.25">
      <c r="A10" s="158" t="s">
        <v>409</v>
      </c>
      <c r="B10" s="159" t="s">
        <v>126</v>
      </c>
      <c r="C10" s="56">
        <v>46</v>
      </c>
      <c r="D10" s="237">
        <v>2.1873514027579647E-3</v>
      </c>
      <c r="E10" s="56">
        <v>26</v>
      </c>
      <c r="F10" s="82">
        <v>8.258162876381654E-4</v>
      </c>
      <c r="G10" s="85">
        <v>8</v>
      </c>
      <c r="H10" s="237">
        <v>1.0715242432360033E-3</v>
      </c>
      <c r="I10" s="56">
        <v>0</v>
      </c>
      <c r="J10" s="82">
        <v>0</v>
      </c>
      <c r="K10" s="87">
        <v>80</v>
      </c>
      <c r="L10" s="82">
        <v>1.332600403111622E-3</v>
      </c>
    </row>
    <row r="11" spans="1:12" ht="28.5" x14ac:dyDescent="0.25">
      <c r="A11" s="158" t="s">
        <v>410</v>
      </c>
      <c r="B11" s="159" t="s">
        <v>127</v>
      </c>
      <c r="C11" s="56">
        <v>42</v>
      </c>
      <c r="D11" s="237">
        <v>1.9971469329529245E-3</v>
      </c>
      <c r="E11" s="56">
        <v>20</v>
      </c>
      <c r="F11" s="82">
        <v>6.3524329818320422E-4</v>
      </c>
      <c r="G11" s="85">
        <v>10</v>
      </c>
      <c r="H11" s="237">
        <v>1.3394053040450039E-3</v>
      </c>
      <c r="I11" s="56">
        <v>0</v>
      </c>
      <c r="J11" s="82">
        <v>0</v>
      </c>
      <c r="K11" s="87">
        <v>72</v>
      </c>
      <c r="L11" s="82">
        <v>1.1993403628004597E-3</v>
      </c>
    </row>
    <row r="12" spans="1:12" ht="28.5" x14ac:dyDescent="0.25">
      <c r="A12" s="158" t="s">
        <v>411</v>
      </c>
      <c r="B12" s="159" t="s">
        <v>128</v>
      </c>
      <c r="C12" s="56">
        <v>5</v>
      </c>
      <c r="D12" s="237">
        <v>2.3775558725630053E-4</v>
      </c>
      <c r="E12" s="56">
        <v>4</v>
      </c>
      <c r="F12" s="82">
        <v>1.2704865963664082E-4</v>
      </c>
      <c r="G12" s="85">
        <v>1</v>
      </c>
      <c r="H12" s="237">
        <v>1.3394053040450041E-4</v>
      </c>
      <c r="I12" s="56">
        <v>0</v>
      </c>
      <c r="J12" s="82">
        <v>0</v>
      </c>
      <c r="K12" s="87">
        <v>10</v>
      </c>
      <c r="L12" s="82">
        <v>1.6657505038895275E-4</v>
      </c>
    </row>
    <row r="13" spans="1:12" ht="28.5" x14ac:dyDescent="0.25">
      <c r="A13" s="158" t="s">
        <v>412</v>
      </c>
      <c r="B13" s="159" t="s">
        <v>129</v>
      </c>
      <c r="C13" s="56">
        <v>76</v>
      </c>
      <c r="D13" s="237">
        <v>3.6138849262957679E-3</v>
      </c>
      <c r="E13" s="56">
        <v>72</v>
      </c>
      <c r="F13" s="82">
        <v>2.286875873459535E-3</v>
      </c>
      <c r="G13" s="85">
        <v>30</v>
      </c>
      <c r="H13" s="237">
        <v>4.0182159121350119E-3</v>
      </c>
      <c r="I13" s="56">
        <v>0</v>
      </c>
      <c r="J13" s="82">
        <v>0</v>
      </c>
      <c r="K13" s="87">
        <v>178</v>
      </c>
      <c r="L13" s="82">
        <v>2.9650358969233589E-3</v>
      </c>
    </row>
    <row r="14" spans="1:12" ht="28.5" x14ac:dyDescent="0.25">
      <c r="A14" s="158" t="s">
        <v>413</v>
      </c>
      <c r="B14" s="159" t="s">
        <v>130</v>
      </c>
      <c r="C14" s="56">
        <v>9</v>
      </c>
      <c r="D14" s="237">
        <v>4.2796005706134097E-4</v>
      </c>
      <c r="E14" s="56">
        <v>5</v>
      </c>
      <c r="F14" s="82">
        <v>1.5881082454580105E-4</v>
      </c>
      <c r="G14" s="85">
        <v>6</v>
      </c>
      <c r="H14" s="237">
        <v>8.0364318242700237E-4</v>
      </c>
      <c r="I14" s="56">
        <v>0</v>
      </c>
      <c r="J14" s="82">
        <v>0</v>
      </c>
      <c r="K14" s="87">
        <v>20</v>
      </c>
      <c r="L14" s="82">
        <v>3.3315010077790549E-4</v>
      </c>
    </row>
    <row r="15" spans="1:12" x14ac:dyDescent="0.25">
      <c r="A15" s="158" t="s">
        <v>414</v>
      </c>
      <c r="B15" s="159" t="s">
        <v>131</v>
      </c>
      <c r="C15" s="56">
        <v>38</v>
      </c>
      <c r="D15" s="237">
        <v>1.8069424631478839E-3</v>
      </c>
      <c r="E15" s="56">
        <v>24</v>
      </c>
      <c r="F15" s="82">
        <v>7.6229195781984504E-4</v>
      </c>
      <c r="G15" s="85">
        <v>8</v>
      </c>
      <c r="H15" s="237">
        <v>1.0715242432360033E-3</v>
      </c>
      <c r="I15" s="56">
        <v>0</v>
      </c>
      <c r="J15" s="82">
        <v>0</v>
      </c>
      <c r="K15" s="87">
        <v>70</v>
      </c>
      <c r="L15" s="226">
        <v>1.1660253527226692E-3</v>
      </c>
    </row>
    <row r="16" spans="1:12" x14ac:dyDescent="0.25">
      <c r="A16" s="158" t="s">
        <v>415</v>
      </c>
      <c r="B16" s="159" t="s">
        <v>132</v>
      </c>
      <c r="C16" s="56">
        <v>10</v>
      </c>
      <c r="D16" s="237">
        <v>4.7551117451260106E-4</v>
      </c>
      <c r="E16" s="56">
        <v>6</v>
      </c>
      <c r="F16" s="82">
        <v>1.9057298945496126E-4</v>
      </c>
      <c r="G16" s="85">
        <v>2</v>
      </c>
      <c r="H16" s="237">
        <v>2.6788106080900083E-4</v>
      </c>
      <c r="I16" s="56">
        <v>0</v>
      </c>
      <c r="J16" s="82">
        <v>0</v>
      </c>
      <c r="K16" s="87">
        <v>18</v>
      </c>
      <c r="L16" s="82">
        <v>2.9983509070011493E-4</v>
      </c>
    </row>
    <row r="17" spans="1:12" x14ac:dyDescent="0.25">
      <c r="A17" s="158" t="s">
        <v>416</v>
      </c>
      <c r="B17" s="159" t="s">
        <v>133</v>
      </c>
      <c r="C17" s="56">
        <v>6</v>
      </c>
      <c r="D17" s="237">
        <v>2.8530670470756063E-4</v>
      </c>
      <c r="E17" s="56">
        <v>4</v>
      </c>
      <c r="F17" s="82">
        <v>1.2704865963664082E-4</v>
      </c>
      <c r="G17" s="85">
        <v>0</v>
      </c>
      <c r="H17" s="237">
        <v>0</v>
      </c>
      <c r="I17" s="56">
        <v>0</v>
      </c>
      <c r="J17" s="82">
        <v>0</v>
      </c>
      <c r="K17" s="87">
        <v>10</v>
      </c>
      <c r="L17" s="82">
        <v>1.6657505038895275E-4</v>
      </c>
    </row>
    <row r="18" spans="1:12" x14ac:dyDescent="0.25">
      <c r="A18" s="158" t="s">
        <v>417</v>
      </c>
      <c r="B18" s="159" t="s">
        <v>134</v>
      </c>
      <c r="C18" s="56">
        <v>23</v>
      </c>
      <c r="D18" s="237">
        <v>1.0936757013789824E-3</v>
      </c>
      <c r="E18" s="56">
        <v>19</v>
      </c>
      <c r="F18" s="82">
        <v>6.0348113327404393E-4</v>
      </c>
      <c r="G18" s="85">
        <v>5</v>
      </c>
      <c r="H18" s="237">
        <v>6.6970265202250195E-4</v>
      </c>
      <c r="I18" s="56">
        <v>0</v>
      </c>
      <c r="J18" s="82">
        <v>0</v>
      </c>
      <c r="K18" s="87">
        <v>47</v>
      </c>
      <c r="L18" s="82">
        <v>7.8290273682807786E-4</v>
      </c>
    </row>
    <row r="19" spans="1:12" x14ac:dyDescent="0.25">
      <c r="A19" s="158" t="s">
        <v>418</v>
      </c>
      <c r="B19" s="159" t="s">
        <v>135</v>
      </c>
      <c r="C19" s="56">
        <v>33</v>
      </c>
      <c r="D19" s="237">
        <v>1.5691868758915834E-3</v>
      </c>
      <c r="E19" s="56">
        <v>16</v>
      </c>
      <c r="F19" s="82">
        <v>5.0819463854656329E-4</v>
      </c>
      <c r="G19" s="85">
        <v>1</v>
      </c>
      <c r="H19" s="237">
        <v>1.3394053040450041E-4</v>
      </c>
      <c r="I19" s="56">
        <v>0</v>
      </c>
      <c r="J19" s="82">
        <v>0</v>
      </c>
      <c r="K19" s="87">
        <v>50</v>
      </c>
      <c r="L19" s="82">
        <v>8.3287525194476373E-4</v>
      </c>
    </row>
    <row r="20" spans="1:12" x14ac:dyDescent="0.25">
      <c r="A20" s="158" t="s">
        <v>419</v>
      </c>
      <c r="B20" s="159" t="s">
        <v>136</v>
      </c>
      <c r="C20" s="56">
        <v>0</v>
      </c>
      <c r="D20" s="237">
        <v>0</v>
      </c>
      <c r="E20" s="56">
        <v>0</v>
      </c>
      <c r="F20" s="82">
        <v>0</v>
      </c>
      <c r="G20" s="85">
        <v>0</v>
      </c>
      <c r="H20" s="237">
        <v>0</v>
      </c>
      <c r="I20" s="56">
        <v>0</v>
      </c>
      <c r="J20" s="82">
        <v>0</v>
      </c>
      <c r="K20" s="87">
        <v>0</v>
      </c>
      <c r="L20" s="82">
        <v>0</v>
      </c>
    </row>
    <row r="21" spans="1:12" x14ac:dyDescent="0.25">
      <c r="A21" s="158" t="s">
        <v>420</v>
      </c>
      <c r="B21" s="159" t="s">
        <v>137</v>
      </c>
      <c r="C21" s="56">
        <v>8</v>
      </c>
      <c r="D21" s="237">
        <v>3.8040893961008082E-4</v>
      </c>
      <c r="E21" s="56">
        <v>4</v>
      </c>
      <c r="F21" s="82">
        <v>1.2704865963664082E-4</v>
      </c>
      <c r="G21" s="85">
        <v>0</v>
      </c>
      <c r="H21" s="237">
        <v>0</v>
      </c>
      <c r="I21" s="56">
        <v>0</v>
      </c>
      <c r="J21" s="82">
        <v>0</v>
      </c>
      <c r="K21" s="87">
        <v>12</v>
      </c>
      <c r="L21" s="82">
        <v>1.9989006046674328E-4</v>
      </c>
    </row>
    <row r="22" spans="1:12" ht="28.5" x14ac:dyDescent="0.25">
      <c r="A22" s="158" t="s">
        <v>421</v>
      </c>
      <c r="B22" s="159" t="s">
        <v>138</v>
      </c>
      <c r="C22" s="56">
        <v>114</v>
      </c>
      <c r="D22" s="237">
        <v>5.4208273894436523E-3</v>
      </c>
      <c r="E22" s="56">
        <v>129</v>
      </c>
      <c r="F22" s="82">
        <v>4.0973192732816667E-3</v>
      </c>
      <c r="G22" s="85">
        <v>34</v>
      </c>
      <c r="H22" s="237">
        <v>4.5539780337530136E-3</v>
      </c>
      <c r="I22" s="56">
        <v>0</v>
      </c>
      <c r="J22" s="82">
        <v>0</v>
      </c>
      <c r="K22" s="87">
        <v>277</v>
      </c>
      <c r="L22" s="82">
        <v>4.6141288957739909E-3</v>
      </c>
    </row>
    <row r="23" spans="1:12" x14ac:dyDescent="0.25">
      <c r="A23" s="158" t="s">
        <v>422</v>
      </c>
      <c r="B23" s="159" t="s">
        <v>139</v>
      </c>
      <c r="C23" s="56">
        <v>20</v>
      </c>
      <c r="D23" s="237">
        <v>9.5102234902520212E-4</v>
      </c>
      <c r="E23" s="56">
        <v>10</v>
      </c>
      <c r="F23" s="82">
        <v>3.1762164909160211E-4</v>
      </c>
      <c r="G23" s="85">
        <v>4</v>
      </c>
      <c r="H23" s="237">
        <v>5.3576212161800165E-4</v>
      </c>
      <c r="I23" s="56">
        <v>0</v>
      </c>
      <c r="J23" s="82">
        <v>0</v>
      </c>
      <c r="K23" s="87">
        <v>34</v>
      </c>
      <c r="L23" s="82">
        <v>5.6635517132243936E-4</v>
      </c>
    </row>
    <row r="24" spans="1:12" x14ac:dyDescent="0.25">
      <c r="A24" s="158" t="s">
        <v>423</v>
      </c>
      <c r="B24" s="159" t="s">
        <v>140</v>
      </c>
      <c r="C24" s="56">
        <v>21</v>
      </c>
      <c r="D24" s="237">
        <v>9.9857346647646227E-4</v>
      </c>
      <c r="E24" s="56">
        <v>15</v>
      </c>
      <c r="F24" s="82">
        <v>4.7643247363740311E-4</v>
      </c>
      <c r="G24" s="85">
        <v>7</v>
      </c>
      <c r="H24" s="237">
        <v>9.3758371283150278E-4</v>
      </c>
      <c r="I24" s="56">
        <v>0</v>
      </c>
      <c r="J24" s="82">
        <v>0</v>
      </c>
      <c r="K24" s="87">
        <v>43</v>
      </c>
      <c r="L24" s="82">
        <v>7.1627271667249674E-4</v>
      </c>
    </row>
    <row r="25" spans="1:12" x14ac:dyDescent="0.25">
      <c r="A25" s="158" t="s">
        <v>424</v>
      </c>
      <c r="B25" s="159" t="s">
        <v>141</v>
      </c>
      <c r="C25" s="56">
        <v>109</v>
      </c>
      <c r="D25" s="237">
        <v>5.1830718021873513E-3</v>
      </c>
      <c r="E25" s="56">
        <v>3</v>
      </c>
      <c r="F25" s="82">
        <v>9.528649472748063E-5</v>
      </c>
      <c r="G25" s="85">
        <v>1</v>
      </c>
      <c r="H25" s="237">
        <v>1.3394053040450041E-4</v>
      </c>
      <c r="I25" s="56">
        <v>0</v>
      </c>
      <c r="J25" s="82">
        <v>0</v>
      </c>
      <c r="K25" s="87">
        <v>113</v>
      </c>
      <c r="L25" s="82">
        <v>1.882298069395166E-3</v>
      </c>
    </row>
    <row r="26" spans="1:12" x14ac:dyDescent="0.25">
      <c r="A26" s="158" t="s">
        <v>425</v>
      </c>
      <c r="B26" s="159" t="s">
        <v>142</v>
      </c>
      <c r="C26" s="56">
        <v>101</v>
      </c>
      <c r="D26" s="237">
        <v>4.802662862577271E-3</v>
      </c>
      <c r="E26" s="56">
        <v>23</v>
      </c>
      <c r="F26" s="82">
        <v>7.3052979291068475E-4</v>
      </c>
      <c r="G26" s="85">
        <v>6</v>
      </c>
      <c r="H26" s="237">
        <v>8.0364318242700237E-4</v>
      </c>
      <c r="I26" s="56">
        <v>0</v>
      </c>
      <c r="J26" s="82">
        <v>0</v>
      </c>
      <c r="K26" s="87">
        <v>130</v>
      </c>
      <c r="L26" s="82">
        <v>2.1654756550563855E-3</v>
      </c>
    </row>
    <row r="27" spans="1:12" ht="28.5" x14ac:dyDescent="0.25">
      <c r="A27" s="158" t="s">
        <v>426</v>
      </c>
      <c r="B27" s="159" t="s">
        <v>143</v>
      </c>
      <c r="C27" s="56">
        <v>11</v>
      </c>
      <c r="D27" s="237">
        <v>5.230622919638611E-4</v>
      </c>
      <c r="E27" s="56">
        <v>1</v>
      </c>
      <c r="F27" s="82">
        <v>3.1762164909160206E-5</v>
      </c>
      <c r="G27" s="85">
        <v>0</v>
      </c>
      <c r="H27" s="237">
        <v>0</v>
      </c>
      <c r="I27" s="56">
        <v>0</v>
      </c>
      <c r="J27" s="82">
        <v>0</v>
      </c>
      <c r="K27" s="87">
        <v>12</v>
      </c>
      <c r="L27" s="82">
        <v>1.9989006046674328E-4</v>
      </c>
    </row>
    <row r="28" spans="1:12" x14ac:dyDescent="0.25">
      <c r="A28" s="158" t="s">
        <v>427</v>
      </c>
      <c r="B28" s="159" t="s">
        <v>144</v>
      </c>
      <c r="C28" s="56">
        <v>3</v>
      </c>
      <c r="D28" s="237">
        <v>1.4265335235378031E-4</v>
      </c>
      <c r="E28" s="56">
        <v>0</v>
      </c>
      <c r="F28" s="82">
        <v>0</v>
      </c>
      <c r="G28" s="85">
        <v>2</v>
      </c>
      <c r="H28" s="237">
        <v>2.6788106080900083E-4</v>
      </c>
      <c r="I28" s="56">
        <v>0</v>
      </c>
      <c r="J28" s="82">
        <v>0</v>
      </c>
      <c r="K28" s="87">
        <v>5</v>
      </c>
      <c r="L28" s="82">
        <v>8.3287525194476373E-5</v>
      </c>
    </row>
    <row r="29" spans="1:12" x14ac:dyDescent="0.25">
      <c r="A29" s="158" t="s">
        <v>428</v>
      </c>
      <c r="B29" s="159" t="s">
        <v>145</v>
      </c>
      <c r="C29" s="56">
        <v>52</v>
      </c>
      <c r="D29" s="237">
        <v>2.4726581074655256E-3</v>
      </c>
      <c r="E29" s="56">
        <v>21</v>
      </c>
      <c r="F29" s="82">
        <v>6.670054630923644E-4</v>
      </c>
      <c r="G29" s="85">
        <v>7</v>
      </c>
      <c r="H29" s="237">
        <v>9.3758371283150278E-4</v>
      </c>
      <c r="I29" s="56">
        <v>0</v>
      </c>
      <c r="J29" s="82">
        <v>0</v>
      </c>
      <c r="K29" s="87">
        <v>80</v>
      </c>
      <c r="L29" s="82">
        <v>1.332600403111622E-3</v>
      </c>
    </row>
    <row r="30" spans="1:12" ht="28.5" x14ac:dyDescent="0.25">
      <c r="A30" s="158" t="s">
        <v>465</v>
      </c>
      <c r="B30" s="159" t="s">
        <v>146</v>
      </c>
      <c r="C30" s="56">
        <v>8</v>
      </c>
      <c r="D30" s="237">
        <v>3.8040893961008082E-4</v>
      </c>
      <c r="E30" s="56">
        <v>1</v>
      </c>
      <c r="F30" s="82">
        <v>3.1762164909160206E-5</v>
      </c>
      <c r="G30" s="85">
        <v>0</v>
      </c>
      <c r="H30" s="237">
        <v>0</v>
      </c>
      <c r="I30" s="56">
        <v>0</v>
      </c>
      <c r="J30" s="82">
        <v>0</v>
      </c>
      <c r="K30" s="87">
        <v>9</v>
      </c>
      <c r="L30" s="82">
        <v>1.4991754535005747E-4</v>
      </c>
    </row>
    <row r="31" spans="1:12" ht="28.5" x14ac:dyDescent="0.25">
      <c r="A31" s="158" t="s">
        <v>464</v>
      </c>
      <c r="B31" s="159" t="s">
        <v>147</v>
      </c>
      <c r="C31" s="56">
        <v>0</v>
      </c>
      <c r="D31" s="237">
        <v>0</v>
      </c>
      <c r="E31" s="56">
        <v>1</v>
      </c>
      <c r="F31" s="82">
        <v>3.1762164909160206E-5</v>
      </c>
      <c r="G31" s="85">
        <v>0</v>
      </c>
      <c r="H31" s="237">
        <v>0</v>
      </c>
      <c r="I31" s="56">
        <v>0</v>
      </c>
      <c r="J31" s="82">
        <v>0</v>
      </c>
      <c r="K31" s="87">
        <v>1</v>
      </c>
      <c r="L31" s="82">
        <v>1.6657505038895273E-5</v>
      </c>
    </row>
    <row r="32" spans="1:12" ht="28.5" x14ac:dyDescent="0.25">
      <c r="A32" s="158" t="s">
        <v>463</v>
      </c>
      <c r="B32" s="159" t="s">
        <v>148</v>
      </c>
      <c r="C32" s="56">
        <v>2</v>
      </c>
      <c r="D32" s="237">
        <v>9.5102234902520204E-5</v>
      </c>
      <c r="E32" s="56">
        <v>1</v>
      </c>
      <c r="F32" s="82">
        <v>3.1762164909160206E-5</v>
      </c>
      <c r="G32" s="85">
        <v>0</v>
      </c>
      <c r="H32" s="237">
        <v>0</v>
      </c>
      <c r="I32" s="56">
        <v>0</v>
      </c>
      <c r="J32" s="82">
        <v>0</v>
      </c>
      <c r="K32" s="87">
        <v>3</v>
      </c>
      <c r="L32" s="82">
        <v>4.997251511668582E-5</v>
      </c>
    </row>
    <row r="33" spans="1:12" ht="28.5" x14ac:dyDescent="0.25">
      <c r="A33" s="158" t="s">
        <v>462</v>
      </c>
      <c r="B33" s="159" t="s">
        <v>149</v>
      </c>
      <c r="C33" s="56">
        <v>42</v>
      </c>
      <c r="D33" s="237">
        <v>1.9971469329529245E-3</v>
      </c>
      <c r="E33" s="56">
        <v>39</v>
      </c>
      <c r="F33" s="82">
        <v>1.238724431457248E-3</v>
      </c>
      <c r="G33" s="85">
        <v>11</v>
      </c>
      <c r="H33" s="237">
        <v>1.4733458344495043E-3</v>
      </c>
      <c r="I33" s="56">
        <v>0</v>
      </c>
      <c r="J33" s="82">
        <v>0</v>
      </c>
      <c r="K33" s="87">
        <v>92</v>
      </c>
      <c r="L33" s="82">
        <v>1.5324904635783652E-3</v>
      </c>
    </row>
    <row r="34" spans="1:12" x14ac:dyDescent="0.25">
      <c r="A34" s="158" t="s">
        <v>461</v>
      </c>
      <c r="B34" s="159" t="s">
        <v>150</v>
      </c>
      <c r="C34" s="56">
        <v>41</v>
      </c>
      <c r="D34" s="237">
        <v>1.9495958155016644E-3</v>
      </c>
      <c r="E34" s="56">
        <v>31</v>
      </c>
      <c r="F34" s="82">
        <v>9.846271121839664E-4</v>
      </c>
      <c r="G34" s="85">
        <v>5</v>
      </c>
      <c r="H34" s="237">
        <v>6.6970265202250195E-4</v>
      </c>
      <c r="I34" s="56">
        <v>0</v>
      </c>
      <c r="J34" s="82">
        <v>0</v>
      </c>
      <c r="K34" s="87">
        <v>77</v>
      </c>
      <c r="L34" s="82">
        <v>1.2826278879949362E-3</v>
      </c>
    </row>
    <row r="35" spans="1:12" x14ac:dyDescent="0.25">
      <c r="A35" s="158" t="s">
        <v>460</v>
      </c>
      <c r="B35" s="159" t="s">
        <v>151</v>
      </c>
      <c r="C35" s="56">
        <v>6</v>
      </c>
      <c r="D35" s="237">
        <v>2.8530670470756063E-4</v>
      </c>
      <c r="E35" s="56">
        <v>4</v>
      </c>
      <c r="F35" s="82">
        <v>1.2704865963664082E-4</v>
      </c>
      <c r="G35" s="85">
        <v>1</v>
      </c>
      <c r="H35" s="237">
        <v>1.3394053040450041E-4</v>
      </c>
      <c r="I35" s="56">
        <v>0</v>
      </c>
      <c r="J35" s="82">
        <v>0</v>
      </c>
      <c r="K35" s="87">
        <v>11</v>
      </c>
      <c r="L35" s="82">
        <v>1.8323255542784803E-4</v>
      </c>
    </row>
    <row r="36" spans="1:12" x14ac:dyDescent="0.25">
      <c r="A36" s="158" t="s">
        <v>459</v>
      </c>
      <c r="B36" s="159" t="s">
        <v>152</v>
      </c>
      <c r="C36" s="56">
        <v>5</v>
      </c>
      <c r="D36" s="237">
        <v>2.3775558725630053E-4</v>
      </c>
      <c r="E36" s="56">
        <v>9</v>
      </c>
      <c r="F36" s="82">
        <v>2.8585948418244188E-4</v>
      </c>
      <c r="G36" s="85">
        <v>1</v>
      </c>
      <c r="H36" s="237">
        <v>1.3394053040450041E-4</v>
      </c>
      <c r="I36" s="56">
        <v>0</v>
      </c>
      <c r="J36" s="82">
        <v>0</v>
      </c>
      <c r="K36" s="87">
        <v>15</v>
      </c>
      <c r="L36" s="82">
        <v>2.4986257558342912E-4</v>
      </c>
    </row>
    <row r="37" spans="1:12" ht="28.5" x14ac:dyDescent="0.25">
      <c r="A37" s="158" t="s">
        <v>458</v>
      </c>
      <c r="B37" s="159" t="s">
        <v>153</v>
      </c>
      <c r="C37" s="56">
        <v>8</v>
      </c>
      <c r="D37" s="237">
        <v>3.8040893961008082E-4</v>
      </c>
      <c r="E37" s="56">
        <v>6</v>
      </c>
      <c r="F37" s="82">
        <v>1.9057298945496126E-4</v>
      </c>
      <c r="G37" s="85">
        <v>3</v>
      </c>
      <c r="H37" s="237">
        <v>4.0182159121350118E-4</v>
      </c>
      <c r="I37" s="56">
        <v>0</v>
      </c>
      <c r="J37" s="82">
        <v>0</v>
      </c>
      <c r="K37" s="87">
        <v>17</v>
      </c>
      <c r="L37" s="82">
        <v>2.8317758566121968E-4</v>
      </c>
    </row>
    <row r="38" spans="1:12" x14ac:dyDescent="0.25">
      <c r="A38" s="158" t="s">
        <v>457</v>
      </c>
      <c r="B38" s="159" t="s">
        <v>154</v>
      </c>
      <c r="C38" s="56">
        <v>17</v>
      </c>
      <c r="D38" s="237">
        <v>8.0836899667142178E-4</v>
      </c>
      <c r="E38" s="56">
        <v>13</v>
      </c>
      <c r="F38" s="82">
        <v>4.129081438190827E-4</v>
      </c>
      <c r="G38" s="85">
        <v>4</v>
      </c>
      <c r="H38" s="237">
        <v>5.3576212161800165E-4</v>
      </c>
      <c r="I38" s="56">
        <v>0</v>
      </c>
      <c r="J38" s="82">
        <v>0</v>
      </c>
      <c r="K38" s="87">
        <v>34</v>
      </c>
      <c r="L38" s="82">
        <v>5.6635517132243936E-4</v>
      </c>
    </row>
    <row r="39" spans="1:12" ht="28.5" x14ac:dyDescent="0.25">
      <c r="A39" s="158" t="s">
        <v>456</v>
      </c>
      <c r="B39" s="159" t="s">
        <v>155</v>
      </c>
      <c r="C39" s="56">
        <v>8</v>
      </c>
      <c r="D39" s="237">
        <v>3.8040893961008082E-4</v>
      </c>
      <c r="E39" s="56">
        <v>8</v>
      </c>
      <c r="F39" s="82">
        <v>2.5409731927328164E-4</v>
      </c>
      <c r="G39" s="85">
        <v>3</v>
      </c>
      <c r="H39" s="237">
        <v>4.0182159121350118E-4</v>
      </c>
      <c r="I39" s="56">
        <v>0</v>
      </c>
      <c r="J39" s="82">
        <v>0</v>
      </c>
      <c r="K39" s="87">
        <v>19</v>
      </c>
      <c r="L39" s="82">
        <v>3.1649259573901018E-4</v>
      </c>
    </row>
    <row r="40" spans="1:12" x14ac:dyDescent="0.25">
      <c r="A40" s="158" t="s">
        <v>455</v>
      </c>
      <c r="B40" s="159" t="s">
        <v>156</v>
      </c>
      <c r="C40" s="56">
        <v>0</v>
      </c>
      <c r="D40" s="237">
        <v>0</v>
      </c>
      <c r="E40" s="56">
        <v>1</v>
      </c>
      <c r="F40" s="82">
        <v>3.1762164909160206E-5</v>
      </c>
      <c r="G40" s="85">
        <v>0</v>
      </c>
      <c r="H40" s="237">
        <v>0</v>
      </c>
      <c r="I40" s="56">
        <v>0</v>
      </c>
      <c r="J40" s="82">
        <v>0</v>
      </c>
      <c r="K40" s="87">
        <v>1</v>
      </c>
      <c r="L40" s="82">
        <v>1.6657505038895273E-5</v>
      </c>
    </row>
    <row r="41" spans="1:12" ht="28.5" x14ac:dyDescent="0.25">
      <c r="A41" s="158" t="s">
        <v>454</v>
      </c>
      <c r="B41" s="159" t="s">
        <v>157</v>
      </c>
      <c r="C41" s="56">
        <v>1</v>
      </c>
      <c r="D41" s="237">
        <v>4.7551117451260102E-5</v>
      </c>
      <c r="E41" s="56">
        <v>1</v>
      </c>
      <c r="F41" s="82">
        <v>3.1762164909160206E-5</v>
      </c>
      <c r="G41" s="85">
        <v>0</v>
      </c>
      <c r="H41" s="237">
        <v>0</v>
      </c>
      <c r="I41" s="56">
        <v>0</v>
      </c>
      <c r="J41" s="82">
        <v>0</v>
      </c>
      <c r="K41" s="87">
        <v>2</v>
      </c>
      <c r="L41" s="82">
        <v>3.3315010077790546E-5</v>
      </c>
    </row>
    <row r="42" spans="1:12" x14ac:dyDescent="0.25">
      <c r="A42" s="158" t="s">
        <v>453</v>
      </c>
      <c r="B42" s="159" t="s">
        <v>158</v>
      </c>
      <c r="C42" s="56">
        <v>14</v>
      </c>
      <c r="D42" s="237">
        <v>6.6571564431764144E-4</v>
      </c>
      <c r="E42" s="56">
        <v>16</v>
      </c>
      <c r="F42" s="82">
        <v>5.0819463854656329E-4</v>
      </c>
      <c r="G42" s="85">
        <v>3</v>
      </c>
      <c r="H42" s="237">
        <v>4.0182159121350118E-4</v>
      </c>
      <c r="I42" s="56">
        <v>0</v>
      </c>
      <c r="J42" s="82">
        <v>0</v>
      </c>
      <c r="K42" s="87">
        <v>33</v>
      </c>
      <c r="L42" s="82">
        <v>5.496976662835441E-4</v>
      </c>
    </row>
    <row r="43" spans="1:12" x14ac:dyDescent="0.25">
      <c r="A43" s="158" t="s">
        <v>452</v>
      </c>
      <c r="B43" s="159" t="s">
        <v>159</v>
      </c>
      <c r="C43" s="56">
        <v>5</v>
      </c>
      <c r="D43" s="237">
        <v>2.3775558725630053E-4</v>
      </c>
      <c r="E43" s="56">
        <v>4</v>
      </c>
      <c r="F43" s="82">
        <v>1.2704865963664082E-4</v>
      </c>
      <c r="G43" s="85">
        <v>0</v>
      </c>
      <c r="H43" s="237">
        <v>0</v>
      </c>
      <c r="I43" s="56">
        <v>0</v>
      </c>
      <c r="J43" s="82">
        <v>0</v>
      </c>
      <c r="K43" s="87">
        <v>9</v>
      </c>
      <c r="L43" s="82">
        <v>1.4991754535005747E-4</v>
      </c>
    </row>
    <row r="44" spans="1:12" x14ac:dyDescent="0.25">
      <c r="A44" s="158" t="s">
        <v>451</v>
      </c>
      <c r="B44" s="159" t="s">
        <v>160</v>
      </c>
      <c r="C44" s="56">
        <v>18</v>
      </c>
      <c r="D44" s="237">
        <v>8.5592011412268193E-4</v>
      </c>
      <c r="E44" s="56">
        <v>14</v>
      </c>
      <c r="F44" s="82">
        <v>4.4467030872824293E-4</v>
      </c>
      <c r="G44" s="85">
        <v>5</v>
      </c>
      <c r="H44" s="237">
        <v>6.6970265202250195E-4</v>
      </c>
      <c r="I44" s="56">
        <v>0</v>
      </c>
      <c r="J44" s="82">
        <v>0</v>
      </c>
      <c r="K44" s="87">
        <v>37</v>
      </c>
      <c r="L44" s="82">
        <v>6.1632768643912512E-4</v>
      </c>
    </row>
    <row r="45" spans="1:12" x14ac:dyDescent="0.25">
      <c r="A45" s="158" t="s">
        <v>450</v>
      </c>
      <c r="B45" s="159" t="s">
        <v>161</v>
      </c>
      <c r="C45" s="56">
        <v>717</v>
      </c>
      <c r="D45" s="237">
        <v>3.4094151212553492E-2</v>
      </c>
      <c r="E45" s="56">
        <v>901</v>
      </c>
      <c r="F45" s="82">
        <v>2.8617710583153346E-2</v>
      </c>
      <c r="G45" s="85">
        <v>192</v>
      </c>
      <c r="H45" s="237">
        <v>2.5716581837664076E-2</v>
      </c>
      <c r="I45" s="56">
        <v>2</v>
      </c>
      <c r="J45" s="82">
        <v>3.7735849056603772E-2</v>
      </c>
      <c r="K45" s="87">
        <v>1812</v>
      </c>
      <c r="L45" s="82">
        <v>3.0183399130478236E-2</v>
      </c>
    </row>
    <row r="46" spans="1:12" ht="28.5" x14ac:dyDescent="0.25">
      <c r="A46" s="158" t="s">
        <v>449</v>
      </c>
      <c r="B46" s="159" t="s">
        <v>162</v>
      </c>
      <c r="C46" s="56">
        <v>126</v>
      </c>
      <c r="D46" s="237">
        <v>5.9914407988587732E-3</v>
      </c>
      <c r="E46" s="56">
        <v>85</v>
      </c>
      <c r="F46" s="82">
        <v>2.6997840172786176E-3</v>
      </c>
      <c r="G46" s="85">
        <v>22</v>
      </c>
      <c r="H46" s="237">
        <v>2.9466916688990086E-3</v>
      </c>
      <c r="I46" s="56">
        <v>0</v>
      </c>
      <c r="J46" s="82">
        <v>0</v>
      </c>
      <c r="K46" s="87">
        <v>233</v>
      </c>
      <c r="L46" s="82">
        <v>3.8811986740625989E-3</v>
      </c>
    </row>
    <row r="47" spans="1:12" ht="28.5" x14ac:dyDescent="0.25">
      <c r="A47" s="158" t="s">
        <v>448</v>
      </c>
      <c r="B47" s="159" t="s">
        <v>163</v>
      </c>
      <c r="C47" s="56">
        <v>244</v>
      </c>
      <c r="D47" s="237">
        <v>1.1602472658107465E-2</v>
      </c>
      <c r="E47" s="56">
        <v>275</v>
      </c>
      <c r="F47" s="82">
        <v>8.7345953500190567E-3</v>
      </c>
      <c r="G47" s="85">
        <v>82</v>
      </c>
      <c r="H47" s="237">
        <v>1.0983123493169033E-2</v>
      </c>
      <c r="I47" s="56">
        <v>0</v>
      </c>
      <c r="J47" s="82">
        <v>0</v>
      </c>
      <c r="K47" s="87">
        <v>601</v>
      </c>
      <c r="L47" s="82">
        <v>1.001116052837606E-2</v>
      </c>
    </row>
    <row r="48" spans="1:12" ht="28.5" x14ac:dyDescent="0.25">
      <c r="A48" s="158" t="s">
        <v>447</v>
      </c>
      <c r="B48" s="159" t="s">
        <v>164</v>
      </c>
      <c r="C48" s="56">
        <v>38</v>
      </c>
      <c r="D48" s="237">
        <v>1.8069424631478839E-3</v>
      </c>
      <c r="E48" s="56">
        <v>35</v>
      </c>
      <c r="F48" s="82">
        <v>1.1116757718206073E-3</v>
      </c>
      <c r="G48" s="85">
        <v>9</v>
      </c>
      <c r="H48" s="237">
        <v>1.2054647736405037E-3</v>
      </c>
      <c r="I48" s="56">
        <v>0</v>
      </c>
      <c r="J48" s="82">
        <v>0</v>
      </c>
      <c r="K48" s="87">
        <v>82</v>
      </c>
      <c r="L48" s="82">
        <v>1.3659154131894125E-3</v>
      </c>
    </row>
    <row r="49" spans="1:12" ht="42.75" x14ac:dyDescent="0.25">
      <c r="A49" s="158" t="s">
        <v>446</v>
      </c>
      <c r="B49" s="159" t="s">
        <v>165</v>
      </c>
      <c r="C49" s="56">
        <v>16</v>
      </c>
      <c r="D49" s="237">
        <v>7.6081787922016163E-4</v>
      </c>
      <c r="E49" s="56">
        <v>16</v>
      </c>
      <c r="F49" s="82">
        <v>5.0819463854656329E-4</v>
      </c>
      <c r="G49" s="85">
        <v>10</v>
      </c>
      <c r="H49" s="237">
        <v>1.3394053040450039E-3</v>
      </c>
      <c r="I49" s="56">
        <v>0</v>
      </c>
      <c r="J49" s="82">
        <v>0</v>
      </c>
      <c r="K49" s="87">
        <v>42</v>
      </c>
      <c r="L49" s="82">
        <v>6.9961521163360149E-4</v>
      </c>
    </row>
    <row r="50" spans="1:12" x14ac:dyDescent="0.25">
      <c r="A50" s="158" t="s">
        <v>445</v>
      </c>
      <c r="B50" s="159" t="s">
        <v>166</v>
      </c>
      <c r="C50" s="56">
        <v>68</v>
      </c>
      <c r="D50" s="237">
        <v>3.2334759866856871E-3</v>
      </c>
      <c r="E50" s="56">
        <v>31</v>
      </c>
      <c r="F50" s="82">
        <v>9.846271121839664E-4</v>
      </c>
      <c r="G50" s="85">
        <v>5</v>
      </c>
      <c r="H50" s="237">
        <v>6.6970265202250195E-4</v>
      </c>
      <c r="I50" s="56">
        <v>0</v>
      </c>
      <c r="J50" s="82">
        <v>0</v>
      </c>
      <c r="K50" s="87">
        <v>104</v>
      </c>
      <c r="L50" s="82">
        <v>1.7323805240451085E-3</v>
      </c>
    </row>
    <row r="51" spans="1:12" ht="28.5" x14ac:dyDescent="0.25">
      <c r="A51" s="158" t="s">
        <v>444</v>
      </c>
      <c r="B51" s="159" t="s">
        <v>167</v>
      </c>
      <c r="C51" s="56">
        <v>327</v>
      </c>
      <c r="D51" s="237">
        <v>1.5549215406562055E-2</v>
      </c>
      <c r="E51" s="56">
        <v>87</v>
      </c>
      <c r="F51" s="82">
        <v>2.7633083470969383E-3</v>
      </c>
      <c r="G51" s="85">
        <v>16</v>
      </c>
      <c r="H51" s="237">
        <v>2.1430484864720066E-3</v>
      </c>
      <c r="I51" s="56">
        <v>0</v>
      </c>
      <c r="J51" s="82">
        <v>0</v>
      </c>
      <c r="K51" s="87">
        <v>430</v>
      </c>
      <c r="L51" s="82">
        <v>7.1627271667249678E-3</v>
      </c>
    </row>
    <row r="52" spans="1:12" ht="28.5" x14ac:dyDescent="0.25">
      <c r="A52" s="158" t="s">
        <v>443</v>
      </c>
      <c r="B52" s="159" t="s">
        <v>168</v>
      </c>
      <c r="C52" s="56">
        <v>0</v>
      </c>
      <c r="D52" s="237">
        <v>0</v>
      </c>
      <c r="E52" s="56">
        <v>0</v>
      </c>
      <c r="F52" s="82">
        <v>0</v>
      </c>
      <c r="G52" s="85">
        <v>0</v>
      </c>
      <c r="H52" s="237">
        <v>0</v>
      </c>
      <c r="I52" s="56">
        <v>0</v>
      </c>
      <c r="J52" s="82">
        <v>0</v>
      </c>
      <c r="K52" s="87">
        <v>0</v>
      </c>
      <c r="L52" s="82">
        <v>0</v>
      </c>
    </row>
    <row r="53" spans="1:12" x14ac:dyDescent="0.25">
      <c r="A53" s="158" t="s">
        <v>442</v>
      </c>
      <c r="B53" s="159" t="s">
        <v>169</v>
      </c>
      <c r="C53" s="56">
        <v>0</v>
      </c>
      <c r="D53" s="237">
        <v>0</v>
      </c>
      <c r="E53" s="56">
        <v>1</v>
      </c>
      <c r="F53" s="82">
        <v>3.1762164909160206E-5</v>
      </c>
      <c r="G53" s="85">
        <v>0</v>
      </c>
      <c r="H53" s="237">
        <v>0</v>
      </c>
      <c r="I53" s="56">
        <v>0</v>
      </c>
      <c r="J53" s="82">
        <v>0</v>
      </c>
      <c r="K53" s="87">
        <v>1</v>
      </c>
      <c r="L53" s="82">
        <v>1.6657505038895273E-5</v>
      </c>
    </row>
    <row r="54" spans="1:12" x14ac:dyDescent="0.25">
      <c r="A54" s="158" t="s">
        <v>441</v>
      </c>
      <c r="B54" s="159" t="s">
        <v>170</v>
      </c>
      <c r="C54" s="56">
        <v>126</v>
      </c>
      <c r="D54" s="237">
        <v>5.9914407988587732E-3</v>
      </c>
      <c r="E54" s="56">
        <v>76</v>
      </c>
      <c r="F54" s="82">
        <v>2.4139245330961757E-3</v>
      </c>
      <c r="G54" s="85">
        <v>9</v>
      </c>
      <c r="H54" s="237">
        <v>1.2054647736405037E-3</v>
      </c>
      <c r="I54" s="56">
        <v>0</v>
      </c>
      <c r="J54" s="82">
        <v>0</v>
      </c>
      <c r="K54" s="87">
        <v>211</v>
      </c>
      <c r="L54" s="82">
        <v>3.5147335632069029E-3</v>
      </c>
    </row>
    <row r="55" spans="1:12" ht="28.5" x14ac:dyDescent="0.25">
      <c r="A55" s="158" t="s">
        <v>466</v>
      </c>
      <c r="B55" s="159" t="s">
        <v>171</v>
      </c>
      <c r="C55" s="56">
        <v>7</v>
      </c>
      <c r="D55" s="237">
        <v>3.3285782215882072E-4</v>
      </c>
      <c r="E55" s="56">
        <v>1</v>
      </c>
      <c r="F55" s="82">
        <v>3.1762164909160206E-5</v>
      </c>
      <c r="G55" s="85">
        <v>0</v>
      </c>
      <c r="H55" s="237">
        <v>0</v>
      </c>
      <c r="I55" s="56">
        <v>0</v>
      </c>
      <c r="J55" s="82">
        <v>0</v>
      </c>
      <c r="K55" s="87">
        <v>8</v>
      </c>
      <c r="L55" s="82">
        <v>1.3326004031116219E-4</v>
      </c>
    </row>
    <row r="56" spans="1:12" x14ac:dyDescent="0.25">
      <c r="A56" s="158" t="s">
        <v>440</v>
      </c>
      <c r="B56" s="159" t="s">
        <v>172</v>
      </c>
      <c r="C56" s="56">
        <v>39</v>
      </c>
      <c r="D56" s="237">
        <v>1.8544935805991441E-3</v>
      </c>
      <c r="E56" s="56">
        <v>30</v>
      </c>
      <c r="F56" s="82">
        <v>9.5286494727480622E-4</v>
      </c>
      <c r="G56" s="85">
        <v>9</v>
      </c>
      <c r="H56" s="237">
        <v>1.2054647736405037E-3</v>
      </c>
      <c r="I56" s="56">
        <v>0</v>
      </c>
      <c r="J56" s="82">
        <v>0</v>
      </c>
      <c r="K56" s="87">
        <v>78</v>
      </c>
      <c r="L56" s="82">
        <v>1.2992853930338315E-3</v>
      </c>
    </row>
    <row r="57" spans="1:12" x14ac:dyDescent="0.25">
      <c r="A57" s="158" t="s">
        <v>439</v>
      </c>
      <c r="B57" s="159" t="s">
        <v>173</v>
      </c>
      <c r="C57" s="56">
        <v>11</v>
      </c>
      <c r="D57" s="237">
        <v>5.230622919638611E-4</v>
      </c>
      <c r="E57" s="56">
        <v>9</v>
      </c>
      <c r="F57" s="82">
        <v>2.8585948418244188E-4</v>
      </c>
      <c r="G57" s="85">
        <v>5</v>
      </c>
      <c r="H57" s="237">
        <v>6.6970265202250195E-4</v>
      </c>
      <c r="I57" s="56">
        <v>0</v>
      </c>
      <c r="J57" s="82">
        <v>0</v>
      </c>
      <c r="K57" s="87">
        <v>25</v>
      </c>
      <c r="L57" s="82">
        <v>4.1643762597238186E-4</v>
      </c>
    </row>
    <row r="58" spans="1:12" x14ac:dyDescent="0.25">
      <c r="A58" s="158" t="s">
        <v>438</v>
      </c>
      <c r="B58" s="159" t="s">
        <v>174</v>
      </c>
      <c r="C58" s="56">
        <v>2</v>
      </c>
      <c r="D58" s="237">
        <v>9.5102234902520204E-5</v>
      </c>
      <c r="E58" s="56">
        <v>4</v>
      </c>
      <c r="F58" s="82">
        <v>1.2704865963664082E-4</v>
      </c>
      <c r="G58" s="85">
        <v>0</v>
      </c>
      <c r="H58" s="237">
        <v>0</v>
      </c>
      <c r="I58" s="56">
        <v>0</v>
      </c>
      <c r="J58" s="82">
        <v>0</v>
      </c>
      <c r="K58" s="87">
        <v>6</v>
      </c>
      <c r="L58" s="82">
        <v>9.9945030233371639E-5</v>
      </c>
    </row>
    <row r="59" spans="1:12" ht="28.5" x14ac:dyDescent="0.25">
      <c r="A59" s="158" t="s">
        <v>437</v>
      </c>
      <c r="B59" s="159" t="s">
        <v>175</v>
      </c>
      <c r="C59" s="56">
        <v>1</v>
      </c>
      <c r="D59" s="237">
        <v>4.7551117451260102E-5</v>
      </c>
      <c r="E59" s="56">
        <v>1</v>
      </c>
      <c r="F59" s="82">
        <v>3.1762164909160206E-5</v>
      </c>
      <c r="G59" s="85">
        <v>0</v>
      </c>
      <c r="H59" s="237">
        <v>0</v>
      </c>
      <c r="I59" s="56">
        <v>0</v>
      </c>
      <c r="J59" s="82">
        <v>0</v>
      </c>
      <c r="K59" s="87">
        <v>2</v>
      </c>
      <c r="L59" s="82">
        <v>3.3315010077790546E-5</v>
      </c>
    </row>
    <row r="60" spans="1:12" ht="28.5" x14ac:dyDescent="0.25">
      <c r="A60" s="158" t="s">
        <v>436</v>
      </c>
      <c r="B60" s="159" t="s">
        <v>176</v>
      </c>
      <c r="C60" s="56">
        <v>39</v>
      </c>
      <c r="D60" s="237">
        <v>1.8544935805991441E-3</v>
      </c>
      <c r="E60" s="56">
        <v>38</v>
      </c>
      <c r="F60" s="82">
        <v>1.2069622665480879E-3</v>
      </c>
      <c r="G60" s="85">
        <v>7</v>
      </c>
      <c r="H60" s="237">
        <v>9.3758371283150278E-4</v>
      </c>
      <c r="I60" s="56">
        <v>0</v>
      </c>
      <c r="J60" s="82">
        <v>0</v>
      </c>
      <c r="K60" s="87">
        <v>84</v>
      </c>
      <c r="L60" s="82">
        <v>1.399230423267203E-3</v>
      </c>
    </row>
    <row r="61" spans="1:12" ht="28.5" x14ac:dyDescent="0.25">
      <c r="A61" s="158" t="s">
        <v>435</v>
      </c>
      <c r="B61" s="159" t="s">
        <v>177</v>
      </c>
      <c r="C61" s="56">
        <v>331</v>
      </c>
      <c r="D61" s="237">
        <v>1.5739419876367094E-2</v>
      </c>
      <c r="E61" s="56">
        <v>51</v>
      </c>
      <c r="F61" s="82">
        <v>1.6198704103671706E-3</v>
      </c>
      <c r="G61" s="85">
        <v>47</v>
      </c>
      <c r="H61" s="237">
        <v>6.2952049290115192E-3</v>
      </c>
      <c r="I61" s="56">
        <v>0</v>
      </c>
      <c r="J61" s="82">
        <v>0</v>
      </c>
      <c r="K61" s="87">
        <v>429</v>
      </c>
      <c r="L61" s="82">
        <v>7.1460696616860728E-3</v>
      </c>
    </row>
    <row r="62" spans="1:12" ht="28.5" x14ac:dyDescent="0.25">
      <c r="A62" s="158" t="s">
        <v>434</v>
      </c>
      <c r="B62" s="159" t="s">
        <v>178</v>
      </c>
      <c r="C62" s="56">
        <v>51</v>
      </c>
      <c r="D62" s="237">
        <v>2.4251069900142652E-3</v>
      </c>
      <c r="E62" s="56">
        <v>44</v>
      </c>
      <c r="F62" s="82">
        <v>1.3975352560030492E-3</v>
      </c>
      <c r="G62" s="85">
        <v>11</v>
      </c>
      <c r="H62" s="237">
        <v>1.4733458344495043E-3</v>
      </c>
      <c r="I62" s="56">
        <v>0</v>
      </c>
      <c r="J62" s="82">
        <v>0</v>
      </c>
      <c r="K62" s="87">
        <v>106</v>
      </c>
      <c r="L62" s="82">
        <v>1.765695534122899E-3</v>
      </c>
    </row>
    <row r="63" spans="1:12" ht="28.5" x14ac:dyDescent="0.25">
      <c r="A63" s="158" t="s">
        <v>433</v>
      </c>
      <c r="B63" s="159" t="s">
        <v>179</v>
      </c>
      <c r="C63" s="56">
        <v>28</v>
      </c>
      <c r="D63" s="237">
        <v>1.3314312886352829E-3</v>
      </c>
      <c r="E63" s="56">
        <v>19</v>
      </c>
      <c r="F63" s="82">
        <v>6.0348113327404393E-4</v>
      </c>
      <c r="G63" s="85">
        <v>9</v>
      </c>
      <c r="H63" s="237">
        <v>1.2054647736405037E-3</v>
      </c>
      <c r="I63" s="56">
        <v>0</v>
      </c>
      <c r="J63" s="82">
        <v>0</v>
      </c>
      <c r="K63" s="87">
        <v>56</v>
      </c>
      <c r="L63" s="82">
        <v>9.3282028217813535E-4</v>
      </c>
    </row>
    <row r="64" spans="1:12" ht="28.5" x14ac:dyDescent="0.25">
      <c r="A64" s="158" t="s">
        <v>432</v>
      </c>
      <c r="B64" s="159" t="s">
        <v>180</v>
      </c>
      <c r="C64" s="56">
        <v>16</v>
      </c>
      <c r="D64" s="237">
        <v>7.6081787922016163E-4</v>
      </c>
      <c r="E64" s="56">
        <v>30</v>
      </c>
      <c r="F64" s="82">
        <v>9.5286494727480622E-4</v>
      </c>
      <c r="G64" s="85">
        <v>3</v>
      </c>
      <c r="H64" s="237">
        <v>4.0182159121350118E-4</v>
      </c>
      <c r="I64" s="56">
        <v>0</v>
      </c>
      <c r="J64" s="82">
        <v>0</v>
      </c>
      <c r="K64" s="87">
        <v>49</v>
      </c>
      <c r="L64" s="82">
        <v>8.1621774690586847E-4</v>
      </c>
    </row>
    <row r="65" spans="1:12" x14ac:dyDescent="0.25">
      <c r="A65" s="158" t="s">
        <v>431</v>
      </c>
      <c r="B65" s="159" t="s">
        <v>181</v>
      </c>
      <c r="C65" s="56">
        <v>362</v>
      </c>
      <c r="D65" s="237">
        <v>1.7213504517356159E-2</v>
      </c>
      <c r="E65" s="56">
        <v>252</v>
      </c>
      <c r="F65" s="82">
        <v>8.0040655571083728E-3</v>
      </c>
      <c r="G65" s="85">
        <v>53</v>
      </c>
      <c r="H65" s="237">
        <v>7.0988481114385212E-3</v>
      </c>
      <c r="I65" s="56">
        <v>0</v>
      </c>
      <c r="J65" s="82">
        <v>0</v>
      </c>
      <c r="K65" s="87">
        <v>667</v>
      </c>
      <c r="L65" s="82">
        <v>1.1110555860943148E-2</v>
      </c>
    </row>
    <row r="66" spans="1:12" x14ac:dyDescent="0.25">
      <c r="A66" s="158" t="s">
        <v>430</v>
      </c>
      <c r="B66" s="159" t="s">
        <v>182</v>
      </c>
      <c r="C66" s="56">
        <v>7</v>
      </c>
      <c r="D66" s="237">
        <v>3.3285782215882072E-4</v>
      </c>
      <c r="E66" s="56">
        <v>6</v>
      </c>
      <c r="F66" s="82">
        <v>1.9057298945496126E-4</v>
      </c>
      <c r="G66" s="85">
        <v>0</v>
      </c>
      <c r="H66" s="237">
        <v>0</v>
      </c>
      <c r="I66" s="56">
        <v>0</v>
      </c>
      <c r="J66" s="82">
        <v>0</v>
      </c>
      <c r="K66" s="87">
        <v>13</v>
      </c>
      <c r="L66" s="82">
        <v>2.1654756550563856E-4</v>
      </c>
    </row>
    <row r="67" spans="1:12" x14ac:dyDescent="0.25">
      <c r="A67" s="158" t="s">
        <v>407</v>
      </c>
      <c r="B67" s="159" t="s">
        <v>183</v>
      </c>
      <c r="C67" s="56">
        <v>1</v>
      </c>
      <c r="D67" s="237">
        <v>4.7551117451260102E-5</v>
      </c>
      <c r="E67" s="56">
        <v>1</v>
      </c>
      <c r="F67" s="82">
        <v>3.1762164909160206E-5</v>
      </c>
      <c r="G67" s="85">
        <v>0</v>
      </c>
      <c r="H67" s="237">
        <v>0</v>
      </c>
      <c r="I67" s="56">
        <v>0</v>
      </c>
      <c r="J67" s="82">
        <v>0</v>
      </c>
      <c r="K67" s="87">
        <v>2</v>
      </c>
      <c r="L67" s="82">
        <v>3.3315010077790546E-5</v>
      </c>
    </row>
    <row r="68" spans="1:12" x14ac:dyDescent="0.25">
      <c r="A68" s="158" t="s">
        <v>406</v>
      </c>
      <c r="B68" s="159" t="s">
        <v>184</v>
      </c>
      <c r="C68" s="56">
        <v>27</v>
      </c>
      <c r="D68" s="237">
        <v>1.2838801711840227E-3</v>
      </c>
      <c r="E68" s="56">
        <v>73</v>
      </c>
      <c r="F68" s="82">
        <v>2.3186380383686954E-3</v>
      </c>
      <c r="G68" s="85">
        <v>9</v>
      </c>
      <c r="H68" s="237">
        <v>1.2054647736405037E-3</v>
      </c>
      <c r="I68" s="56">
        <v>0</v>
      </c>
      <c r="J68" s="82">
        <v>0</v>
      </c>
      <c r="K68" s="87">
        <v>109</v>
      </c>
      <c r="L68" s="82">
        <v>1.8156680492395849E-3</v>
      </c>
    </row>
    <row r="69" spans="1:12" x14ac:dyDescent="0.25">
      <c r="A69" s="158" t="s">
        <v>405</v>
      </c>
      <c r="B69" s="159" t="s">
        <v>185</v>
      </c>
      <c r="C69" s="56">
        <v>26</v>
      </c>
      <c r="D69" s="237">
        <v>1.2363290537327628E-3</v>
      </c>
      <c r="E69" s="56">
        <v>31</v>
      </c>
      <c r="F69" s="82">
        <v>9.846271121839664E-4</v>
      </c>
      <c r="G69" s="85">
        <v>15</v>
      </c>
      <c r="H69" s="237">
        <v>2.009107956067506E-3</v>
      </c>
      <c r="I69" s="56">
        <v>0</v>
      </c>
      <c r="J69" s="82">
        <v>0</v>
      </c>
      <c r="K69" s="87">
        <v>72</v>
      </c>
      <c r="L69" s="82">
        <v>1.1993403628004597E-3</v>
      </c>
    </row>
    <row r="70" spans="1:12" ht="28.5" x14ac:dyDescent="0.25">
      <c r="A70" s="158" t="s">
        <v>404</v>
      </c>
      <c r="B70" s="159" t="s">
        <v>186</v>
      </c>
      <c r="C70" s="56">
        <v>29</v>
      </c>
      <c r="D70" s="237">
        <v>1.378982406086543E-3</v>
      </c>
      <c r="E70" s="56">
        <v>17</v>
      </c>
      <c r="F70" s="82">
        <v>5.3995680345572358E-4</v>
      </c>
      <c r="G70" s="85">
        <v>2</v>
      </c>
      <c r="H70" s="237">
        <v>2.6788106080900083E-4</v>
      </c>
      <c r="I70" s="56">
        <v>0</v>
      </c>
      <c r="J70" s="82">
        <v>0</v>
      </c>
      <c r="K70" s="87">
        <v>48</v>
      </c>
      <c r="L70" s="82">
        <v>7.9956024186697311E-4</v>
      </c>
    </row>
    <row r="71" spans="1:12" ht="28.5" x14ac:dyDescent="0.25">
      <c r="A71" s="158" t="s">
        <v>403</v>
      </c>
      <c r="B71" s="159" t="s">
        <v>187</v>
      </c>
      <c r="C71" s="56">
        <v>967</v>
      </c>
      <c r="D71" s="237">
        <v>4.5981930575368521E-2</v>
      </c>
      <c r="E71" s="56">
        <v>1911</v>
      </c>
      <c r="F71" s="82">
        <v>6.0697497141405161E-2</v>
      </c>
      <c r="G71" s="85">
        <v>373</v>
      </c>
      <c r="H71" s="237">
        <v>4.9959817840878648E-2</v>
      </c>
      <c r="I71" s="56">
        <v>2</v>
      </c>
      <c r="J71" s="82">
        <v>3.7735849056603772E-2</v>
      </c>
      <c r="K71" s="87">
        <v>3253</v>
      </c>
      <c r="L71" s="82">
        <v>5.4186863891526327E-2</v>
      </c>
    </row>
    <row r="72" spans="1:12" x14ac:dyDescent="0.25">
      <c r="A72" s="158" t="s">
        <v>402</v>
      </c>
      <c r="B72" s="159" t="s">
        <v>188</v>
      </c>
      <c r="C72" s="56">
        <v>529</v>
      </c>
      <c r="D72" s="237">
        <v>2.5154541131716595E-2</v>
      </c>
      <c r="E72" s="56">
        <v>423</v>
      </c>
      <c r="F72" s="82">
        <v>1.3435395756574767E-2</v>
      </c>
      <c r="G72" s="85">
        <v>114</v>
      </c>
      <c r="H72" s="237">
        <v>1.5269220466113046E-2</v>
      </c>
      <c r="I72" s="56">
        <v>0</v>
      </c>
      <c r="J72" s="82">
        <v>0</v>
      </c>
      <c r="K72" s="87">
        <v>1066</v>
      </c>
      <c r="L72" s="82">
        <v>1.7756900371462363E-2</v>
      </c>
    </row>
    <row r="73" spans="1:12" ht="28.5" x14ac:dyDescent="0.25">
      <c r="A73" s="158" t="s">
        <v>401</v>
      </c>
      <c r="B73" s="159" t="s">
        <v>189</v>
      </c>
      <c r="C73" s="56">
        <v>16</v>
      </c>
      <c r="D73" s="237">
        <v>7.6081787922016163E-4</v>
      </c>
      <c r="E73" s="56">
        <v>29</v>
      </c>
      <c r="F73" s="82">
        <v>9.2110278236564604E-4</v>
      </c>
      <c r="G73" s="85">
        <v>6</v>
      </c>
      <c r="H73" s="237">
        <v>8.0364318242700237E-4</v>
      </c>
      <c r="I73" s="56">
        <v>0</v>
      </c>
      <c r="J73" s="82">
        <v>0</v>
      </c>
      <c r="K73" s="87">
        <v>51</v>
      </c>
      <c r="L73" s="82">
        <v>8.4953275698365898E-4</v>
      </c>
    </row>
    <row r="74" spans="1:12" x14ac:dyDescent="0.25">
      <c r="A74" s="158" t="s">
        <v>400</v>
      </c>
      <c r="B74" s="159" t="s">
        <v>190</v>
      </c>
      <c r="C74" s="56">
        <v>112</v>
      </c>
      <c r="D74" s="237">
        <v>5.3257251545411315E-3</v>
      </c>
      <c r="E74" s="56">
        <v>115</v>
      </c>
      <c r="F74" s="82">
        <v>3.6526489645534238E-3</v>
      </c>
      <c r="G74" s="85">
        <v>21</v>
      </c>
      <c r="H74" s="237">
        <v>2.8127511384945084E-3</v>
      </c>
      <c r="I74" s="56">
        <v>0</v>
      </c>
      <c r="J74" s="82">
        <v>0</v>
      </c>
      <c r="K74" s="87">
        <v>248</v>
      </c>
      <c r="L74" s="82">
        <v>4.1310612496460279E-3</v>
      </c>
    </row>
    <row r="75" spans="1:12" x14ac:dyDescent="0.25">
      <c r="A75" s="158" t="s">
        <v>399</v>
      </c>
      <c r="B75" s="159" t="s">
        <v>191</v>
      </c>
      <c r="C75" s="56">
        <v>74</v>
      </c>
      <c r="D75" s="237">
        <v>3.5187826913932476E-3</v>
      </c>
      <c r="E75" s="56">
        <v>106</v>
      </c>
      <c r="F75" s="82">
        <v>3.3667894803709819E-3</v>
      </c>
      <c r="G75" s="85">
        <v>19</v>
      </c>
      <c r="H75" s="237">
        <v>2.5448700776855076E-3</v>
      </c>
      <c r="I75" s="56">
        <v>0</v>
      </c>
      <c r="J75" s="82">
        <v>0</v>
      </c>
      <c r="K75" s="87">
        <v>199</v>
      </c>
      <c r="L75" s="82">
        <v>3.3148435027401594E-3</v>
      </c>
    </row>
    <row r="76" spans="1:12" x14ac:dyDescent="0.25">
      <c r="A76" s="158" t="s">
        <v>398</v>
      </c>
      <c r="B76" s="159" t="s">
        <v>192</v>
      </c>
      <c r="C76" s="56">
        <v>1</v>
      </c>
      <c r="D76" s="237">
        <v>4.7551117451260102E-5</v>
      </c>
      <c r="E76" s="56">
        <v>0</v>
      </c>
      <c r="F76" s="82">
        <v>0</v>
      </c>
      <c r="G76" s="85">
        <v>0</v>
      </c>
      <c r="H76" s="237">
        <v>0</v>
      </c>
      <c r="I76" s="56">
        <v>0</v>
      </c>
      <c r="J76" s="82">
        <v>0</v>
      </c>
      <c r="K76" s="87">
        <v>1</v>
      </c>
      <c r="L76" s="82">
        <v>1.6657505038895273E-5</v>
      </c>
    </row>
    <row r="77" spans="1:12" x14ac:dyDescent="0.25">
      <c r="A77" s="158" t="s">
        <v>397</v>
      </c>
      <c r="B77" s="159" t="s">
        <v>193</v>
      </c>
      <c r="C77" s="56">
        <v>32</v>
      </c>
      <c r="D77" s="237">
        <v>1.5216357584403233E-3</v>
      </c>
      <c r="E77" s="56">
        <v>39</v>
      </c>
      <c r="F77" s="82">
        <v>1.238724431457248E-3</v>
      </c>
      <c r="G77" s="85">
        <v>13</v>
      </c>
      <c r="H77" s="237">
        <v>1.7412268952585051E-3</v>
      </c>
      <c r="I77" s="56">
        <v>0</v>
      </c>
      <c r="J77" s="82">
        <v>0</v>
      </c>
      <c r="K77" s="87">
        <v>84</v>
      </c>
      <c r="L77" s="82">
        <v>1.399230423267203E-3</v>
      </c>
    </row>
    <row r="78" spans="1:12" x14ac:dyDescent="0.25">
      <c r="A78" s="158" t="s">
        <v>396</v>
      </c>
      <c r="B78" s="159" t="s">
        <v>194</v>
      </c>
      <c r="C78" s="56">
        <v>132</v>
      </c>
      <c r="D78" s="237">
        <v>6.2767475035663337E-3</v>
      </c>
      <c r="E78" s="56">
        <v>134</v>
      </c>
      <c r="F78" s="82">
        <v>4.2561300978274678E-3</v>
      </c>
      <c r="G78" s="85">
        <v>31</v>
      </c>
      <c r="H78" s="237">
        <v>4.1521564425395126E-3</v>
      </c>
      <c r="I78" s="56">
        <v>0</v>
      </c>
      <c r="J78" s="82">
        <v>0</v>
      </c>
      <c r="K78" s="87">
        <v>297</v>
      </c>
      <c r="L78" s="82">
        <v>4.9472789965518968E-3</v>
      </c>
    </row>
    <row r="79" spans="1:12" ht="28.5" x14ac:dyDescent="0.25">
      <c r="A79" s="158" t="s">
        <v>394</v>
      </c>
      <c r="B79" s="159" t="s">
        <v>195</v>
      </c>
      <c r="C79" s="56">
        <v>10</v>
      </c>
      <c r="D79" s="237">
        <v>4.7551117451260106E-4</v>
      </c>
      <c r="E79" s="56">
        <v>11</v>
      </c>
      <c r="F79" s="82">
        <v>3.4938381400076229E-4</v>
      </c>
      <c r="G79" s="85">
        <v>3</v>
      </c>
      <c r="H79" s="237">
        <v>4.0182159121350118E-4</v>
      </c>
      <c r="I79" s="56">
        <v>0</v>
      </c>
      <c r="J79" s="82">
        <v>0</v>
      </c>
      <c r="K79" s="87">
        <v>24</v>
      </c>
      <c r="L79" s="82">
        <v>3.9978012093348656E-4</v>
      </c>
    </row>
    <row r="80" spans="1:12" x14ac:dyDescent="0.25">
      <c r="A80" s="158" t="s">
        <v>393</v>
      </c>
      <c r="B80" s="159" t="s">
        <v>196</v>
      </c>
      <c r="C80" s="56">
        <v>549</v>
      </c>
      <c r="D80" s="237">
        <v>2.6105563480741799E-2</v>
      </c>
      <c r="E80" s="56">
        <v>831</v>
      </c>
      <c r="F80" s="82">
        <v>2.6394359039512132E-2</v>
      </c>
      <c r="G80" s="85">
        <v>136</v>
      </c>
      <c r="H80" s="237">
        <v>1.8215912135012054E-2</v>
      </c>
      <c r="I80" s="56">
        <v>0</v>
      </c>
      <c r="J80" s="82">
        <v>0</v>
      </c>
      <c r="K80" s="87">
        <v>1516</v>
      </c>
      <c r="L80" s="82">
        <v>2.5252777638965235E-2</v>
      </c>
    </row>
    <row r="81" spans="1:12" x14ac:dyDescent="0.25">
      <c r="A81" s="158" t="s">
        <v>392</v>
      </c>
      <c r="B81" s="159" t="s">
        <v>197</v>
      </c>
      <c r="C81" s="56">
        <v>9</v>
      </c>
      <c r="D81" s="237">
        <v>4.2796005706134097E-4</v>
      </c>
      <c r="E81" s="56">
        <v>14</v>
      </c>
      <c r="F81" s="82">
        <v>4.4467030872824293E-4</v>
      </c>
      <c r="G81" s="85">
        <v>3</v>
      </c>
      <c r="H81" s="237">
        <v>4.0182159121350118E-4</v>
      </c>
      <c r="I81" s="56">
        <v>0</v>
      </c>
      <c r="J81" s="82">
        <v>0</v>
      </c>
      <c r="K81" s="87">
        <v>26</v>
      </c>
      <c r="L81" s="82">
        <v>4.3309513101127712E-4</v>
      </c>
    </row>
    <row r="82" spans="1:12" x14ac:dyDescent="0.25">
      <c r="A82" s="158" t="s">
        <v>391</v>
      </c>
      <c r="B82" s="159" t="s">
        <v>198</v>
      </c>
      <c r="C82" s="56">
        <v>120</v>
      </c>
      <c r="D82" s="237">
        <v>5.7061340941512127E-3</v>
      </c>
      <c r="E82" s="56">
        <v>168</v>
      </c>
      <c r="F82" s="82">
        <v>5.3360437047389152E-3</v>
      </c>
      <c r="G82" s="85">
        <v>35</v>
      </c>
      <c r="H82" s="237">
        <v>4.6879185641575142E-3</v>
      </c>
      <c r="I82" s="56">
        <v>1</v>
      </c>
      <c r="J82" s="82">
        <v>1.8867924528301886E-2</v>
      </c>
      <c r="K82" s="87">
        <v>324</v>
      </c>
      <c r="L82" s="82">
        <v>5.3970316326020689E-3</v>
      </c>
    </row>
    <row r="83" spans="1:12" x14ac:dyDescent="0.25">
      <c r="A83" s="158" t="s">
        <v>395</v>
      </c>
      <c r="B83" s="159" t="s">
        <v>199</v>
      </c>
      <c r="C83" s="56">
        <v>17</v>
      </c>
      <c r="D83" s="237">
        <v>8.0836899667142178E-4</v>
      </c>
      <c r="E83" s="56">
        <v>11</v>
      </c>
      <c r="F83" s="82">
        <v>3.4938381400076229E-4</v>
      </c>
      <c r="G83" s="85">
        <v>2</v>
      </c>
      <c r="H83" s="237">
        <v>2.6788106080900083E-4</v>
      </c>
      <c r="I83" s="56">
        <v>0</v>
      </c>
      <c r="J83" s="82">
        <v>0</v>
      </c>
      <c r="K83" s="87">
        <v>30</v>
      </c>
      <c r="L83" s="82">
        <v>4.9972515116685824E-4</v>
      </c>
    </row>
    <row r="84" spans="1:12" x14ac:dyDescent="0.25">
      <c r="A84" s="158" t="s">
        <v>390</v>
      </c>
      <c r="B84" s="159" t="s">
        <v>200</v>
      </c>
      <c r="C84" s="56">
        <v>300</v>
      </c>
      <c r="D84" s="237">
        <v>1.4265335235378032E-2</v>
      </c>
      <c r="E84" s="56">
        <v>190</v>
      </c>
      <c r="F84" s="82">
        <v>6.0348113327404395E-3</v>
      </c>
      <c r="G84" s="85">
        <v>30</v>
      </c>
      <c r="H84" s="237">
        <v>4.0182159121350119E-3</v>
      </c>
      <c r="I84" s="56">
        <v>0</v>
      </c>
      <c r="J84" s="82">
        <v>0</v>
      </c>
      <c r="K84" s="87">
        <v>520</v>
      </c>
      <c r="L84" s="82">
        <v>8.6619026202255419E-3</v>
      </c>
    </row>
    <row r="85" spans="1:12" x14ac:dyDescent="0.25">
      <c r="A85" s="158" t="s">
        <v>389</v>
      </c>
      <c r="B85" s="159" t="s">
        <v>201</v>
      </c>
      <c r="C85" s="56">
        <v>194</v>
      </c>
      <c r="D85" s="237">
        <v>9.2249167855444607E-3</v>
      </c>
      <c r="E85" s="56">
        <v>291</v>
      </c>
      <c r="F85" s="82">
        <v>9.2427899885656212E-3</v>
      </c>
      <c r="G85" s="85">
        <v>87</v>
      </c>
      <c r="H85" s="237">
        <v>1.1652826145191536E-2</v>
      </c>
      <c r="I85" s="56">
        <v>1</v>
      </c>
      <c r="J85" s="82">
        <v>1.8867924528301886E-2</v>
      </c>
      <c r="K85" s="87">
        <v>573</v>
      </c>
      <c r="L85" s="82">
        <v>9.5447503872869918E-3</v>
      </c>
    </row>
    <row r="86" spans="1:12" ht="28.5" x14ac:dyDescent="0.25">
      <c r="A86" s="158" t="s">
        <v>388</v>
      </c>
      <c r="B86" s="159" t="s">
        <v>202</v>
      </c>
      <c r="C86" s="56">
        <v>205</v>
      </c>
      <c r="D86" s="237">
        <v>9.7479790775083213E-3</v>
      </c>
      <c r="E86" s="56">
        <v>363</v>
      </c>
      <c r="F86" s="82">
        <v>1.1529665862025156E-2</v>
      </c>
      <c r="G86" s="85">
        <v>80</v>
      </c>
      <c r="H86" s="237">
        <v>1.0715242432360031E-2</v>
      </c>
      <c r="I86" s="56">
        <v>3</v>
      </c>
      <c r="J86" s="82">
        <v>5.6603773584905662E-2</v>
      </c>
      <c r="K86" s="87">
        <v>651</v>
      </c>
      <c r="L86" s="82">
        <v>1.0844035780320824E-2</v>
      </c>
    </row>
    <row r="87" spans="1:12" ht="28.5" x14ac:dyDescent="0.25">
      <c r="A87" s="158" t="s">
        <v>387</v>
      </c>
      <c r="B87" s="159" t="s">
        <v>203</v>
      </c>
      <c r="C87" s="56">
        <v>11</v>
      </c>
      <c r="D87" s="237">
        <v>5.230622919638611E-4</v>
      </c>
      <c r="E87" s="56">
        <v>30</v>
      </c>
      <c r="F87" s="82">
        <v>9.5286494727480622E-4</v>
      </c>
      <c r="G87" s="85">
        <v>7</v>
      </c>
      <c r="H87" s="237">
        <v>9.3758371283150278E-4</v>
      </c>
      <c r="I87" s="56">
        <v>0</v>
      </c>
      <c r="J87" s="82">
        <v>0</v>
      </c>
      <c r="K87" s="87">
        <v>48</v>
      </c>
      <c r="L87" s="82">
        <v>7.9956024186697311E-4</v>
      </c>
    </row>
    <row r="88" spans="1:12" ht="28.5" x14ac:dyDescent="0.25">
      <c r="A88" s="158" t="s">
        <v>386</v>
      </c>
      <c r="B88" s="159" t="s">
        <v>204</v>
      </c>
      <c r="C88" s="56">
        <v>7</v>
      </c>
      <c r="D88" s="237">
        <v>3.3285782215882072E-4</v>
      </c>
      <c r="E88" s="56">
        <v>11</v>
      </c>
      <c r="F88" s="82">
        <v>3.4938381400076229E-4</v>
      </c>
      <c r="G88" s="85">
        <v>3</v>
      </c>
      <c r="H88" s="237">
        <v>4.0182159121350118E-4</v>
      </c>
      <c r="I88" s="56">
        <v>0</v>
      </c>
      <c r="J88" s="82">
        <v>0</v>
      </c>
      <c r="K88" s="87">
        <v>21</v>
      </c>
      <c r="L88" s="82">
        <v>3.4980760581680074E-4</v>
      </c>
    </row>
    <row r="89" spans="1:12" x14ac:dyDescent="0.25">
      <c r="A89" s="158" t="s">
        <v>385</v>
      </c>
      <c r="B89" s="159" t="s">
        <v>205</v>
      </c>
      <c r="C89" s="56">
        <v>33</v>
      </c>
      <c r="D89" s="237">
        <v>1.5691868758915834E-3</v>
      </c>
      <c r="E89" s="56">
        <v>41</v>
      </c>
      <c r="F89" s="82">
        <v>1.3022487612755686E-3</v>
      </c>
      <c r="G89" s="85">
        <v>11</v>
      </c>
      <c r="H89" s="237">
        <v>1.4733458344495043E-3</v>
      </c>
      <c r="I89" s="56">
        <v>0</v>
      </c>
      <c r="J89" s="82">
        <v>0</v>
      </c>
      <c r="K89" s="87">
        <v>85</v>
      </c>
      <c r="L89" s="82">
        <v>1.4158879283060982E-3</v>
      </c>
    </row>
    <row r="90" spans="1:12" x14ac:dyDescent="0.25">
      <c r="A90" s="158" t="s">
        <v>384</v>
      </c>
      <c r="B90" s="159" t="s">
        <v>206</v>
      </c>
      <c r="C90" s="56">
        <v>7</v>
      </c>
      <c r="D90" s="237">
        <v>3.3285782215882072E-4</v>
      </c>
      <c r="E90" s="56">
        <v>19</v>
      </c>
      <c r="F90" s="82">
        <v>6.0348113327404393E-4</v>
      </c>
      <c r="G90" s="85">
        <v>0</v>
      </c>
      <c r="H90" s="237">
        <v>0</v>
      </c>
      <c r="I90" s="56">
        <v>0</v>
      </c>
      <c r="J90" s="82">
        <v>0</v>
      </c>
      <c r="K90" s="87">
        <v>26</v>
      </c>
      <c r="L90" s="82">
        <v>4.3309513101127712E-4</v>
      </c>
    </row>
    <row r="91" spans="1:12" x14ac:dyDescent="0.25">
      <c r="A91" s="158" t="s">
        <v>383</v>
      </c>
      <c r="B91" s="159" t="s">
        <v>207</v>
      </c>
      <c r="C91" s="56">
        <v>6</v>
      </c>
      <c r="D91" s="237">
        <v>2.8530670470756063E-4</v>
      </c>
      <c r="E91" s="56">
        <v>5</v>
      </c>
      <c r="F91" s="82">
        <v>1.5881082454580105E-4</v>
      </c>
      <c r="G91" s="85">
        <v>5</v>
      </c>
      <c r="H91" s="237">
        <v>6.6970265202250195E-4</v>
      </c>
      <c r="I91" s="56">
        <v>0</v>
      </c>
      <c r="J91" s="82">
        <v>0</v>
      </c>
      <c r="K91" s="87">
        <v>16</v>
      </c>
      <c r="L91" s="82">
        <v>2.6652008062232437E-4</v>
      </c>
    </row>
    <row r="92" spans="1:12" x14ac:dyDescent="0.25">
      <c r="A92" s="158" t="s">
        <v>382</v>
      </c>
      <c r="B92" s="159" t="s">
        <v>208</v>
      </c>
      <c r="C92" s="56">
        <v>2</v>
      </c>
      <c r="D92" s="237">
        <v>9.5102234902520204E-5</v>
      </c>
      <c r="E92" s="56">
        <v>2</v>
      </c>
      <c r="F92" s="82">
        <v>6.3524329818320411E-5</v>
      </c>
      <c r="G92" s="85">
        <v>2</v>
      </c>
      <c r="H92" s="237">
        <v>2.6788106080900083E-4</v>
      </c>
      <c r="I92" s="56">
        <v>0</v>
      </c>
      <c r="J92" s="82">
        <v>0</v>
      </c>
      <c r="K92" s="87">
        <v>6</v>
      </c>
      <c r="L92" s="82">
        <v>9.9945030233371639E-5</v>
      </c>
    </row>
    <row r="93" spans="1:12" x14ac:dyDescent="0.25">
      <c r="A93" s="158" t="s">
        <v>381</v>
      </c>
      <c r="B93" s="159" t="s">
        <v>209</v>
      </c>
      <c r="C93" s="56">
        <v>2</v>
      </c>
      <c r="D93" s="237">
        <v>9.5102234902520204E-5</v>
      </c>
      <c r="E93" s="56">
        <v>4</v>
      </c>
      <c r="F93" s="82">
        <v>1.2704865963664082E-4</v>
      </c>
      <c r="G93" s="85">
        <v>0</v>
      </c>
      <c r="H93" s="237">
        <v>0</v>
      </c>
      <c r="I93" s="56">
        <v>0</v>
      </c>
      <c r="J93" s="82">
        <v>0</v>
      </c>
      <c r="K93" s="87">
        <v>6</v>
      </c>
      <c r="L93" s="82">
        <v>9.9945030233371639E-5</v>
      </c>
    </row>
    <row r="94" spans="1:12" ht="28.5" x14ac:dyDescent="0.25">
      <c r="A94" s="158" t="s">
        <v>380</v>
      </c>
      <c r="B94" s="159" t="s">
        <v>210</v>
      </c>
      <c r="C94" s="56">
        <v>4</v>
      </c>
      <c r="D94" s="237">
        <v>1.9020446980504041E-4</v>
      </c>
      <c r="E94" s="56">
        <v>7</v>
      </c>
      <c r="F94" s="82">
        <v>2.2233515436412147E-4</v>
      </c>
      <c r="G94" s="85">
        <v>2</v>
      </c>
      <c r="H94" s="237">
        <v>2.6788106080900083E-4</v>
      </c>
      <c r="I94" s="56">
        <v>0</v>
      </c>
      <c r="J94" s="82">
        <v>0</v>
      </c>
      <c r="K94" s="87">
        <v>13</v>
      </c>
      <c r="L94" s="82">
        <v>2.1654756550563856E-4</v>
      </c>
    </row>
    <row r="95" spans="1:12" x14ac:dyDescent="0.25">
      <c r="A95" s="158" t="s">
        <v>379</v>
      </c>
      <c r="B95" s="159" t="s">
        <v>211</v>
      </c>
      <c r="C95" s="56">
        <v>1992</v>
      </c>
      <c r="D95" s="237">
        <v>9.4721825962910122E-2</v>
      </c>
      <c r="E95" s="56">
        <v>4160</v>
      </c>
      <c r="F95" s="82">
        <v>0.13213060602210647</v>
      </c>
      <c r="G95" s="85">
        <v>1207</v>
      </c>
      <c r="H95" s="237">
        <v>0.16166622019823199</v>
      </c>
      <c r="I95" s="56">
        <v>9</v>
      </c>
      <c r="J95" s="82">
        <v>0.16981132075471697</v>
      </c>
      <c r="K95" s="87">
        <v>7368</v>
      </c>
      <c r="L95" s="82">
        <v>0.12273249712658038</v>
      </c>
    </row>
    <row r="96" spans="1:12" x14ac:dyDescent="0.25">
      <c r="A96" s="158" t="s">
        <v>378</v>
      </c>
      <c r="B96" s="159" t="s">
        <v>212</v>
      </c>
      <c r="C96" s="56">
        <v>538</v>
      </c>
      <c r="D96" s="237">
        <v>2.5582501188777935E-2</v>
      </c>
      <c r="E96" s="56">
        <v>1070</v>
      </c>
      <c r="F96" s="82">
        <v>3.3985516452801422E-2</v>
      </c>
      <c r="G96" s="85">
        <v>282</v>
      </c>
      <c r="H96" s="237">
        <v>3.7771229574069115E-2</v>
      </c>
      <c r="I96" s="56">
        <v>1</v>
      </c>
      <c r="J96" s="82">
        <v>1.8867924528301886E-2</v>
      </c>
      <c r="K96" s="87">
        <v>1891</v>
      </c>
      <c r="L96" s="82">
        <v>3.1499342028550967E-2</v>
      </c>
    </row>
    <row r="97" spans="1:12" x14ac:dyDescent="0.25">
      <c r="A97" s="158" t="s">
        <v>377</v>
      </c>
      <c r="B97" s="159" t="s">
        <v>213</v>
      </c>
      <c r="C97" s="56">
        <v>79</v>
      </c>
      <c r="D97" s="237">
        <v>3.7565382786495481E-3</v>
      </c>
      <c r="E97" s="56">
        <v>171</v>
      </c>
      <c r="F97" s="82">
        <v>5.4313301994663955E-3</v>
      </c>
      <c r="G97" s="85">
        <v>62</v>
      </c>
      <c r="H97" s="237">
        <v>8.3043128850790252E-3</v>
      </c>
      <c r="I97" s="56">
        <v>0</v>
      </c>
      <c r="J97" s="82">
        <v>0</v>
      </c>
      <c r="K97" s="87">
        <v>312</v>
      </c>
      <c r="L97" s="82">
        <v>5.1971415721353258E-3</v>
      </c>
    </row>
    <row r="98" spans="1:12" ht="28.5" x14ac:dyDescent="0.25">
      <c r="A98" s="158" t="s">
        <v>376</v>
      </c>
      <c r="B98" s="159" t="s">
        <v>214</v>
      </c>
      <c r="C98" s="56">
        <v>702</v>
      </c>
      <c r="D98" s="237">
        <v>3.3380884450784597E-2</v>
      </c>
      <c r="E98" s="56">
        <v>1114</v>
      </c>
      <c r="F98" s="82">
        <v>3.5383051708804472E-2</v>
      </c>
      <c r="G98" s="85">
        <v>237</v>
      </c>
      <c r="H98" s="237">
        <v>3.1743905705866597E-2</v>
      </c>
      <c r="I98" s="56">
        <v>2</v>
      </c>
      <c r="J98" s="82">
        <v>3.7735849056603772E-2</v>
      </c>
      <c r="K98" s="87">
        <v>2055</v>
      </c>
      <c r="L98" s="82">
        <v>3.4231172854929791E-2</v>
      </c>
    </row>
    <row r="99" spans="1:12" x14ac:dyDescent="0.25">
      <c r="A99" s="158" t="s">
        <v>375</v>
      </c>
      <c r="B99" s="159" t="s">
        <v>215</v>
      </c>
      <c r="C99" s="56">
        <v>176</v>
      </c>
      <c r="D99" s="237">
        <v>8.3689966714217776E-3</v>
      </c>
      <c r="E99" s="56">
        <v>326</v>
      </c>
      <c r="F99" s="82">
        <v>1.0354465760386228E-2</v>
      </c>
      <c r="G99" s="85">
        <v>43</v>
      </c>
      <c r="H99" s="237">
        <v>5.7594428073935175E-3</v>
      </c>
      <c r="I99" s="56">
        <v>0</v>
      </c>
      <c r="J99" s="82">
        <v>0</v>
      </c>
      <c r="K99" s="87">
        <v>545</v>
      </c>
      <c r="L99" s="82">
        <v>9.0783402461979239E-3</v>
      </c>
    </row>
    <row r="100" spans="1:12" ht="42.75" x14ac:dyDescent="0.25">
      <c r="A100" s="158" t="s">
        <v>374</v>
      </c>
      <c r="B100" s="159" t="s">
        <v>216</v>
      </c>
      <c r="C100" s="56">
        <v>769</v>
      </c>
      <c r="D100" s="237">
        <v>3.6566809320019024E-2</v>
      </c>
      <c r="E100" s="56">
        <v>1133</v>
      </c>
      <c r="F100" s="82">
        <v>3.5986532842078513E-2</v>
      </c>
      <c r="G100" s="85">
        <v>248</v>
      </c>
      <c r="H100" s="237">
        <v>3.3217251540316101E-2</v>
      </c>
      <c r="I100" s="56">
        <v>0</v>
      </c>
      <c r="J100" s="82">
        <v>0</v>
      </c>
      <c r="K100" s="87">
        <v>2150</v>
      </c>
      <c r="L100" s="82">
        <v>3.5813635833624839E-2</v>
      </c>
    </row>
    <row r="101" spans="1:12" x14ac:dyDescent="0.25">
      <c r="A101" s="158" t="s">
        <v>373</v>
      </c>
      <c r="B101" s="159" t="s">
        <v>217</v>
      </c>
      <c r="C101" s="56">
        <v>310</v>
      </c>
      <c r="D101" s="237">
        <v>1.4740846409890632E-2</v>
      </c>
      <c r="E101" s="56">
        <v>422</v>
      </c>
      <c r="F101" s="82">
        <v>1.3403633591665609E-2</v>
      </c>
      <c r="G101" s="85">
        <v>58</v>
      </c>
      <c r="H101" s="237">
        <v>7.7685507634610235E-3</v>
      </c>
      <c r="I101" s="56">
        <v>1</v>
      </c>
      <c r="J101" s="82">
        <v>1.8867924528301886E-2</v>
      </c>
      <c r="K101" s="87">
        <v>791</v>
      </c>
      <c r="L101" s="82">
        <v>1.3176086485766162E-2</v>
      </c>
    </row>
    <row r="102" spans="1:12" x14ac:dyDescent="0.25">
      <c r="A102" s="158" t="s">
        <v>372</v>
      </c>
      <c r="B102" s="159" t="s">
        <v>218</v>
      </c>
      <c r="C102" s="56">
        <v>59</v>
      </c>
      <c r="D102" s="237">
        <v>2.805515929624346E-3</v>
      </c>
      <c r="E102" s="56">
        <v>88</v>
      </c>
      <c r="F102" s="82">
        <v>2.7950705120060983E-3</v>
      </c>
      <c r="G102" s="85">
        <v>14</v>
      </c>
      <c r="H102" s="237">
        <v>1.8751674256630056E-3</v>
      </c>
      <c r="I102" s="56">
        <v>0</v>
      </c>
      <c r="J102" s="82">
        <v>0</v>
      </c>
      <c r="K102" s="87">
        <v>161</v>
      </c>
      <c r="L102" s="82">
        <v>2.681858311262139E-3</v>
      </c>
    </row>
    <row r="103" spans="1:12" ht="28.5" x14ac:dyDescent="0.25">
      <c r="A103" s="158" t="s">
        <v>371</v>
      </c>
      <c r="B103" s="159" t="s">
        <v>219</v>
      </c>
      <c r="C103" s="56">
        <v>435</v>
      </c>
      <c r="D103" s="237">
        <v>2.0684736091298145E-2</v>
      </c>
      <c r="E103" s="56">
        <v>595</v>
      </c>
      <c r="F103" s="82">
        <v>1.8898488120950324E-2</v>
      </c>
      <c r="G103" s="85">
        <v>135</v>
      </c>
      <c r="H103" s="237">
        <v>1.8081971604607554E-2</v>
      </c>
      <c r="I103" s="56">
        <v>1</v>
      </c>
      <c r="J103" s="82">
        <v>1.8867924528301886E-2</v>
      </c>
      <c r="K103" s="87">
        <v>1166</v>
      </c>
      <c r="L103" s="82">
        <v>1.9422650875351891E-2</v>
      </c>
    </row>
    <row r="104" spans="1:12" ht="28.5" x14ac:dyDescent="0.25">
      <c r="A104" s="158" t="s">
        <v>370</v>
      </c>
      <c r="B104" s="159" t="s">
        <v>220</v>
      </c>
      <c r="C104" s="56">
        <v>148</v>
      </c>
      <c r="D104" s="237">
        <v>7.0375653827864952E-3</v>
      </c>
      <c r="E104" s="56">
        <v>188</v>
      </c>
      <c r="F104" s="82">
        <v>5.9712870029221187E-3</v>
      </c>
      <c r="G104" s="85">
        <v>41</v>
      </c>
      <c r="H104" s="237">
        <v>5.4915617465845163E-3</v>
      </c>
      <c r="I104" s="56">
        <v>1</v>
      </c>
      <c r="J104" s="82">
        <v>1.8867924528301886E-2</v>
      </c>
      <c r="K104" s="87">
        <v>378</v>
      </c>
      <c r="L104" s="82">
        <v>6.2965369047024138E-3</v>
      </c>
    </row>
    <row r="105" spans="1:12" x14ac:dyDescent="0.25">
      <c r="A105" s="158" t="s">
        <v>369</v>
      </c>
      <c r="B105" s="159" t="s">
        <v>221</v>
      </c>
      <c r="C105" s="56">
        <v>439</v>
      </c>
      <c r="D105" s="237">
        <v>2.0874940561103186E-2</v>
      </c>
      <c r="E105" s="56">
        <v>683</v>
      </c>
      <c r="F105" s="82">
        <v>2.1693558632956422E-2</v>
      </c>
      <c r="G105" s="85">
        <v>137</v>
      </c>
      <c r="H105" s="237">
        <v>1.8349852665416555E-2</v>
      </c>
      <c r="I105" s="56">
        <v>0</v>
      </c>
      <c r="J105" s="82">
        <v>0</v>
      </c>
      <c r="K105" s="87">
        <v>1259</v>
      </c>
      <c r="L105" s="82">
        <v>2.0971798843969151E-2</v>
      </c>
    </row>
    <row r="106" spans="1:12" ht="28.5" x14ac:dyDescent="0.25">
      <c r="A106" s="158" t="s">
        <v>368</v>
      </c>
      <c r="B106" s="159" t="s">
        <v>222</v>
      </c>
      <c r="C106" s="56">
        <v>163</v>
      </c>
      <c r="D106" s="237">
        <v>7.7508321445553972E-3</v>
      </c>
      <c r="E106" s="56">
        <v>295</v>
      </c>
      <c r="F106" s="82">
        <v>9.3698386482022611E-3</v>
      </c>
      <c r="G106" s="85">
        <v>78</v>
      </c>
      <c r="H106" s="237">
        <v>1.0447361371551032E-2</v>
      </c>
      <c r="I106" s="56">
        <v>1</v>
      </c>
      <c r="J106" s="82">
        <v>1.8867924528301886E-2</v>
      </c>
      <c r="K106" s="87">
        <v>537</v>
      </c>
      <c r="L106" s="82">
        <v>8.9450802058867619E-3</v>
      </c>
    </row>
    <row r="107" spans="1:12" x14ac:dyDescent="0.25">
      <c r="A107" s="158" t="s">
        <v>367</v>
      </c>
      <c r="B107" s="159" t="s">
        <v>223</v>
      </c>
      <c r="C107" s="56">
        <v>12</v>
      </c>
      <c r="D107" s="237">
        <v>5.7061340941512125E-4</v>
      </c>
      <c r="E107" s="56">
        <v>14</v>
      </c>
      <c r="F107" s="82">
        <v>4.4467030872824293E-4</v>
      </c>
      <c r="G107" s="85">
        <v>2</v>
      </c>
      <c r="H107" s="237">
        <v>2.6788106080900083E-4</v>
      </c>
      <c r="I107" s="56">
        <v>0</v>
      </c>
      <c r="J107" s="82">
        <v>0</v>
      </c>
      <c r="K107" s="87">
        <v>28</v>
      </c>
      <c r="L107" s="82">
        <v>4.6641014108906768E-4</v>
      </c>
    </row>
    <row r="108" spans="1:12" x14ac:dyDescent="0.25">
      <c r="A108" s="158" t="s">
        <v>366</v>
      </c>
      <c r="B108" s="159" t="s">
        <v>224</v>
      </c>
      <c r="C108" s="56">
        <v>449</v>
      </c>
      <c r="D108" s="237">
        <v>2.1350451735615786E-2</v>
      </c>
      <c r="E108" s="56">
        <v>632</v>
      </c>
      <c r="F108" s="82">
        <v>2.0073688222589252E-2</v>
      </c>
      <c r="G108" s="85">
        <v>116</v>
      </c>
      <c r="H108" s="237">
        <v>1.5537101526922047E-2</v>
      </c>
      <c r="I108" s="56">
        <v>5</v>
      </c>
      <c r="J108" s="82">
        <v>9.4339622641509441E-2</v>
      </c>
      <c r="K108" s="87">
        <v>1202</v>
      </c>
      <c r="L108" s="82">
        <v>2.002232105675212E-2</v>
      </c>
    </row>
    <row r="109" spans="1:12" ht="28.5" x14ac:dyDescent="0.25">
      <c r="A109" s="158" t="s">
        <v>365</v>
      </c>
      <c r="B109" s="159" t="s">
        <v>225</v>
      </c>
      <c r="C109" s="56">
        <v>89</v>
      </c>
      <c r="D109" s="237">
        <v>4.2320494531621492E-3</v>
      </c>
      <c r="E109" s="56">
        <v>109</v>
      </c>
      <c r="F109" s="82">
        <v>3.4620759750984627E-3</v>
      </c>
      <c r="G109" s="85">
        <v>22</v>
      </c>
      <c r="H109" s="237">
        <v>2.9466916688990086E-3</v>
      </c>
      <c r="I109" s="56">
        <v>1</v>
      </c>
      <c r="J109" s="82">
        <v>1.8867924528301886E-2</v>
      </c>
      <c r="K109" s="87">
        <v>221</v>
      </c>
      <c r="L109" s="82">
        <v>3.6813086135958554E-3</v>
      </c>
    </row>
    <row r="110" spans="1:12" ht="28.5" x14ac:dyDescent="0.25">
      <c r="A110" s="158" t="s">
        <v>364</v>
      </c>
      <c r="B110" s="159" t="s">
        <v>226</v>
      </c>
      <c r="C110" s="56">
        <v>266</v>
      </c>
      <c r="D110" s="237">
        <v>1.2648597242035188E-2</v>
      </c>
      <c r="E110" s="56">
        <v>377</v>
      </c>
      <c r="F110" s="82">
        <v>1.1974336170753398E-2</v>
      </c>
      <c r="G110" s="85">
        <v>78</v>
      </c>
      <c r="H110" s="237">
        <v>1.0447361371551032E-2</v>
      </c>
      <c r="I110" s="56">
        <v>1</v>
      </c>
      <c r="J110" s="82">
        <v>1.8867924528301886E-2</v>
      </c>
      <c r="K110" s="87">
        <v>722</v>
      </c>
      <c r="L110" s="82">
        <v>1.2026718638082388E-2</v>
      </c>
    </row>
    <row r="111" spans="1:12" ht="28.5" x14ac:dyDescent="0.25">
      <c r="A111" s="158" t="s">
        <v>363</v>
      </c>
      <c r="B111" s="159" t="s">
        <v>227</v>
      </c>
      <c r="C111" s="56">
        <v>129</v>
      </c>
      <c r="D111" s="237">
        <v>6.1340941512125534E-3</v>
      </c>
      <c r="E111" s="56">
        <v>180</v>
      </c>
      <c r="F111" s="82">
        <v>5.7171896836488373E-3</v>
      </c>
      <c r="G111" s="85">
        <v>29</v>
      </c>
      <c r="H111" s="237">
        <v>3.8842753817305118E-3</v>
      </c>
      <c r="I111" s="56">
        <v>1</v>
      </c>
      <c r="J111" s="82">
        <v>1.8867924528301886E-2</v>
      </c>
      <c r="K111" s="87">
        <v>339</v>
      </c>
      <c r="L111" s="82">
        <v>5.6468942081854979E-3</v>
      </c>
    </row>
    <row r="112" spans="1:12" ht="42.75" x14ac:dyDescent="0.25">
      <c r="A112" s="158" t="s">
        <v>362</v>
      </c>
      <c r="B112" s="159" t="s">
        <v>228</v>
      </c>
      <c r="C112" s="56">
        <v>157</v>
      </c>
      <c r="D112" s="237">
        <v>7.4655254398478367E-3</v>
      </c>
      <c r="E112" s="56">
        <v>218</v>
      </c>
      <c r="F112" s="82">
        <v>6.9241519501969254E-3</v>
      </c>
      <c r="G112" s="85">
        <v>61</v>
      </c>
      <c r="H112" s="237">
        <v>8.1703723546745245E-3</v>
      </c>
      <c r="I112" s="56">
        <v>0</v>
      </c>
      <c r="J112" s="82">
        <v>0</v>
      </c>
      <c r="K112" s="87">
        <v>436</v>
      </c>
      <c r="L112" s="82">
        <v>7.2626721969583398E-3</v>
      </c>
    </row>
    <row r="113" spans="1:12" ht="28.5" x14ac:dyDescent="0.25">
      <c r="A113" s="158" t="s">
        <v>361</v>
      </c>
      <c r="B113" s="159" t="s">
        <v>229</v>
      </c>
      <c r="C113" s="56">
        <v>132</v>
      </c>
      <c r="D113" s="237">
        <v>6.2767475035663337E-3</v>
      </c>
      <c r="E113" s="56">
        <v>188</v>
      </c>
      <c r="F113" s="82">
        <v>5.9712870029221187E-3</v>
      </c>
      <c r="G113" s="85">
        <v>39</v>
      </c>
      <c r="H113" s="237">
        <v>5.2236806857755159E-3</v>
      </c>
      <c r="I113" s="56">
        <v>0</v>
      </c>
      <c r="J113" s="82">
        <v>0</v>
      </c>
      <c r="K113" s="87">
        <v>359</v>
      </c>
      <c r="L113" s="82">
        <v>5.9800443089634038E-3</v>
      </c>
    </row>
    <row r="114" spans="1:12" ht="28.5" x14ac:dyDescent="0.25">
      <c r="A114" s="158" t="s">
        <v>360</v>
      </c>
      <c r="B114" s="159" t="s">
        <v>230</v>
      </c>
      <c r="C114" s="56">
        <v>257</v>
      </c>
      <c r="D114" s="237">
        <v>1.2220637184973846E-2</v>
      </c>
      <c r="E114" s="56">
        <v>553</v>
      </c>
      <c r="F114" s="82">
        <v>1.7564477194765594E-2</v>
      </c>
      <c r="G114" s="85">
        <v>98</v>
      </c>
      <c r="H114" s="237">
        <v>1.3126171979641039E-2</v>
      </c>
      <c r="I114" s="56">
        <v>0</v>
      </c>
      <c r="J114" s="82">
        <v>0</v>
      </c>
      <c r="K114" s="87">
        <v>908</v>
      </c>
      <c r="L114" s="82">
        <v>1.512501457531691E-2</v>
      </c>
    </row>
    <row r="115" spans="1:12" ht="28.5" x14ac:dyDescent="0.25">
      <c r="A115" s="158" t="s">
        <v>429</v>
      </c>
      <c r="B115" s="159" t="s">
        <v>231</v>
      </c>
      <c r="C115" s="56">
        <v>85</v>
      </c>
      <c r="D115" s="237">
        <v>4.0418449833571086E-3</v>
      </c>
      <c r="E115" s="56">
        <v>118</v>
      </c>
      <c r="F115" s="82">
        <v>3.7479354592809045E-3</v>
      </c>
      <c r="G115" s="85">
        <v>27</v>
      </c>
      <c r="H115" s="237">
        <v>3.6163943209215109E-3</v>
      </c>
      <c r="I115" s="56">
        <v>0</v>
      </c>
      <c r="J115" s="82">
        <v>0</v>
      </c>
      <c r="K115" s="87">
        <v>230</v>
      </c>
      <c r="L115" s="82">
        <v>3.8312261589459129E-3</v>
      </c>
    </row>
    <row r="116" spans="1:12" x14ac:dyDescent="0.25">
      <c r="A116" s="158" t="s">
        <v>359</v>
      </c>
      <c r="B116" s="159" t="s">
        <v>232</v>
      </c>
      <c r="C116" s="56">
        <v>240</v>
      </c>
      <c r="D116" s="237">
        <v>1.1412268188302425E-2</v>
      </c>
      <c r="E116" s="56">
        <v>406</v>
      </c>
      <c r="F116" s="82">
        <v>1.2895438953119044E-2</v>
      </c>
      <c r="G116" s="85">
        <v>94</v>
      </c>
      <c r="H116" s="237">
        <v>1.2590409858023038E-2</v>
      </c>
      <c r="I116" s="56">
        <v>1</v>
      </c>
      <c r="J116" s="82">
        <v>1.8867924528301886E-2</v>
      </c>
      <c r="K116" s="87">
        <v>741</v>
      </c>
      <c r="L116" s="82">
        <v>1.2343211233821398E-2</v>
      </c>
    </row>
    <row r="117" spans="1:12" x14ac:dyDescent="0.25">
      <c r="A117" s="158" t="s">
        <v>358</v>
      </c>
      <c r="B117" s="159" t="s">
        <v>233</v>
      </c>
      <c r="C117" s="56">
        <v>366</v>
      </c>
      <c r="D117" s="237">
        <v>1.7403708987161197E-2</v>
      </c>
      <c r="E117" s="56">
        <v>437</v>
      </c>
      <c r="F117" s="82">
        <v>1.3880066065303011E-2</v>
      </c>
      <c r="G117" s="85">
        <v>101</v>
      </c>
      <c r="H117" s="237">
        <v>1.3527993570854541E-2</v>
      </c>
      <c r="I117" s="56">
        <v>0</v>
      </c>
      <c r="J117" s="82">
        <v>0</v>
      </c>
      <c r="K117" s="87">
        <v>904</v>
      </c>
      <c r="L117" s="82">
        <v>1.5058384555161328E-2</v>
      </c>
    </row>
    <row r="118" spans="1:12" x14ac:dyDescent="0.25">
      <c r="A118" s="158" t="s">
        <v>357</v>
      </c>
      <c r="B118" s="159" t="s">
        <v>234</v>
      </c>
      <c r="C118" s="56">
        <v>8</v>
      </c>
      <c r="D118" s="237">
        <v>3.8040893961008082E-4</v>
      </c>
      <c r="E118" s="56">
        <v>23</v>
      </c>
      <c r="F118" s="82">
        <v>7.3052979291068475E-4</v>
      </c>
      <c r="G118" s="85">
        <v>3</v>
      </c>
      <c r="H118" s="237">
        <v>4.0182159121350118E-4</v>
      </c>
      <c r="I118" s="56">
        <v>0</v>
      </c>
      <c r="J118" s="82">
        <v>0</v>
      </c>
      <c r="K118" s="87">
        <v>34</v>
      </c>
      <c r="L118" s="82">
        <v>5.6635517132243936E-4</v>
      </c>
    </row>
    <row r="119" spans="1:12" ht="28.5" x14ac:dyDescent="0.25">
      <c r="A119" s="158" t="s">
        <v>356</v>
      </c>
      <c r="B119" s="159" t="s">
        <v>235</v>
      </c>
      <c r="C119" s="56">
        <v>176</v>
      </c>
      <c r="D119" s="237">
        <v>8.3689966714217776E-3</v>
      </c>
      <c r="E119" s="56">
        <v>242</v>
      </c>
      <c r="F119" s="82">
        <v>7.6864439080167705E-3</v>
      </c>
      <c r="G119" s="85">
        <v>91</v>
      </c>
      <c r="H119" s="237">
        <v>1.2188588266809536E-2</v>
      </c>
      <c r="I119" s="56">
        <v>0</v>
      </c>
      <c r="J119" s="82">
        <v>0</v>
      </c>
      <c r="K119" s="87">
        <v>509</v>
      </c>
      <c r="L119" s="82">
        <v>8.4786700647976939E-3</v>
      </c>
    </row>
    <row r="120" spans="1:12" x14ac:dyDescent="0.25">
      <c r="A120" s="158" t="s">
        <v>355</v>
      </c>
      <c r="B120" s="159" t="s">
        <v>236</v>
      </c>
      <c r="C120" s="56">
        <v>1040</v>
      </c>
      <c r="D120" s="237">
        <v>4.945316214931051E-2</v>
      </c>
      <c r="E120" s="56">
        <v>1997</v>
      </c>
      <c r="F120" s="82">
        <v>6.3429043323592935E-2</v>
      </c>
      <c r="G120" s="85">
        <v>758</v>
      </c>
      <c r="H120" s="237">
        <v>0.1015269220466113</v>
      </c>
      <c r="I120" s="56">
        <v>11</v>
      </c>
      <c r="J120" s="82">
        <v>0.20754716981132076</v>
      </c>
      <c r="K120" s="87">
        <v>3806</v>
      </c>
      <c r="L120" s="82">
        <v>6.3398464178035407E-2</v>
      </c>
    </row>
    <row r="121" spans="1:12" ht="42.75" x14ac:dyDescent="0.25">
      <c r="A121" s="307" t="s">
        <v>354</v>
      </c>
      <c r="B121" s="160" t="s">
        <v>237</v>
      </c>
      <c r="C121" s="56">
        <v>364</v>
      </c>
      <c r="D121" s="237">
        <v>1.730860675225868E-2</v>
      </c>
      <c r="E121" s="56">
        <v>689</v>
      </c>
      <c r="F121" s="82">
        <v>2.1884131622411384E-2</v>
      </c>
      <c r="G121" s="85">
        <v>143</v>
      </c>
      <c r="H121" s="237">
        <v>1.9153495847843559E-2</v>
      </c>
      <c r="I121" s="56">
        <v>1</v>
      </c>
      <c r="J121" s="82">
        <v>1.8867924528301886E-2</v>
      </c>
      <c r="K121" s="87">
        <v>1197</v>
      </c>
      <c r="L121" s="82">
        <v>1.9939033531557643E-2</v>
      </c>
    </row>
    <row r="122" spans="1:12" x14ac:dyDescent="0.25">
      <c r="A122" s="307" t="s">
        <v>353</v>
      </c>
      <c r="B122" s="160" t="s">
        <v>238</v>
      </c>
      <c r="C122" s="56">
        <v>22</v>
      </c>
      <c r="D122" s="237">
        <v>1.0461245839277222E-3</v>
      </c>
      <c r="E122" s="56">
        <v>29</v>
      </c>
      <c r="F122" s="82">
        <v>9.2110278236564604E-4</v>
      </c>
      <c r="G122" s="85">
        <v>7</v>
      </c>
      <c r="H122" s="237">
        <v>9.3758371283150278E-4</v>
      </c>
      <c r="I122" s="56">
        <v>1</v>
      </c>
      <c r="J122" s="82">
        <v>1.8867924528301886E-2</v>
      </c>
      <c r="K122" s="87">
        <v>59</v>
      </c>
      <c r="L122" s="82">
        <v>9.8279279729482122E-4</v>
      </c>
    </row>
    <row r="123" spans="1:12" ht="28.5" x14ac:dyDescent="0.25">
      <c r="A123" s="307" t="s">
        <v>352</v>
      </c>
      <c r="B123" s="160" t="s">
        <v>239</v>
      </c>
      <c r="C123" s="56">
        <v>231</v>
      </c>
      <c r="D123" s="237">
        <v>1.0984308131241084E-2</v>
      </c>
      <c r="E123" s="56">
        <v>360</v>
      </c>
      <c r="F123" s="82">
        <v>1.1434379367297675E-2</v>
      </c>
      <c r="G123" s="85">
        <v>88</v>
      </c>
      <c r="H123" s="237">
        <v>1.1786766675596035E-2</v>
      </c>
      <c r="I123" s="56">
        <v>0</v>
      </c>
      <c r="J123" s="82">
        <v>0</v>
      </c>
      <c r="K123" s="87">
        <v>679</v>
      </c>
      <c r="L123" s="82">
        <v>1.1310445921409892E-2</v>
      </c>
    </row>
    <row r="124" spans="1:12" ht="42.75" x14ac:dyDescent="0.25">
      <c r="A124" s="307" t="s">
        <v>351</v>
      </c>
      <c r="B124" s="160" t="s">
        <v>240</v>
      </c>
      <c r="C124" s="56">
        <v>52</v>
      </c>
      <c r="D124" s="237">
        <v>2.4726581074655256E-3</v>
      </c>
      <c r="E124" s="56">
        <v>115</v>
      </c>
      <c r="F124" s="82">
        <v>3.6526489645534238E-3</v>
      </c>
      <c r="G124" s="85">
        <v>22</v>
      </c>
      <c r="H124" s="237">
        <v>2.9466916688990086E-3</v>
      </c>
      <c r="I124" s="56">
        <v>0</v>
      </c>
      <c r="J124" s="82">
        <v>0</v>
      </c>
      <c r="K124" s="87">
        <v>189</v>
      </c>
      <c r="L124" s="82">
        <v>3.1482684523512069E-3</v>
      </c>
    </row>
    <row r="125" spans="1:12" ht="28.5" x14ac:dyDescent="0.25">
      <c r="A125" s="307" t="s">
        <v>350</v>
      </c>
      <c r="B125" s="160" t="s">
        <v>241</v>
      </c>
      <c r="C125" s="56">
        <v>267</v>
      </c>
      <c r="D125" s="237">
        <v>1.2696148359486448E-2</v>
      </c>
      <c r="E125" s="56">
        <v>503</v>
      </c>
      <c r="F125" s="82">
        <v>1.5976368949307585E-2</v>
      </c>
      <c r="G125" s="85">
        <v>84</v>
      </c>
      <c r="H125" s="237">
        <v>1.1251004553978034E-2</v>
      </c>
      <c r="I125" s="56">
        <v>0</v>
      </c>
      <c r="J125" s="82">
        <v>0</v>
      </c>
      <c r="K125" s="87">
        <v>854</v>
      </c>
      <c r="L125" s="82">
        <v>1.4225509303216564E-2</v>
      </c>
    </row>
    <row r="126" spans="1:12" x14ac:dyDescent="0.25">
      <c r="A126" s="307" t="s">
        <v>349</v>
      </c>
      <c r="B126" s="160" t="s">
        <v>242</v>
      </c>
      <c r="C126" s="56">
        <v>159</v>
      </c>
      <c r="D126" s="237">
        <v>7.5606276747503566E-3</v>
      </c>
      <c r="E126" s="56">
        <v>286</v>
      </c>
      <c r="F126" s="82">
        <v>9.0839791640198193E-3</v>
      </c>
      <c r="G126" s="85">
        <v>87</v>
      </c>
      <c r="H126" s="237">
        <v>1.1652826145191536E-2</v>
      </c>
      <c r="I126" s="56">
        <v>0</v>
      </c>
      <c r="J126" s="82">
        <v>0</v>
      </c>
      <c r="K126" s="87">
        <v>532</v>
      </c>
      <c r="L126" s="82">
        <v>8.8617926806922858E-3</v>
      </c>
    </row>
    <row r="127" spans="1:12" x14ac:dyDescent="0.25">
      <c r="A127" s="307" t="s">
        <v>348</v>
      </c>
      <c r="B127" s="160" t="s">
        <v>243</v>
      </c>
      <c r="C127" s="56">
        <v>925</v>
      </c>
      <c r="D127" s="237">
        <v>4.3984783642415599E-2</v>
      </c>
      <c r="E127" s="56">
        <v>1618</v>
      </c>
      <c r="F127" s="82">
        <v>5.1391182823021214E-2</v>
      </c>
      <c r="G127" s="85">
        <v>264</v>
      </c>
      <c r="H127" s="237">
        <v>3.5360300026788104E-2</v>
      </c>
      <c r="I127" s="56">
        <v>1</v>
      </c>
      <c r="J127" s="82">
        <v>1.8867924528301886E-2</v>
      </c>
      <c r="K127" s="87">
        <v>2808</v>
      </c>
      <c r="L127" s="82">
        <v>4.6774274149217927E-2</v>
      </c>
    </row>
    <row r="128" spans="1:12" x14ac:dyDescent="0.25">
      <c r="A128" s="307" t="s">
        <v>347</v>
      </c>
      <c r="B128" s="160" t="s">
        <v>244</v>
      </c>
      <c r="C128" s="56">
        <v>1063</v>
      </c>
      <c r="D128" s="237">
        <v>5.0546837850689488E-2</v>
      </c>
      <c r="E128" s="56">
        <v>2088</v>
      </c>
      <c r="F128" s="82">
        <v>6.6319400330326517E-2</v>
      </c>
      <c r="G128" s="85">
        <v>447</v>
      </c>
      <c r="H128" s="237">
        <v>5.9871417090811681E-2</v>
      </c>
      <c r="I128" s="56">
        <v>1</v>
      </c>
      <c r="J128" s="82">
        <v>1.8867924528301886E-2</v>
      </c>
      <c r="K128" s="87">
        <v>3599</v>
      </c>
      <c r="L128" s="82">
        <v>5.9950360634984094E-2</v>
      </c>
    </row>
    <row r="129" spans="1:14" x14ac:dyDescent="0.25">
      <c r="A129" s="307" t="s">
        <v>345</v>
      </c>
      <c r="B129" s="160" t="s">
        <v>245</v>
      </c>
      <c r="C129" s="56">
        <v>148</v>
      </c>
      <c r="D129" s="237">
        <v>7.0375653827864952E-3</v>
      </c>
      <c r="E129" s="56">
        <v>200</v>
      </c>
      <c r="F129" s="82">
        <v>6.3524329818320418E-3</v>
      </c>
      <c r="G129" s="85">
        <v>28</v>
      </c>
      <c r="H129" s="237">
        <v>3.7503348513260111E-3</v>
      </c>
      <c r="I129" s="56">
        <v>0</v>
      </c>
      <c r="J129" s="82">
        <v>0</v>
      </c>
      <c r="K129" s="87">
        <v>376</v>
      </c>
      <c r="L129" s="82">
        <v>6.2632218946246229E-3</v>
      </c>
    </row>
    <row r="130" spans="1:14" ht="42.75" x14ac:dyDescent="0.25">
      <c r="A130" s="307" t="s">
        <v>344</v>
      </c>
      <c r="B130" s="160" t="s">
        <v>246</v>
      </c>
      <c r="C130" s="56">
        <v>5</v>
      </c>
      <c r="D130" s="237">
        <v>2.3775558725630053E-4</v>
      </c>
      <c r="E130" s="56">
        <v>4</v>
      </c>
      <c r="F130" s="82">
        <v>1.2704865963664082E-4</v>
      </c>
      <c r="G130" s="85">
        <v>3</v>
      </c>
      <c r="H130" s="237">
        <v>4.0182159121350118E-4</v>
      </c>
      <c r="I130" s="56">
        <v>0</v>
      </c>
      <c r="J130" s="82">
        <v>0</v>
      </c>
      <c r="K130" s="87">
        <v>12</v>
      </c>
      <c r="L130" s="82">
        <v>1.9989006046674328E-4</v>
      </c>
    </row>
    <row r="131" spans="1:14" x14ac:dyDescent="0.25">
      <c r="A131" s="307" t="s">
        <v>346</v>
      </c>
      <c r="B131" s="160" t="s">
        <v>247</v>
      </c>
      <c r="C131" s="56">
        <v>0</v>
      </c>
      <c r="D131" s="237">
        <v>0</v>
      </c>
      <c r="E131" s="56">
        <v>2</v>
      </c>
      <c r="F131" s="82">
        <v>6.3524329818320411E-5</v>
      </c>
      <c r="G131" s="85">
        <v>0</v>
      </c>
      <c r="H131" s="237">
        <v>0</v>
      </c>
      <c r="I131" s="56">
        <v>0</v>
      </c>
      <c r="J131" s="82">
        <v>0</v>
      </c>
      <c r="K131" s="87">
        <v>2</v>
      </c>
      <c r="L131" s="82">
        <v>3.3315010077790546E-5</v>
      </c>
    </row>
    <row r="132" spans="1:14" x14ac:dyDescent="0.25">
      <c r="A132" s="307" t="s">
        <v>343</v>
      </c>
      <c r="B132" s="160" t="s">
        <v>248</v>
      </c>
      <c r="C132" s="56">
        <v>138</v>
      </c>
      <c r="D132" s="237">
        <v>6.5620542082738941E-3</v>
      </c>
      <c r="E132" s="56">
        <v>297</v>
      </c>
      <c r="F132" s="82">
        <v>9.4333629780205819E-3</v>
      </c>
      <c r="G132" s="85">
        <v>53</v>
      </c>
      <c r="H132" s="237">
        <v>7.0988481114385212E-3</v>
      </c>
      <c r="I132" s="56">
        <v>0</v>
      </c>
      <c r="J132" s="82">
        <v>0</v>
      </c>
      <c r="K132" s="87">
        <v>488</v>
      </c>
      <c r="L132" s="82">
        <v>8.1288624589808938E-3</v>
      </c>
    </row>
    <row r="133" spans="1:14" ht="15.75" thickBot="1" x14ac:dyDescent="0.3">
      <c r="A133" s="307" t="s">
        <v>342</v>
      </c>
      <c r="B133" s="160" t="s">
        <v>249</v>
      </c>
      <c r="C133" s="56">
        <v>1341</v>
      </c>
      <c r="D133" s="237">
        <v>6.3766048502139794E-2</v>
      </c>
      <c r="E133" s="56">
        <v>1848</v>
      </c>
      <c r="F133" s="82">
        <v>5.8696480752128063E-2</v>
      </c>
      <c r="G133" s="85">
        <v>446</v>
      </c>
      <c r="H133" s="237">
        <v>5.9737476560407177E-2</v>
      </c>
      <c r="I133" s="56">
        <v>4</v>
      </c>
      <c r="J133" s="82">
        <v>7.5471698113207544E-2</v>
      </c>
      <c r="K133" s="87">
        <v>3639</v>
      </c>
      <c r="L133" s="82">
        <v>6.0616660836539903E-2</v>
      </c>
    </row>
    <row r="134" spans="1:14" ht="15.75" thickBot="1" x14ac:dyDescent="0.3">
      <c r="A134" s="145"/>
      <c r="B134" s="271" t="s">
        <v>250</v>
      </c>
      <c r="C134" s="93">
        <v>21030</v>
      </c>
      <c r="D134" s="96">
        <v>0.99999999999999978</v>
      </c>
      <c r="E134" s="93">
        <v>31484</v>
      </c>
      <c r="F134" s="102">
        <v>1</v>
      </c>
      <c r="G134" s="94">
        <v>7466</v>
      </c>
      <c r="H134" s="96">
        <v>1.0000000000000002</v>
      </c>
      <c r="I134" s="93">
        <v>53</v>
      </c>
      <c r="J134" s="102">
        <v>1</v>
      </c>
      <c r="K134" s="94">
        <v>60033</v>
      </c>
      <c r="L134" s="102">
        <v>0.99999999999999989</v>
      </c>
    </row>
    <row r="135" spans="1:14" ht="15.75" thickBot="1" x14ac:dyDescent="0.3">
      <c r="A135" s="319" t="s">
        <v>251</v>
      </c>
      <c r="B135" s="271" t="s">
        <v>251</v>
      </c>
      <c r="C135" s="209">
        <v>3715</v>
      </c>
      <c r="D135" s="240">
        <v>0.17665240133143129</v>
      </c>
      <c r="E135" s="209">
        <v>778</v>
      </c>
      <c r="F135" s="240">
        <v>2.4710964299326642E-2</v>
      </c>
      <c r="G135" s="209">
        <v>57</v>
      </c>
      <c r="H135" s="240">
        <v>7.6346102330565229E-3</v>
      </c>
      <c r="I135" s="209">
        <v>0</v>
      </c>
      <c r="J135" s="240">
        <v>0</v>
      </c>
      <c r="K135" s="93">
        <v>4550</v>
      </c>
      <c r="L135" s="282">
        <v>7.5791647926973502E-2</v>
      </c>
      <c r="N135" s="314"/>
    </row>
    <row r="136" spans="1:14" ht="15.75" thickBot="1" x14ac:dyDescent="0.3">
      <c r="A136" s="315" t="s">
        <v>70</v>
      </c>
      <c r="B136" s="283" t="s">
        <v>70</v>
      </c>
      <c r="C136" s="93">
        <v>24745</v>
      </c>
      <c r="D136" s="96"/>
      <c r="E136" s="93">
        <v>32262</v>
      </c>
      <c r="F136" s="102"/>
      <c r="G136" s="94">
        <v>7523</v>
      </c>
      <c r="H136" s="96"/>
      <c r="I136" s="93">
        <v>53</v>
      </c>
      <c r="J136" s="102"/>
      <c r="K136" s="94">
        <v>64583</v>
      </c>
      <c r="L136" s="102"/>
    </row>
    <row r="137" spans="1:14" x14ac:dyDescent="0.25">
      <c r="A137" s="180"/>
      <c r="B137" s="181"/>
      <c r="C137" s="182"/>
      <c r="D137" s="183"/>
      <c r="E137" s="182"/>
      <c r="F137" s="183"/>
      <c r="G137" s="182"/>
      <c r="H137" s="183"/>
      <c r="I137" s="182"/>
      <c r="J137" s="183"/>
      <c r="K137" s="182"/>
      <c r="L137" s="183"/>
    </row>
    <row r="138" spans="1:14" x14ac:dyDescent="0.25">
      <c r="A138" s="38" t="s">
        <v>71</v>
      </c>
      <c r="B138" s="170"/>
      <c r="C138" s="325"/>
      <c r="D138" s="171"/>
      <c r="E138" s="325"/>
      <c r="F138" s="171"/>
      <c r="G138" s="325"/>
      <c r="H138" s="171"/>
      <c r="I138" s="325"/>
      <c r="J138" s="184"/>
      <c r="K138" s="325"/>
      <c r="L138" s="186"/>
    </row>
    <row r="139" spans="1:14" ht="37.15" customHeight="1" x14ac:dyDescent="0.25">
      <c r="A139" s="455" t="s">
        <v>252</v>
      </c>
      <c r="B139" s="456"/>
      <c r="C139" s="456"/>
      <c r="D139" s="456"/>
      <c r="E139" s="456"/>
      <c r="F139" s="456"/>
      <c r="G139" s="456"/>
      <c r="H139" s="456"/>
      <c r="I139" s="456"/>
      <c r="J139" s="456"/>
      <c r="K139" s="456"/>
      <c r="L139" s="456"/>
    </row>
    <row r="140" spans="1:14" x14ac:dyDescent="0.25">
      <c r="A140" s="41" t="s">
        <v>78</v>
      </c>
      <c r="B140" s="170"/>
      <c r="C140" s="40"/>
      <c r="D140" s="171"/>
      <c r="E140" s="40"/>
      <c r="F140" s="171"/>
      <c r="G140" s="40"/>
      <c r="H140" s="171"/>
      <c r="I140" s="40"/>
      <c r="J140" s="184"/>
      <c r="K140" s="185"/>
      <c r="L140" s="186"/>
    </row>
    <row r="141" spans="1:14" x14ac:dyDescent="0.25">
      <c r="A141" s="148"/>
      <c r="B141" s="148"/>
      <c r="C141" s="148"/>
      <c r="D141" s="148"/>
      <c r="E141" s="148"/>
      <c r="F141" s="148"/>
      <c r="G141" s="148"/>
      <c r="H141" s="148"/>
      <c r="I141" s="148"/>
      <c r="J141" s="149"/>
      <c r="K141" s="187"/>
      <c r="L141" s="148"/>
    </row>
    <row r="142" spans="1:14" x14ac:dyDescent="0.25">
      <c r="A142" s="148"/>
      <c r="B142" s="148"/>
      <c r="C142" s="148"/>
      <c r="D142" s="148"/>
      <c r="E142" s="148"/>
      <c r="F142" s="148"/>
      <c r="G142" s="148"/>
      <c r="H142" s="148"/>
      <c r="I142" s="148"/>
      <c r="J142" s="149"/>
      <c r="K142" s="187"/>
      <c r="L142" s="148"/>
    </row>
    <row r="143" spans="1:14" x14ac:dyDescent="0.25">
      <c r="A143" s="148"/>
      <c r="B143" s="148"/>
      <c r="C143" s="148"/>
      <c r="D143" s="148"/>
      <c r="E143" s="148"/>
      <c r="F143" s="148"/>
      <c r="G143" s="148"/>
      <c r="H143" s="148"/>
      <c r="I143" s="148"/>
      <c r="J143" s="149"/>
      <c r="K143" s="187"/>
      <c r="L143" s="148"/>
    </row>
    <row r="144" spans="1:14" x14ac:dyDescent="0.25">
      <c r="A144" s="148"/>
      <c r="B144" s="148"/>
      <c r="C144" s="148"/>
      <c r="D144" s="148"/>
      <c r="E144" s="148"/>
      <c r="F144" s="148"/>
      <c r="G144" s="148"/>
      <c r="H144" s="148"/>
      <c r="I144" s="148"/>
      <c r="J144" s="149"/>
      <c r="K144" s="187"/>
      <c r="L144" s="148"/>
    </row>
    <row r="145" spans="1:12" x14ac:dyDescent="0.25">
      <c r="A145" s="148"/>
      <c r="B145" s="148"/>
      <c r="C145" s="148"/>
      <c r="D145" s="148"/>
      <c r="E145" s="148"/>
      <c r="F145" s="148"/>
      <c r="G145" s="148"/>
      <c r="H145" s="148"/>
      <c r="I145" s="148"/>
      <c r="J145" s="149"/>
      <c r="K145" s="187"/>
      <c r="L145" s="148"/>
    </row>
    <row r="146" spans="1:12" x14ac:dyDescent="0.25">
      <c r="A146" s="148"/>
      <c r="B146" s="148"/>
      <c r="C146" s="148"/>
      <c r="D146" s="148"/>
      <c r="E146" s="148"/>
      <c r="F146" s="148"/>
      <c r="G146" s="148"/>
      <c r="H146" s="148"/>
      <c r="I146" s="148"/>
      <c r="J146" s="149"/>
      <c r="K146" s="187"/>
      <c r="L146" s="148"/>
    </row>
    <row r="147" spans="1:12" x14ac:dyDescent="0.25">
      <c r="A147" s="148"/>
      <c r="B147" s="148"/>
      <c r="C147" s="148"/>
      <c r="D147" s="148"/>
      <c r="E147" s="148"/>
      <c r="F147" s="148"/>
      <c r="G147" s="148"/>
      <c r="H147" s="148"/>
      <c r="I147" s="148"/>
      <c r="J147" s="149"/>
      <c r="K147" s="187"/>
      <c r="L147" s="148"/>
    </row>
    <row r="148" spans="1:12" x14ac:dyDescent="0.25">
      <c r="A148" s="148"/>
      <c r="B148" s="148"/>
      <c r="C148" s="148"/>
      <c r="D148" s="148"/>
      <c r="E148" s="148"/>
      <c r="F148" s="187"/>
      <c r="G148" s="148"/>
      <c r="H148" s="148"/>
      <c r="I148" s="148"/>
      <c r="J148" s="149"/>
      <c r="K148" s="148"/>
      <c r="L148" s="148"/>
    </row>
    <row r="149" spans="1:12" x14ac:dyDescent="0.25">
      <c r="A149" s="148"/>
      <c r="B149" s="148"/>
      <c r="C149" s="148"/>
      <c r="D149" s="148"/>
      <c r="E149" s="148"/>
      <c r="F149" s="187"/>
      <c r="G149" s="148"/>
      <c r="H149" s="148"/>
      <c r="I149" s="148"/>
      <c r="J149" s="149"/>
      <c r="K149" s="148"/>
      <c r="L149" s="148"/>
    </row>
    <row r="150" spans="1:12" x14ac:dyDescent="0.25">
      <c r="A150" s="148"/>
      <c r="B150" s="148"/>
      <c r="C150" s="148"/>
      <c r="D150" s="148"/>
      <c r="E150" s="148"/>
      <c r="F150" s="187"/>
      <c r="G150" s="148"/>
      <c r="H150" s="148"/>
      <c r="I150" s="148"/>
      <c r="J150" s="149"/>
      <c r="K150" s="148"/>
      <c r="L150" s="148"/>
    </row>
    <row r="151" spans="1:12" x14ac:dyDescent="0.25">
      <c r="A151" s="148"/>
      <c r="B151" s="148"/>
      <c r="C151" s="148"/>
      <c r="D151" s="148"/>
      <c r="E151" s="148"/>
      <c r="F151" s="187"/>
      <c r="G151" s="148"/>
      <c r="H151" s="148"/>
      <c r="I151" s="148"/>
      <c r="J151" s="149"/>
      <c r="K151" s="148"/>
      <c r="L151" s="148"/>
    </row>
    <row r="152" spans="1:12" x14ac:dyDescent="0.25">
      <c r="A152" s="148"/>
      <c r="B152" s="148"/>
      <c r="C152" s="148"/>
      <c r="D152" s="148"/>
      <c r="E152" s="148"/>
      <c r="F152" s="187"/>
      <c r="G152" s="148"/>
      <c r="H152" s="148"/>
      <c r="I152" s="148"/>
      <c r="J152" s="149"/>
      <c r="K152" s="148"/>
      <c r="L152" s="148"/>
    </row>
    <row r="153" spans="1:12" x14ac:dyDescent="0.25">
      <c r="A153" s="148"/>
      <c r="B153" s="148"/>
      <c r="C153" s="148"/>
      <c r="D153" s="148"/>
      <c r="E153" s="148"/>
      <c r="F153" s="187"/>
      <c r="G153" s="148"/>
      <c r="H153" s="148"/>
      <c r="I153" s="148"/>
      <c r="J153" s="149"/>
      <c r="K153" s="148"/>
      <c r="L153" s="148"/>
    </row>
    <row r="154" spans="1:12" x14ac:dyDescent="0.25">
      <c r="A154" s="148"/>
      <c r="B154" s="148"/>
      <c r="C154" s="148"/>
      <c r="D154" s="148"/>
      <c r="E154" s="148"/>
      <c r="F154" s="187"/>
      <c r="G154" s="148"/>
      <c r="H154" s="148"/>
      <c r="I154" s="148"/>
      <c r="J154" s="149"/>
      <c r="K154" s="148"/>
      <c r="L154" s="148"/>
    </row>
    <row r="155" spans="1:12" x14ac:dyDescent="0.25">
      <c r="A155" s="148"/>
      <c r="B155" s="148"/>
      <c r="C155" s="148"/>
      <c r="D155" s="148"/>
      <c r="E155" s="148"/>
      <c r="F155" s="187"/>
      <c r="G155" s="148"/>
      <c r="H155" s="148"/>
      <c r="I155" s="148"/>
      <c r="J155" s="149"/>
      <c r="K155" s="148"/>
      <c r="L155" s="148"/>
    </row>
    <row r="156" spans="1:12" x14ac:dyDescent="0.25">
      <c r="A156" s="148"/>
      <c r="B156" s="148"/>
      <c r="C156" s="148"/>
      <c r="D156" s="148"/>
      <c r="E156" s="148"/>
      <c r="F156" s="187"/>
      <c r="G156" s="148"/>
      <c r="H156" s="148"/>
      <c r="I156" s="148"/>
      <c r="J156" s="149"/>
      <c r="K156" s="148"/>
      <c r="L156" s="148"/>
    </row>
    <row r="157" spans="1:12" x14ac:dyDescent="0.25">
      <c r="A157" s="148"/>
      <c r="B157" s="148"/>
      <c r="C157" s="148"/>
      <c r="D157" s="148"/>
      <c r="E157" s="148"/>
      <c r="F157" s="187"/>
      <c r="G157" s="148"/>
      <c r="H157" s="148"/>
      <c r="I157" s="148"/>
      <c r="J157" s="149"/>
      <c r="K157" s="148"/>
      <c r="L157" s="148"/>
    </row>
    <row r="158" spans="1:12" x14ac:dyDescent="0.25">
      <c r="A158" s="148"/>
      <c r="B158" s="148"/>
      <c r="C158" s="148"/>
      <c r="D158" s="148"/>
      <c r="E158" s="148"/>
      <c r="F158" s="187"/>
      <c r="G158" s="148"/>
      <c r="H158" s="148"/>
      <c r="I158" s="148"/>
      <c r="J158" s="149"/>
      <c r="K158" s="148"/>
      <c r="L158" s="148"/>
    </row>
    <row r="159" spans="1:12" x14ac:dyDescent="0.25">
      <c r="A159" s="148"/>
      <c r="B159" s="148"/>
      <c r="C159" s="148"/>
      <c r="D159" s="148"/>
      <c r="E159" s="148"/>
      <c r="F159" s="187"/>
      <c r="G159" s="148"/>
      <c r="H159" s="148"/>
      <c r="I159" s="148"/>
      <c r="J159" s="149"/>
      <c r="K159" s="148"/>
      <c r="L159" s="148"/>
    </row>
    <row r="160" spans="1:12" x14ac:dyDescent="0.25">
      <c r="A160" s="148"/>
      <c r="B160" s="148"/>
      <c r="C160" s="148"/>
      <c r="D160" s="148"/>
      <c r="E160" s="148"/>
      <c r="F160" s="187"/>
      <c r="G160" s="148"/>
      <c r="H160" s="148"/>
      <c r="I160" s="148"/>
      <c r="J160" s="149"/>
      <c r="K160" s="148"/>
      <c r="L160" s="148"/>
    </row>
    <row r="161" spans="1:12" x14ac:dyDescent="0.25">
      <c r="A161" s="148"/>
      <c r="B161" s="148"/>
      <c r="C161" s="148"/>
      <c r="D161" s="148"/>
      <c r="E161" s="148"/>
      <c r="F161" s="187"/>
      <c r="G161" s="148"/>
      <c r="H161" s="148"/>
      <c r="I161" s="148"/>
      <c r="J161" s="149"/>
      <c r="K161" s="148"/>
      <c r="L161" s="148"/>
    </row>
    <row r="162" spans="1:12" x14ac:dyDescent="0.25">
      <c r="A162" s="148"/>
      <c r="B162" s="148"/>
      <c r="C162" s="148"/>
      <c r="D162" s="148"/>
      <c r="E162" s="148"/>
      <c r="F162" s="187"/>
      <c r="G162" s="148"/>
      <c r="H162" s="148"/>
      <c r="I162" s="148"/>
      <c r="J162" s="149"/>
      <c r="K162" s="148"/>
      <c r="L162" s="148"/>
    </row>
    <row r="163" spans="1:12" x14ac:dyDescent="0.25">
      <c r="A163" s="148"/>
      <c r="B163" s="148"/>
      <c r="C163" s="148"/>
      <c r="D163" s="148"/>
      <c r="E163" s="148"/>
      <c r="F163" s="187"/>
      <c r="G163" s="148"/>
      <c r="H163" s="148"/>
      <c r="I163" s="148"/>
      <c r="J163" s="149"/>
      <c r="K163" s="148"/>
      <c r="L163" s="148"/>
    </row>
    <row r="164" spans="1:12" x14ac:dyDescent="0.25">
      <c r="A164" s="148"/>
      <c r="B164" s="148"/>
      <c r="C164" s="148"/>
      <c r="D164" s="148"/>
      <c r="E164" s="148"/>
      <c r="F164" s="187"/>
      <c r="G164" s="148"/>
      <c r="H164" s="148"/>
      <c r="I164" s="148"/>
      <c r="J164" s="149"/>
      <c r="K164" s="148"/>
      <c r="L164" s="148"/>
    </row>
    <row r="165" spans="1:12" x14ac:dyDescent="0.25">
      <c r="A165" s="148"/>
      <c r="B165" s="148"/>
      <c r="C165" s="148"/>
      <c r="D165" s="148"/>
      <c r="E165" s="148"/>
      <c r="F165" s="187"/>
      <c r="G165" s="148"/>
      <c r="H165" s="148"/>
      <c r="I165" s="148"/>
      <c r="J165" s="149"/>
      <c r="K165" s="148"/>
      <c r="L165" s="148"/>
    </row>
    <row r="166" spans="1:12" x14ac:dyDescent="0.25">
      <c r="A166" s="148"/>
      <c r="B166" s="148"/>
      <c r="C166" s="148"/>
      <c r="D166" s="148"/>
      <c r="E166" s="148"/>
      <c r="F166" s="187"/>
      <c r="G166" s="148"/>
      <c r="H166" s="148"/>
      <c r="I166" s="148"/>
      <c r="J166" s="149"/>
      <c r="K166" s="148"/>
      <c r="L166" s="148"/>
    </row>
    <row r="167" spans="1:12" x14ac:dyDescent="0.25">
      <c r="A167" s="148"/>
      <c r="B167" s="148"/>
      <c r="C167" s="148"/>
      <c r="D167" s="148"/>
      <c r="E167" s="148"/>
      <c r="F167" s="187"/>
      <c r="G167" s="148"/>
      <c r="H167" s="148"/>
      <c r="I167" s="148"/>
      <c r="J167" s="149"/>
      <c r="K167" s="148"/>
      <c r="L167" s="148"/>
    </row>
    <row r="168" spans="1:12" x14ac:dyDescent="0.25">
      <c r="A168" s="148"/>
      <c r="B168" s="148"/>
      <c r="C168" s="148"/>
      <c r="D168" s="148"/>
      <c r="E168" s="148"/>
      <c r="F168" s="187"/>
      <c r="G168" s="148"/>
      <c r="H168" s="148"/>
      <c r="I168" s="148"/>
      <c r="J168" s="149"/>
      <c r="K168" s="148"/>
      <c r="L168" s="148"/>
    </row>
    <row r="169" spans="1:12" x14ac:dyDescent="0.25">
      <c r="A169" s="148"/>
      <c r="B169" s="148"/>
      <c r="C169" s="148"/>
      <c r="D169" s="148"/>
      <c r="E169" s="148"/>
      <c r="F169" s="187"/>
      <c r="G169" s="148"/>
      <c r="H169" s="148"/>
      <c r="I169" s="148"/>
      <c r="J169" s="149"/>
      <c r="K169" s="148"/>
      <c r="L169" s="148"/>
    </row>
    <row r="170" spans="1:12" x14ac:dyDescent="0.25">
      <c r="A170" s="148"/>
      <c r="B170" s="148"/>
      <c r="C170" s="148"/>
      <c r="D170" s="148"/>
      <c r="E170" s="148"/>
      <c r="F170" s="187"/>
      <c r="G170" s="148"/>
      <c r="H170" s="148"/>
      <c r="I170" s="148"/>
      <c r="J170" s="149"/>
      <c r="K170" s="148"/>
      <c r="L170" s="148"/>
    </row>
    <row r="171" spans="1:12" x14ac:dyDescent="0.25">
      <c r="A171" s="148"/>
      <c r="B171" s="148"/>
      <c r="C171" s="148"/>
      <c r="D171" s="148"/>
      <c r="E171" s="148"/>
      <c r="F171" s="187"/>
      <c r="G171" s="148"/>
      <c r="H171" s="148"/>
      <c r="I171" s="148"/>
      <c r="J171" s="149"/>
      <c r="K171" s="148"/>
      <c r="L171" s="148"/>
    </row>
    <row r="172" spans="1:12" x14ac:dyDescent="0.25">
      <c r="A172" s="148"/>
      <c r="B172" s="148"/>
      <c r="C172" s="148"/>
      <c r="D172" s="148"/>
      <c r="E172" s="148"/>
      <c r="F172" s="187"/>
      <c r="G172" s="148"/>
      <c r="H172" s="148"/>
      <c r="I172" s="148"/>
      <c r="J172" s="149"/>
      <c r="K172" s="148"/>
      <c r="L172" s="148"/>
    </row>
    <row r="173" spans="1:12" x14ac:dyDescent="0.25">
      <c r="A173" s="148"/>
      <c r="B173" s="148"/>
      <c r="C173" s="148"/>
      <c r="D173" s="148"/>
      <c r="E173" s="148"/>
      <c r="F173" s="187"/>
      <c r="G173" s="148"/>
      <c r="H173" s="148"/>
      <c r="I173" s="148"/>
      <c r="J173" s="149"/>
      <c r="K173" s="148"/>
      <c r="L173" s="148"/>
    </row>
    <row r="174" spans="1:12" x14ac:dyDescent="0.25">
      <c r="A174" s="148"/>
      <c r="B174" s="148"/>
      <c r="C174" s="148"/>
      <c r="D174" s="148"/>
      <c r="E174" s="148"/>
      <c r="F174" s="187"/>
      <c r="G174" s="148"/>
      <c r="H174" s="148"/>
      <c r="I174" s="148"/>
      <c r="J174" s="149"/>
      <c r="K174" s="148"/>
      <c r="L174" s="148"/>
    </row>
    <row r="175" spans="1:12" x14ac:dyDescent="0.25">
      <c r="A175" s="148"/>
      <c r="B175" s="148"/>
      <c r="C175" s="148"/>
      <c r="D175" s="148"/>
      <c r="E175" s="148"/>
      <c r="F175" s="187"/>
      <c r="G175" s="148"/>
      <c r="H175" s="148"/>
      <c r="I175" s="148"/>
      <c r="J175" s="149"/>
      <c r="K175" s="148"/>
      <c r="L175" s="148"/>
    </row>
    <row r="176" spans="1:12" x14ac:dyDescent="0.25">
      <c r="A176" s="148"/>
      <c r="B176" s="148"/>
      <c r="C176" s="148"/>
      <c r="D176" s="148"/>
      <c r="E176" s="148"/>
      <c r="F176" s="187"/>
      <c r="G176" s="148"/>
      <c r="H176" s="148"/>
      <c r="I176" s="148"/>
      <c r="J176" s="149"/>
      <c r="K176" s="148"/>
      <c r="L176" s="148"/>
    </row>
    <row r="177" spans="1:12" x14ac:dyDescent="0.25">
      <c r="A177" s="148"/>
      <c r="B177" s="148"/>
      <c r="C177" s="148"/>
      <c r="D177" s="148"/>
      <c r="E177" s="148"/>
      <c r="F177" s="187"/>
      <c r="G177" s="148"/>
      <c r="H177" s="148"/>
      <c r="I177" s="148"/>
      <c r="J177" s="149"/>
      <c r="K177" s="148"/>
      <c r="L177" s="148"/>
    </row>
    <row r="178" spans="1:12" x14ac:dyDescent="0.25">
      <c r="A178" s="148"/>
      <c r="B178" s="148"/>
      <c r="C178" s="148"/>
      <c r="D178" s="148"/>
      <c r="E178" s="148"/>
      <c r="F178" s="187"/>
      <c r="G178" s="148"/>
      <c r="H178" s="148"/>
      <c r="I178" s="148"/>
      <c r="J178" s="149"/>
      <c r="K178" s="148"/>
      <c r="L178" s="148"/>
    </row>
    <row r="179" spans="1:12" x14ac:dyDescent="0.25">
      <c r="A179" s="148"/>
      <c r="B179" s="148"/>
      <c r="C179" s="148"/>
      <c r="D179" s="148"/>
      <c r="E179" s="148"/>
      <c r="F179" s="187"/>
      <c r="G179" s="148"/>
      <c r="H179" s="148"/>
      <c r="I179" s="148"/>
      <c r="J179" s="149"/>
      <c r="K179" s="148"/>
      <c r="L179" s="148"/>
    </row>
    <row r="180" spans="1:12" x14ac:dyDescent="0.25">
      <c r="A180" s="148"/>
      <c r="B180" s="148"/>
      <c r="C180" s="148"/>
      <c r="D180" s="148"/>
      <c r="E180" s="148"/>
      <c r="F180" s="187"/>
      <c r="G180" s="148"/>
      <c r="H180" s="148"/>
      <c r="I180" s="148"/>
      <c r="J180" s="149"/>
      <c r="K180" s="148"/>
      <c r="L180" s="148"/>
    </row>
    <row r="181" spans="1:12" x14ac:dyDescent="0.25">
      <c r="A181" s="148"/>
      <c r="B181" s="148"/>
      <c r="C181" s="148"/>
      <c r="D181" s="148"/>
      <c r="E181" s="148"/>
      <c r="F181" s="187"/>
      <c r="G181" s="148"/>
      <c r="H181" s="148"/>
      <c r="I181" s="148"/>
      <c r="J181" s="149"/>
      <c r="K181" s="148"/>
      <c r="L181" s="148"/>
    </row>
    <row r="182" spans="1:12" x14ac:dyDescent="0.25">
      <c r="A182" s="148"/>
      <c r="B182" s="148"/>
      <c r="C182" s="148"/>
      <c r="D182" s="148"/>
      <c r="E182" s="148"/>
      <c r="F182" s="187"/>
      <c r="G182" s="148"/>
      <c r="H182" s="148"/>
      <c r="I182" s="148"/>
      <c r="J182" s="149"/>
      <c r="K182" s="148"/>
      <c r="L182" s="148"/>
    </row>
    <row r="183" spans="1:12" x14ac:dyDescent="0.25">
      <c r="A183" s="148"/>
      <c r="B183" s="148"/>
      <c r="C183" s="148"/>
      <c r="D183" s="148"/>
      <c r="E183" s="148"/>
      <c r="F183" s="187"/>
      <c r="G183" s="148"/>
      <c r="H183" s="148"/>
      <c r="I183" s="148"/>
      <c r="J183" s="149"/>
      <c r="K183" s="148"/>
      <c r="L183" s="148"/>
    </row>
    <row r="184" spans="1:12" x14ac:dyDescent="0.25">
      <c r="A184" s="148"/>
      <c r="B184" s="148"/>
      <c r="C184" s="148"/>
      <c r="D184" s="148"/>
      <c r="E184" s="148"/>
      <c r="F184" s="187"/>
      <c r="G184" s="148"/>
      <c r="H184" s="148"/>
      <c r="I184" s="148"/>
      <c r="J184" s="149"/>
      <c r="K184" s="148"/>
      <c r="L184" s="148"/>
    </row>
    <row r="185" spans="1:12" x14ac:dyDescent="0.25">
      <c r="A185" s="148"/>
      <c r="B185" s="148"/>
      <c r="C185" s="148"/>
      <c r="D185" s="148"/>
      <c r="E185" s="148"/>
      <c r="F185" s="187"/>
      <c r="G185" s="148"/>
      <c r="H185" s="148"/>
      <c r="I185" s="148"/>
      <c r="J185" s="149"/>
      <c r="K185" s="148"/>
      <c r="L185" s="148"/>
    </row>
    <row r="186" spans="1:12" x14ac:dyDescent="0.25">
      <c r="A186" s="148"/>
      <c r="B186" s="148"/>
      <c r="C186" s="148"/>
      <c r="D186" s="148"/>
      <c r="E186" s="148"/>
      <c r="F186" s="187"/>
      <c r="G186" s="148"/>
      <c r="H186" s="148"/>
      <c r="I186" s="148"/>
      <c r="J186" s="149"/>
      <c r="K186" s="148"/>
      <c r="L186" s="148"/>
    </row>
    <row r="187" spans="1:12" x14ac:dyDescent="0.25">
      <c r="A187" s="148"/>
      <c r="B187" s="148"/>
      <c r="C187" s="148"/>
      <c r="D187" s="148"/>
      <c r="E187" s="148"/>
      <c r="F187" s="187"/>
      <c r="G187" s="148"/>
      <c r="H187" s="148"/>
      <c r="I187" s="148"/>
      <c r="J187" s="149"/>
      <c r="K187" s="148"/>
      <c r="L187" s="148"/>
    </row>
    <row r="188" spans="1:12" x14ac:dyDescent="0.25">
      <c r="A188" s="148"/>
      <c r="B188" s="148"/>
      <c r="C188" s="148"/>
      <c r="D188" s="148"/>
      <c r="E188" s="148"/>
      <c r="F188" s="187"/>
      <c r="G188" s="148"/>
      <c r="H188" s="148"/>
      <c r="I188" s="148"/>
      <c r="J188" s="149"/>
      <c r="K188" s="148"/>
      <c r="L188" s="148"/>
    </row>
    <row r="189" spans="1:12" x14ac:dyDescent="0.25">
      <c r="A189" s="148"/>
      <c r="B189" s="148"/>
      <c r="C189" s="148"/>
      <c r="D189" s="148"/>
      <c r="E189" s="148"/>
      <c r="F189" s="187"/>
      <c r="G189" s="148"/>
      <c r="H189" s="148"/>
      <c r="I189" s="148"/>
      <c r="J189" s="149"/>
      <c r="K189" s="148"/>
      <c r="L189" s="148"/>
    </row>
    <row r="190" spans="1:12" x14ac:dyDescent="0.25">
      <c r="A190" s="148"/>
      <c r="B190" s="148"/>
      <c r="C190" s="148"/>
      <c r="D190" s="148"/>
      <c r="E190" s="148"/>
      <c r="F190" s="187"/>
      <c r="G190" s="148"/>
      <c r="H190" s="148"/>
      <c r="I190" s="148"/>
      <c r="J190" s="149"/>
      <c r="K190" s="148"/>
      <c r="L190" s="148"/>
    </row>
    <row r="191" spans="1:12" x14ac:dyDescent="0.25">
      <c r="A191" s="148"/>
      <c r="B191" s="148"/>
      <c r="C191" s="148"/>
      <c r="D191" s="148"/>
      <c r="E191" s="148"/>
      <c r="F191" s="187"/>
      <c r="G191" s="148"/>
      <c r="H191" s="148"/>
      <c r="I191" s="148"/>
      <c r="J191" s="149"/>
      <c r="K191" s="148"/>
      <c r="L191" s="148"/>
    </row>
    <row r="192" spans="1:12" x14ac:dyDescent="0.25">
      <c r="A192" s="148"/>
      <c r="B192" s="148"/>
      <c r="C192" s="148"/>
      <c r="D192" s="148"/>
      <c r="E192" s="148"/>
      <c r="F192" s="187"/>
      <c r="G192" s="148"/>
      <c r="H192" s="148"/>
      <c r="I192" s="148"/>
      <c r="J192" s="149"/>
      <c r="K192" s="148"/>
      <c r="L192" s="148"/>
    </row>
    <row r="193" spans="1:12" x14ac:dyDescent="0.25">
      <c r="A193" s="148"/>
      <c r="B193" s="148"/>
      <c r="C193" s="148"/>
      <c r="D193" s="148"/>
      <c r="E193" s="148"/>
      <c r="F193" s="187"/>
      <c r="G193" s="148"/>
      <c r="H193" s="148"/>
      <c r="I193" s="148"/>
      <c r="J193" s="149"/>
      <c r="K193" s="148"/>
      <c r="L193" s="148"/>
    </row>
    <row r="194" spans="1:12" x14ac:dyDescent="0.25">
      <c r="A194" s="148"/>
      <c r="B194" s="148"/>
      <c r="C194" s="148"/>
      <c r="D194" s="148"/>
      <c r="E194" s="148"/>
      <c r="F194" s="187"/>
      <c r="G194" s="148"/>
      <c r="H194" s="148"/>
      <c r="I194" s="148"/>
      <c r="J194" s="149"/>
      <c r="K194" s="148"/>
      <c r="L194" s="148"/>
    </row>
    <row r="195" spans="1:12" x14ac:dyDescent="0.25">
      <c r="A195" s="148"/>
      <c r="B195" s="148"/>
      <c r="C195" s="148"/>
      <c r="D195" s="148"/>
      <c r="E195" s="148"/>
      <c r="F195" s="187"/>
      <c r="G195" s="148"/>
      <c r="H195" s="148"/>
      <c r="I195" s="148"/>
      <c r="J195" s="149"/>
      <c r="K195" s="148"/>
      <c r="L195" s="148"/>
    </row>
    <row r="196" spans="1:12" x14ac:dyDescent="0.25">
      <c r="A196" s="148"/>
      <c r="B196" s="148"/>
      <c r="C196" s="148"/>
      <c r="D196" s="148"/>
      <c r="E196" s="148"/>
      <c r="F196" s="187"/>
      <c r="G196" s="148"/>
      <c r="H196" s="148"/>
      <c r="I196" s="148"/>
      <c r="J196" s="149"/>
      <c r="K196" s="148"/>
      <c r="L196" s="148"/>
    </row>
    <row r="197" spans="1:12" x14ac:dyDescent="0.25">
      <c r="A197" s="148"/>
      <c r="B197" s="148"/>
      <c r="C197" s="148"/>
      <c r="D197" s="148"/>
      <c r="E197" s="148"/>
      <c r="F197" s="187"/>
      <c r="G197" s="148"/>
      <c r="H197" s="148"/>
      <c r="I197" s="148"/>
      <c r="J197" s="149"/>
      <c r="K197" s="148"/>
      <c r="L197" s="148"/>
    </row>
    <row r="198" spans="1:12" x14ac:dyDescent="0.25">
      <c r="A198" s="148"/>
      <c r="B198" s="148"/>
      <c r="C198" s="148"/>
      <c r="D198" s="148"/>
      <c r="E198" s="148"/>
      <c r="F198" s="187"/>
      <c r="G198" s="148"/>
      <c r="H198" s="148"/>
      <c r="I198" s="148"/>
      <c r="J198" s="149"/>
      <c r="K198" s="148"/>
      <c r="L198" s="148"/>
    </row>
    <row r="199" spans="1:12" x14ac:dyDescent="0.25">
      <c r="A199" s="148"/>
      <c r="B199" s="148"/>
      <c r="C199" s="148"/>
      <c r="D199" s="148"/>
      <c r="E199" s="148"/>
      <c r="F199" s="187"/>
      <c r="G199" s="148"/>
      <c r="H199" s="148"/>
      <c r="I199" s="148"/>
      <c r="J199" s="149"/>
      <c r="K199" s="148"/>
      <c r="L199" s="148"/>
    </row>
    <row r="200" spans="1:12" x14ac:dyDescent="0.25">
      <c r="A200" s="148"/>
      <c r="B200" s="148"/>
      <c r="C200" s="148"/>
      <c r="D200" s="148"/>
      <c r="E200" s="148"/>
      <c r="F200" s="187"/>
      <c r="G200" s="148"/>
      <c r="H200" s="148"/>
      <c r="I200" s="148"/>
      <c r="J200" s="149"/>
      <c r="K200" s="148"/>
      <c r="L200" s="148"/>
    </row>
    <row r="201" spans="1:12" x14ac:dyDescent="0.25">
      <c r="A201" s="148"/>
      <c r="B201" s="148"/>
      <c r="C201" s="148"/>
      <c r="D201" s="148"/>
      <c r="E201" s="148"/>
      <c r="F201" s="187"/>
      <c r="G201" s="148"/>
      <c r="H201" s="148"/>
      <c r="I201" s="148"/>
      <c r="J201" s="149"/>
      <c r="K201" s="148"/>
      <c r="L201" s="148"/>
    </row>
    <row r="202" spans="1:12" x14ac:dyDescent="0.25">
      <c r="A202" s="148"/>
      <c r="B202" s="148"/>
      <c r="C202" s="148"/>
      <c r="D202" s="148"/>
      <c r="E202" s="148"/>
      <c r="F202" s="187"/>
      <c r="G202" s="148"/>
      <c r="H202" s="148"/>
      <c r="I202" s="148"/>
      <c r="J202" s="149"/>
      <c r="K202" s="148"/>
      <c r="L202" s="148"/>
    </row>
    <row r="203" spans="1:12" x14ac:dyDescent="0.25">
      <c r="A203" s="148"/>
      <c r="B203" s="148"/>
      <c r="C203" s="148"/>
      <c r="D203" s="148"/>
      <c r="E203" s="148"/>
      <c r="F203" s="187"/>
      <c r="G203" s="148"/>
      <c r="H203" s="148"/>
      <c r="I203" s="148"/>
      <c r="J203" s="149"/>
      <c r="K203" s="148"/>
      <c r="L203" s="148"/>
    </row>
    <row r="204" spans="1:12" x14ac:dyDescent="0.25">
      <c r="A204" s="148"/>
      <c r="B204" s="148"/>
      <c r="C204" s="148"/>
      <c r="D204" s="148"/>
      <c r="E204" s="148"/>
      <c r="F204" s="187"/>
      <c r="G204" s="148"/>
      <c r="H204" s="148"/>
      <c r="I204" s="148"/>
      <c r="J204" s="149"/>
      <c r="K204" s="148"/>
      <c r="L204" s="148"/>
    </row>
    <row r="205" spans="1:12" x14ac:dyDescent="0.25">
      <c r="A205" s="148"/>
      <c r="B205" s="148"/>
      <c r="C205" s="148"/>
      <c r="D205" s="148"/>
      <c r="E205" s="148"/>
      <c r="F205" s="187"/>
      <c r="G205" s="148"/>
      <c r="H205" s="148"/>
      <c r="I205" s="148"/>
      <c r="J205" s="149"/>
      <c r="K205" s="148"/>
      <c r="L205" s="148"/>
    </row>
    <row r="206" spans="1:12" x14ac:dyDescent="0.25">
      <c r="A206" s="148"/>
      <c r="B206" s="148"/>
      <c r="C206" s="148"/>
      <c r="D206" s="148"/>
      <c r="E206" s="148"/>
      <c r="F206" s="187"/>
      <c r="G206" s="148"/>
      <c r="H206" s="148"/>
      <c r="I206" s="148"/>
      <c r="J206" s="149"/>
      <c r="K206" s="148"/>
      <c r="L206" s="148"/>
    </row>
    <row r="207" spans="1:12" x14ac:dyDescent="0.25">
      <c r="A207" s="148"/>
      <c r="B207" s="148"/>
      <c r="C207" s="148"/>
      <c r="D207" s="148"/>
      <c r="E207" s="148"/>
      <c r="F207" s="187"/>
      <c r="G207" s="148"/>
      <c r="H207" s="148"/>
      <c r="I207" s="148"/>
      <c r="J207" s="149"/>
      <c r="K207" s="148"/>
      <c r="L207" s="148"/>
    </row>
    <row r="208" spans="1:12" x14ac:dyDescent="0.25">
      <c r="A208" s="148"/>
      <c r="B208" s="148"/>
      <c r="C208" s="148"/>
      <c r="D208" s="148"/>
      <c r="E208" s="148"/>
      <c r="F208" s="187"/>
      <c r="G208" s="148"/>
      <c r="H208" s="148"/>
      <c r="I208" s="148"/>
      <c r="J208" s="149"/>
      <c r="K208" s="148"/>
      <c r="L208" s="148"/>
    </row>
    <row r="209" spans="1:12" x14ac:dyDescent="0.25">
      <c r="A209" s="148"/>
      <c r="B209" s="148"/>
      <c r="C209" s="148"/>
      <c r="D209" s="148"/>
      <c r="E209" s="148"/>
      <c r="F209" s="187"/>
      <c r="G209" s="148"/>
      <c r="H209" s="148"/>
      <c r="I209" s="148"/>
      <c r="J209" s="149"/>
      <c r="K209" s="148"/>
      <c r="L209" s="148"/>
    </row>
    <row r="210" spans="1:12" x14ac:dyDescent="0.25">
      <c r="A210" s="148"/>
      <c r="B210" s="148"/>
      <c r="C210" s="148"/>
      <c r="D210" s="148"/>
      <c r="E210" s="148"/>
      <c r="F210" s="187"/>
      <c r="G210" s="148"/>
      <c r="H210" s="148"/>
      <c r="I210" s="148"/>
      <c r="J210" s="149"/>
      <c r="K210" s="148"/>
      <c r="L210" s="148"/>
    </row>
    <row r="211" spans="1:12" x14ac:dyDescent="0.25">
      <c r="A211" s="148"/>
      <c r="B211" s="148"/>
      <c r="C211" s="148"/>
      <c r="D211" s="148"/>
      <c r="E211" s="148"/>
      <c r="F211" s="187"/>
      <c r="G211" s="148"/>
      <c r="H211" s="148"/>
      <c r="I211" s="148"/>
      <c r="J211" s="149"/>
      <c r="K211" s="148"/>
      <c r="L211" s="148"/>
    </row>
    <row r="212" spans="1:12" x14ac:dyDescent="0.25">
      <c r="A212" s="148"/>
      <c r="B212" s="148"/>
      <c r="C212" s="148"/>
      <c r="D212" s="148"/>
      <c r="E212" s="148"/>
      <c r="F212" s="187"/>
      <c r="G212" s="148"/>
      <c r="H212" s="148"/>
      <c r="I212" s="148"/>
      <c r="J212" s="149"/>
      <c r="K212" s="148"/>
      <c r="L212" s="148"/>
    </row>
    <row r="213" spans="1:12" x14ac:dyDescent="0.25">
      <c r="A213" s="148"/>
      <c r="B213" s="148"/>
      <c r="C213" s="148"/>
      <c r="D213" s="148"/>
      <c r="E213" s="148"/>
      <c r="F213" s="187"/>
      <c r="G213" s="148"/>
      <c r="H213" s="148"/>
      <c r="I213" s="148"/>
      <c r="J213" s="149"/>
      <c r="K213" s="148"/>
      <c r="L213" s="148"/>
    </row>
    <row r="214" spans="1:12" x14ac:dyDescent="0.25">
      <c r="A214" s="148"/>
      <c r="B214" s="148"/>
      <c r="C214" s="148"/>
      <c r="D214" s="148"/>
      <c r="E214" s="148"/>
      <c r="F214" s="187"/>
      <c r="G214" s="148"/>
      <c r="H214" s="148"/>
      <c r="I214" s="148"/>
      <c r="J214" s="149"/>
      <c r="K214" s="148"/>
      <c r="L214" s="148"/>
    </row>
    <row r="215" spans="1:12" x14ac:dyDescent="0.25">
      <c r="A215" s="148"/>
      <c r="B215" s="148"/>
      <c r="C215" s="148"/>
      <c r="D215" s="148"/>
      <c r="E215" s="148"/>
      <c r="F215" s="187"/>
      <c r="G215" s="148"/>
      <c r="H215" s="148"/>
      <c r="I215" s="148"/>
      <c r="J215" s="149"/>
      <c r="K215" s="148"/>
      <c r="L215" s="148"/>
    </row>
    <row r="216" spans="1:12" x14ac:dyDescent="0.25">
      <c r="A216" s="148"/>
      <c r="B216" s="148"/>
      <c r="C216" s="148"/>
      <c r="D216" s="148"/>
      <c r="E216" s="148"/>
      <c r="F216" s="187"/>
      <c r="G216" s="148"/>
      <c r="H216" s="148"/>
      <c r="I216" s="148"/>
      <c r="J216" s="149"/>
      <c r="K216" s="148"/>
      <c r="L216" s="148"/>
    </row>
    <row r="217" spans="1:12" x14ac:dyDescent="0.25">
      <c r="A217" s="148"/>
      <c r="B217" s="148"/>
      <c r="C217" s="148"/>
      <c r="D217" s="148"/>
      <c r="E217" s="148"/>
      <c r="F217" s="187"/>
      <c r="G217" s="148"/>
      <c r="H217" s="148"/>
      <c r="I217" s="148"/>
      <c r="J217" s="149"/>
      <c r="K217" s="148"/>
      <c r="L217" s="148"/>
    </row>
    <row r="218" spans="1:12" x14ac:dyDescent="0.25">
      <c r="A218" s="148"/>
      <c r="B218" s="148"/>
      <c r="C218" s="148"/>
      <c r="D218" s="148"/>
      <c r="E218" s="148"/>
      <c r="F218" s="187"/>
      <c r="G218" s="148"/>
      <c r="H218" s="148"/>
      <c r="I218" s="148"/>
      <c r="J218" s="149"/>
      <c r="K218" s="148"/>
      <c r="L218" s="148"/>
    </row>
    <row r="219" spans="1:12" x14ac:dyDescent="0.25">
      <c r="A219" s="148"/>
      <c r="B219" s="148"/>
      <c r="C219" s="148"/>
      <c r="D219" s="148"/>
      <c r="E219" s="148"/>
      <c r="F219" s="187"/>
      <c r="G219" s="148"/>
      <c r="H219" s="148"/>
      <c r="I219" s="148"/>
      <c r="J219" s="149"/>
      <c r="K219" s="148"/>
      <c r="L219" s="148"/>
    </row>
    <row r="220" spans="1:12" x14ac:dyDescent="0.25">
      <c r="A220" s="148"/>
      <c r="B220" s="148"/>
      <c r="C220" s="148"/>
      <c r="D220" s="148"/>
      <c r="E220" s="148"/>
      <c r="F220" s="187"/>
      <c r="G220" s="148"/>
      <c r="H220" s="148"/>
      <c r="I220" s="148"/>
      <c r="J220" s="149"/>
      <c r="K220" s="148"/>
      <c r="L220" s="148"/>
    </row>
    <row r="221" spans="1:12" x14ac:dyDescent="0.25">
      <c r="A221" s="148"/>
      <c r="B221" s="148"/>
      <c r="C221" s="148"/>
      <c r="D221" s="148"/>
      <c r="E221" s="148"/>
      <c r="F221" s="187"/>
      <c r="G221" s="148"/>
      <c r="H221" s="148"/>
      <c r="I221" s="148"/>
      <c r="J221" s="149"/>
      <c r="K221" s="148"/>
      <c r="L221" s="148"/>
    </row>
    <row r="222" spans="1:12" x14ac:dyDescent="0.25">
      <c r="A222" s="148"/>
      <c r="B222" s="148"/>
      <c r="C222" s="148"/>
      <c r="D222" s="148"/>
      <c r="E222" s="148"/>
      <c r="F222" s="187"/>
      <c r="G222" s="148"/>
      <c r="H222" s="148"/>
      <c r="I222" s="148"/>
      <c r="J222" s="149"/>
      <c r="K222" s="148"/>
      <c r="L222" s="148"/>
    </row>
    <row r="223" spans="1:12" x14ac:dyDescent="0.25">
      <c r="A223" s="148"/>
      <c r="B223" s="148"/>
      <c r="C223" s="148"/>
      <c r="D223" s="148"/>
      <c r="E223" s="148"/>
      <c r="F223" s="187"/>
      <c r="G223" s="148"/>
      <c r="H223" s="148"/>
      <c r="I223" s="148"/>
      <c r="J223" s="149"/>
      <c r="K223" s="148"/>
      <c r="L223" s="148"/>
    </row>
    <row r="224" spans="1:12" x14ac:dyDescent="0.25">
      <c r="A224" s="148"/>
      <c r="B224" s="148"/>
      <c r="C224" s="148"/>
      <c r="D224" s="148"/>
      <c r="E224" s="148"/>
      <c r="F224" s="187"/>
      <c r="G224" s="148"/>
      <c r="H224" s="148"/>
      <c r="I224" s="148"/>
      <c r="J224" s="149"/>
      <c r="K224" s="148"/>
      <c r="L224" s="148"/>
    </row>
    <row r="225" spans="1:12" x14ac:dyDescent="0.25">
      <c r="A225" s="148"/>
      <c r="B225" s="148"/>
      <c r="C225" s="148"/>
      <c r="D225" s="148"/>
      <c r="E225" s="148"/>
      <c r="F225" s="187"/>
      <c r="G225" s="148"/>
      <c r="H225" s="148"/>
      <c r="I225" s="148"/>
      <c r="J225" s="149"/>
      <c r="K225" s="148"/>
      <c r="L225" s="148"/>
    </row>
    <row r="226" spans="1:12" x14ac:dyDescent="0.25">
      <c r="A226" s="148"/>
      <c r="B226" s="148"/>
      <c r="C226" s="148"/>
      <c r="D226" s="148"/>
      <c r="E226" s="148"/>
      <c r="F226" s="187"/>
      <c r="G226" s="148"/>
      <c r="H226" s="148"/>
      <c r="I226" s="148"/>
      <c r="J226" s="149"/>
      <c r="K226" s="148"/>
      <c r="L226" s="148"/>
    </row>
    <row r="227" spans="1:12" x14ac:dyDescent="0.25">
      <c r="A227" s="148"/>
      <c r="B227" s="148"/>
      <c r="C227" s="148"/>
      <c r="D227" s="148"/>
      <c r="E227" s="148"/>
      <c r="F227" s="187"/>
      <c r="G227" s="148"/>
      <c r="H227" s="148"/>
      <c r="I227" s="148"/>
      <c r="J227" s="149"/>
      <c r="K227" s="148"/>
      <c r="L227" s="148"/>
    </row>
    <row r="228" spans="1:12" x14ac:dyDescent="0.25">
      <c r="A228" s="148"/>
      <c r="B228" s="148"/>
      <c r="C228" s="148"/>
      <c r="D228" s="148"/>
      <c r="E228" s="148"/>
      <c r="F228" s="187"/>
      <c r="G228" s="148"/>
      <c r="H228" s="148"/>
      <c r="I228" s="148"/>
      <c r="J228" s="149"/>
      <c r="K228" s="148"/>
      <c r="L228" s="148"/>
    </row>
    <row r="229" spans="1:12" x14ac:dyDescent="0.25">
      <c r="A229" s="148"/>
      <c r="B229" s="148"/>
      <c r="C229" s="148"/>
      <c r="D229" s="148"/>
      <c r="E229" s="148"/>
      <c r="F229" s="187"/>
      <c r="G229" s="148"/>
      <c r="H229" s="148"/>
      <c r="I229" s="148"/>
      <c r="J229" s="149"/>
      <c r="K229" s="148"/>
      <c r="L229" s="148"/>
    </row>
    <row r="230" spans="1:12" x14ac:dyDescent="0.25">
      <c r="A230" s="148"/>
      <c r="B230" s="148"/>
      <c r="C230" s="148"/>
      <c r="D230" s="148"/>
      <c r="E230" s="148"/>
      <c r="F230" s="187"/>
      <c r="G230" s="148"/>
      <c r="H230" s="148"/>
      <c r="I230" s="148"/>
      <c r="J230" s="149"/>
      <c r="K230" s="148"/>
      <c r="L230" s="148"/>
    </row>
    <row r="231" spans="1:12" x14ac:dyDescent="0.25">
      <c r="A231" s="148"/>
      <c r="B231" s="148"/>
      <c r="C231" s="148"/>
      <c r="D231" s="148"/>
      <c r="E231" s="148"/>
      <c r="F231" s="187"/>
      <c r="G231" s="148"/>
      <c r="H231" s="148"/>
      <c r="I231" s="148"/>
      <c r="J231" s="149"/>
      <c r="K231" s="148"/>
      <c r="L231" s="148"/>
    </row>
    <row r="232" spans="1:12" x14ac:dyDescent="0.25">
      <c r="A232" s="148"/>
      <c r="B232" s="148"/>
      <c r="C232" s="148"/>
      <c r="D232" s="148"/>
      <c r="E232" s="148"/>
      <c r="F232" s="187"/>
      <c r="G232" s="148"/>
      <c r="H232" s="148"/>
      <c r="I232" s="148"/>
      <c r="J232" s="149"/>
      <c r="K232" s="148"/>
      <c r="L232" s="148"/>
    </row>
    <row r="233" spans="1:12" x14ac:dyDescent="0.25">
      <c r="A233" s="148"/>
      <c r="B233" s="148"/>
      <c r="C233" s="148"/>
      <c r="D233" s="148"/>
      <c r="E233" s="148"/>
      <c r="F233" s="187"/>
      <c r="G233" s="148"/>
      <c r="H233" s="148"/>
      <c r="I233" s="148"/>
      <c r="J233" s="149"/>
      <c r="K233" s="148"/>
      <c r="L233" s="148"/>
    </row>
    <row r="234" spans="1:12" x14ac:dyDescent="0.25">
      <c r="A234" s="148"/>
      <c r="B234" s="148"/>
      <c r="C234" s="148"/>
      <c r="D234" s="148"/>
      <c r="E234" s="148"/>
      <c r="F234" s="187"/>
      <c r="G234" s="148"/>
      <c r="H234" s="148"/>
      <c r="I234" s="148"/>
      <c r="J234" s="149"/>
      <c r="K234" s="148"/>
      <c r="L234" s="148"/>
    </row>
    <row r="235" spans="1:12" x14ac:dyDescent="0.25">
      <c r="A235" s="148"/>
      <c r="B235" s="148"/>
      <c r="C235" s="148"/>
      <c r="D235" s="148"/>
      <c r="E235" s="148"/>
      <c r="F235" s="187"/>
      <c r="G235" s="148"/>
      <c r="H235" s="148"/>
      <c r="I235" s="148"/>
      <c r="J235" s="149"/>
      <c r="K235" s="148"/>
      <c r="L235" s="148"/>
    </row>
    <row r="236" spans="1:12" x14ac:dyDescent="0.25">
      <c r="A236" s="148"/>
      <c r="B236" s="148"/>
      <c r="C236" s="148"/>
      <c r="D236" s="148"/>
      <c r="E236" s="148"/>
      <c r="F236" s="187"/>
      <c r="G236" s="148"/>
      <c r="H236" s="148"/>
      <c r="I236" s="148"/>
      <c r="J236" s="149"/>
      <c r="K236" s="148"/>
      <c r="L236" s="148"/>
    </row>
    <row r="237" spans="1:12" x14ac:dyDescent="0.25">
      <c r="A237" s="148"/>
      <c r="B237" s="148"/>
      <c r="C237" s="148"/>
      <c r="D237" s="148"/>
      <c r="E237" s="148"/>
      <c r="F237" s="187"/>
      <c r="G237" s="148"/>
      <c r="H237" s="148"/>
      <c r="I237" s="148"/>
      <c r="J237" s="149"/>
      <c r="K237" s="148"/>
      <c r="L237" s="148"/>
    </row>
    <row r="238" spans="1:12" x14ac:dyDescent="0.25">
      <c r="A238" s="148"/>
      <c r="B238" s="148"/>
      <c r="C238" s="148"/>
      <c r="D238" s="148"/>
      <c r="E238" s="148"/>
      <c r="F238" s="187"/>
      <c r="G238" s="148"/>
      <c r="H238" s="148"/>
      <c r="I238" s="148"/>
      <c r="J238" s="149"/>
      <c r="K238" s="148"/>
      <c r="L238" s="148"/>
    </row>
    <row r="239" spans="1:12" x14ac:dyDescent="0.25">
      <c r="A239" s="148"/>
      <c r="B239" s="148"/>
      <c r="C239" s="148"/>
      <c r="D239" s="148"/>
      <c r="E239" s="148"/>
      <c r="F239" s="187"/>
      <c r="G239" s="148"/>
      <c r="H239" s="148"/>
      <c r="I239" s="148"/>
      <c r="J239" s="149"/>
      <c r="K239" s="148"/>
      <c r="L239" s="148"/>
    </row>
    <row r="240" spans="1:12" x14ac:dyDescent="0.25">
      <c r="A240" s="148"/>
      <c r="B240" s="148"/>
      <c r="C240" s="148"/>
      <c r="D240" s="148"/>
      <c r="E240" s="148"/>
      <c r="F240" s="187"/>
      <c r="G240" s="148"/>
      <c r="H240" s="148"/>
      <c r="I240" s="148"/>
      <c r="J240" s="149"/>
      <c r="K240" s="148"/>
      <c r="L240" s="148"/>
    </row>
    <row r="241" spans="1:12" x14ac:dyDescent="0.25">
      <c r="A241" s="148"/>
      <c r="B241" s="148"/>
      <c r="C241" s="148"/>
      <c r="D241" s="148"/>
      <c r="E241" s="148"/>
      <c r="F241" s="187"/>
      <c r="G241" s="148"/>
      <c r="H241" s="148"/>
      <c r="I241" s="148"/>
      <c r="J241" s="149"/>
      <c r="K241" s="148"/>
      <c r="L241" s="148"/>
    </row>
    <row r="242" spans="1:12" x14ac:dyDescent="0.25">
      <c r="A242" s="148"/>
      <c r="B242" s="148"/>
      <c r="C242" s="148"/>
      <c r="D242" s="148"/>
      <c r="E242" s="148"/>
      <c r="F242" s="187"/>
      <c r="G242" s="148"/>
      <c r="H242" s="148"/>
      <c r="I242" s="148"/>
      <c r="J242" s="149"/>
      <c r="K242" s="148"/>
      <c r="L242" s="148"/>
    </row>
    <row r="243" spans="1:12" x14ac:dyDescent="0.25">
      <c r="A243" s="148"/>
      <c r="B243" s="148"/>
      <c r="C243" s="148"/>
      <c r="D243" s="148"/>
      <c r="E243" s="148"/>
      <c r="F243" s="187"/>
      <c r="G243" s="148"/>
      <c r="H243" s="148"/>
      <c r="I243" s="148"/>
      <c r="J243" s="149"/>
      <c r="K243" s="148"/>
      <c r="L243" s="148"/>
    </row>
    <row r="244" spans="1:12" x14ac:dyDescent="0.25">
      <c r="A244" s="148"/>
      <c r="B244" s="148"/>
      <c r="C244" s="148"/>
      <c r="D244" s="148"/>
      <c r="E244" s="148"/>
      <c r="F244" s="187"/>
      <c r="G244" s="148"/>
      <c r="H244" s="148"/>
      <c r="I244" s="148"/>
      <c r="J244" s="149"/>
      <c r="K244" s="148"/>
      <c r="L244" s="148"/>
    </row>
    <row r="245" spans="1:12" x14ac:dyDescent="0.25">
      <c r="A245" s="148"/>
      <c r="B245" s="148"/>
      <c r="C245" s="148"/>
      <c r="D245" s="148"/>
      <c r="E245" s="148"/>
      <c r="F245" s="187"/>
      <c r="G245" s="148"/>
      <c r="H245" s="148"/>
      <c r="I245" s="148"/>
      <c r="J245" s="149"/>
      <c r="K245" s="148"/>
      <c r="L245" s="148"/>
    </row>
    <row r="246" spans="1:12" x14ac:dyDescent="0.25">
      <c r="A246" s="148"/>
      <c r="B246" s="148"/>
      <c r="C246" s="148"/>
      <c r="D246" s="148"/>
      <c r="E246" s="148"/>
      <c r="F246" s="187"/>
      <c r="G246" s="148"/>
      <c r="H246" s="148"/>
      <c r="I246" s="148"/>
      <c r="J246" s="149"/>
      <c r="K246" s="148"/>
      <c r="L246" s="148"/>
    </row>
    <row r="247" spans="1:12" x14ac:dyDescent="0.25">
      <c r="A247" s="148"/>
      <c r="B247" s="148"/>
      <c r="C247" s="148"/>
      <c r="D247" s="148"/>
      <c r="E247" s="148"/>
      <c r="F247" s="187"/>
      <c r="G247" s="148"/>
      <c r="H247" s="148"/>
      <c r="I247" s="148"/>
      <c r="J247" s="149"/>
      <c r="K247" s="148"/>
      <c r="L247" s="148"/>
    </row>
    <row r="248" spans="1:12" x14ac:dyDescent="0.25">
      <c r="A248" s="148"/>
      <c r="B248" s="148"/>
      <c r="C248" s="148"/>
      <c r="D248" s="148"/>
      <c r="E248" s="148"/>
      <c r="F248" s="187"/>
      <c r="G248" s="148"/>
      <c r="H248" s="148"/>
      <c r="I248" s="148"/>
      <c r="J248" s="149"/>
      <c r="K248" s="148"/>
      <c r="L248" s="148"/>
    </row>
    <row r="249" spans="1:12" x14ac:dyDescent="0.25">
      <c r="A249" s="148"/>
      <c r="B249" s="148"/>
      <c r="C249" s="148"/>
      <c r="D249" s="148"/>
      <c r="E249" s="148"/>
      <c r="F249" s="187"/>
      <c r="G249" s="148"/>
      <c r="H249" s="148"/>
      <c r="I249" s="148"/>
      <c r="J249" s="149"/>
      <c r="K249" s="148"/>
      <c r="L249" s="148"/>
    </row>
    <row r="250" spans="1:12" x14ac:dyDescent="0.25">
      <c r="A250" s="148"/>
      <c r="B250" s="148"/>
      <c r="C250" s="148"/>
      <c r="D250" s="148"/>
      <c r="E250" s="148"/>
      <c r="F250" s="187"/>
      <c r="G250" s="148"/>
      <c r="H250" s="148"/>
      <c r="I250" s="148"/>
      <c r="J250" s="149"/>
      <c r="K250" s="148"/>
      <c r="L250" s="148"/>
    </row>
    <row r="251" spans="1:12" x14ac:dyDescent="0.25">
      <c r="A251" s="148"/>
      <c r="B251" s="148"/>
      <c r="C251" s="148"/>
      <c r="D251" s="148"/>
      <c r="E251" s="148"/>
      <c r="F251" s="187"/>
      <c r="G251" s="148"/>
      <c r="H251" s="148"/>
      <c r="I251" s="148"/>
      <c r="J251" s="149"/>
      <c r="K251" s="148"/>
      <c r="L251" s="148"/>
    </row>
    <row r="252" spans="1:12" x14ac:dyDescent="0.25">
      <c r="A252" s="148"/>
      <c r="B252" s="148"/>
      <c r="C252" s="148"/>
      <c r="D252" s="148"/>
      <c r="E252" s="148"/>
      <c r="F252" s="187"/>
      <c r="G252" s="148"/>
      <c r="H252" s="148"/>
      <c r="I252" s="148"/>
      <c r="J252" s="149"/>
      <c r="K252" s="148"/>
      <c r="L252" s="148"/>
    </row>
    <row r="253" spans="1:12" x14ac:dyDescent="0.25">
      <c r="A253" s="148"/>
      <c r="B253" s="148"/>
      <c r="C253" s="148"/>
      <c r="D253" s="148"/>
      <c r="E253" s="148"/>
      <c r="F253" s="187"/>
      <c r="G253" s="148"/>
      <c r="H253" s="148"/>
      <c r="I253" s="148"/>
      <c r="J253" s="149"/>
      <c r="K253" s="148"/>
      <c r="L253" s="148"/>
    </row>
    <row r="254" spans="1:12" x14ac:dyDescent="0.25">
      <c r="A254" s="148"/>
      <c r="B254" s="148"/>
      <c r="C254" s="148"/>
      <c r="D254" s="148"/>
      <c r="E254" s="148"/>
      <c r="F254" s="187"/>
      <c r="G254" s="148"/>
      <c r="H254" s="148"/>
      <c r="I254" s="148"/>
      <c r="J254" s="149"/>
      <c r="K254" s="148"/>
      <c r="L254" s="148"/>
    </row>
    <row r="255" spans="1:12" x14ac:dyDescent="0.25">
      <c r="A255" s="148"/>
      <c r="B255" s="148"/>
      <c r="C255" s="148"/>
      <c r="D255" s="148"/>
      <c r="E255" s="148"/>
      <c r="F255" s="187"/>
      <c r="G255" s="148"/>
      <c r="H255" s="148"/>
      <c r="I255" s="148"/>
      <c r="J255" s="149"/>
      <c r="K255" s="148"/>
      <c r="L255" s="148"/>
    </row>
  </sheetData>
  <mergeCells count="10">
    <mergeCell ref="A139:L139"/>
    <mergeCell ref="A1:L1"/>
    <mergeCell ref="A2:A4"/>
    <mergeCell ref="B2:B4"/>
    <mergeCell ref="C2:J2"/>
    <mergeCell ref="K2:L3"/>
    <mergeCell ref="C3:D3"/>
    <mergeCell ref="E3:F3"/>
    <mergeCell ref="G3:H3"/>
    <mergeCell ref="I3:J3"/>
  </mergeCells>
  <printOptions horizontalCentered="1"/>
  <pageMargins left="0.7" right="0.7" top="0.75" bottom="0.75" header="0.3" footer="0.3"/>
  <pageSetup paperSize="9" scale="1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V143"/>
  <sheetViews>
    <sheetView zoomScaleNormal="100" workbookViewId="0">
      <selection sqref="A1:T1"/>
    </sheetView>
  </sheetViews>
  <sheetFormatPr defaultColWidth="11.42578125" defaultRowHeight="15" x14ac:dyDescent="0.25"/>
  <cols>
    <col min="1" max="1" width="7.7109375" style="268" customWidth="1"/>
    <col min="2" max="2" width="80.28515625" style="268" customWidth="1"/>
    <col min="3" max="20" width="14.28515625" style="268" customWidth="1"/>
    <col min="21" max="16384" width="11.42578125" style="268"/>
  </cols>
  <sheetData>
    <row r="1" spans="1:20" ht="25.15" customHeight="1" thickTop="1" thickBot="1" x14ac:dyDescent="0.3">
      <c r="A1" s="386" t="s">
        <v>538</v>
      </c>
      <c r="B1" s="387"/>
      <c r="C1" s="387"/>
      <c r="D1" s="387"/>
      <c r="E1" s="387"/>
      <c r="F1" s="387"/>
      <c r="G1" s="387"/>
      <c r="H1" s="387"/>
      <c r="I1" s="387"/>
      <c r="J1" s="387"/>
      <c r="K1" s="387"/>
      <c r="L1" s="387"/>
      <c r="M1" s="387"/>
      <c r="N1" s="387"/>
      <c r="O1" s="387"/>
      <c r="P1" s="387"/>
      <c r="Q1" s="387"/>
      <c r="R1" s="387"/>
      <c r="S1" s="387"/>
      <c r="T1" s="388"/>
    </row>
    <row r="2" spans="1:20" ht="25.15" customHeight="1" thickTop="1" thickBot="1" x14ac:dyDescent="0.3">
      <c r="A2" s="411" t="s">
        <v>116</v>
      </c>
      <c r="B2" s="454" t="s">
        <v>117</v>
      </c>
      <c r="C2" s="382" t="s">
        <v>253</v>
      </c>
      <c r="D2" s="383"/>
      <c r="E2" s="383"/>
      <c r="F2" s="383"/>
      <c r="G2" s="383"/>
      <c r="H2" s="383"/>
      <c r="I2" s="383"/>
      <c r="J2" s="383"/>
      <c r="K2" s="383"/>
      <c r="L2" s="383"/>
      <c r="M2" s="383"/>
      <c r="N2" s="383"/>
      <c r="O2" s="383"/>
      <c r="P2" s="383"/>
      <c r="Q2" s="383"/>
      <c r="R2" s="383"/>
      <c r="S2" s="392" t="s">
        <v>70</v>
      </c>
      <c r="T2" s="479"/>
    </row>
    <row r="3" spans="1:20" ht="25.15" customHeight="1" x14ac:dyDescent="0.25">
      <c r="A3" s="457"/>
      <c r="B3" s="477"/>
      <c r="C3" s="370" t="s">
        <v>93</v>
      </c>
      <c r="D3" s="480"/>
      <c r="E3" s="370" t="s">
        <v>94</v>
      </c>
      <c r="F3" s="480"/>
      <c r="G3" s="370" t="s">
        <v>95</v>
      </c>
      <c r="H3" s="480"/>
      <c r="I3" s="370" t="s">
        <v>96</v>
      </c>
      <c r="J3" s="480"/>
      <c r="K3" s="370" t="s">
        <v>97</v>
      </c>
      <c r="L3" s="481"/>
      <c r="M3" s="370" t="s">
        <v>98</v>
      </c>
      <c r="N3" s="480"/>
      <c r="O3" s="371" t="s">
        <v>99</v>
      </c>
      <c r="P3" s="481"/>
      <c r="Q3" s="370" t="s">
        <v>100</v>
      </c>
      <c r="R3" s="480"/>
      <c r="S3" s="441"/>
      <c r="T3" s="438"/>
    </row>
    <row r="4" spans="1:20" ht="25.15" customHeight="1" thickBot="1" x14ac:dyDescent="0.3">
      <c r="A4" s="458"/>
      <c r="B4" s="478"/>
      <c r="C4" s="44" t="s">
        <v>55</v>
      </c>
      <c r="D4" s="231" t="s">
        <v>56</v>
      </c>
      <c r="E4" s="42" t="s">
        <v>55</v>
      </c>
      <c r="F4" s="231" t="s">
        <v>56</v>
      </c>
      <c r="G4" s="44" t="s">
        <v>55</v>
      </c>
      <c r="H4" s="222" t="s">
        <v>56</v>
      </c>
      <c r="I4" s="42" t="s">
        <v>55</v>
      </c>
      <c r="J4" s="66" t="s">
        <v>56</v>
      </c>
      <c r="K4" s="44" t="s">
        <v>55</v>
      </c>
      <c r="L4" s="222" t="s">
        <v>56</v>
      </c>
      <c r="M4" s="42" t="s">
        <v>55</v>
      </c>
      <c r="N4" s="231" t="s">
        <v>56</v>
      </c>
      <c r="O4" s="44" t="s">
        <v>55</v>
      </c>
      <c r="P4" s="222" t="s">
        <v>56</v>
      </c>
      <c r="Q4" s="42" t="s">
        <v>55</v>
      </c>
      <c r="R4" s="231" t="s">
        <v>56</v>
      </c>
      <c r="S4" s="45" t="s">
        <v>55</v>
      </c>
      <c r="T4" s="232" t="s">
        <v>56</v>
      </c>
    </row>
    <row r="5" spans="1:20" x14ac:dyDescent="0.25">
      <c r="A5" s="156" t="s">
        <v>118</v>
      </c>
      <c r="B5" s="157" t="s">
        <v>119</v>
      </c>
      <c r="C5" s="70">
        <v>3</v>
      </c>
      <c r="D5" s="223">
        <v>8.2569564858393202E-5</v>
      </c>
      <c r="E5" s="70">
        <v>0</v>
      </c>
      <c r="F5" s="223">
        <v>0</v>
      </c>
      <c r="G5" s="70">
        <v>1</v>
      </c>
      <c r="H5" s="223">
        <v>9.3092533978774903E-5</v>
      </c>
      <c r="I5" s="70">
        <v>0</v>
      </c>
      <c r="J5" s="223">
        <v>0</v>
      </c>
      <c r="K5" s="70">
        <v>2</v>
      </c>
      <c r="L5" s="223">
        <v>2.6652452025586353E-4</v>
      </c>
      <c r="M5" s="70">
        <v>0</v>
      </c>
      <c r="N5" s="223">
        <v>0</v>
      </c>
      <c r="O5" s="70">
        <v>0</v>
      </c>
      <c r="P5" s="223">
        <v>0</v>
      </c>
      <c r="Q5" s="70">
        <v>0</v>
      </c>
      <c r="R5" s="223">
        <v>0</v>
      </c>
      <c r="S5" s="130">
        <v>6</v>
      </c>
      <c r="T5" s="223">
        <v>6.7123854699229198E-5</v>
      </c>
    </row>
    <row r="6" spans="1:20" x14ac:dyDescent="0.25">
      <c r="A6" s="158" t="s">
        <v>120</v>
      </c>
      <c r="B6" s="159" t="s">
        <v>121</v>
      </c>
      <c r="C6" s="56">
        <v>0</v>
      </c>
      <c r="D6" s="90">
        <v>0</v>
      </c>
      <c r="E6" s="56">
        <v>0</v>
      </c>
      <c r="F6" s="90">
        <v>0</v>
      </c>
      <c r="G6" s="56">
        <v>0</v>
      </c>
      <c r="H6" s="90">
        <v>0</v>
      </c>
      <c r="I6" s="56">
        <v>0</v>
      </c>
      <c r="J6" s="90">
        <v>0</v>
      </c>
      <c r="K6" s="56">
        <v>0</v>
      </c>
      <c r="L6" s="90">
        <v>0</v>
      </c>
      <c r="M6" s="56">
        <v>0</v>
      </c>
      <c r="N6" s="90">
        <v>0</v>
      </c>
      <c r="O6" s="56">
        <v>0</v>
      </c>
      <c r="P6" s="90">
        <v>0</v>
      </c>
      <c r="Q6" s="56">
        <v>0</v>
      </c>
      <c r="R6" s="90">
        <v>0</v>
      </c>
      <c r="S6" s="89">
        <v>3</v>
      </c>
      <c r="T6" s="90">
        <v>3.3561927349614599E-5</v>
      </c>
    </row>
    <row r="7" spans="1:20" x14ac:dyDescent="0.25">
      <c r="A7" s="158" t="s">
        <v>122</v>
      </c>
      <c r="B7" s="159" t="s">
        <v>123</v>
      </c>
      <c r="C7" s="56">
        <v>295</v>
      </c>
      <c r="D7" s="90">
        <v>8.1193405444086649E-3</v>
      </c>
      <c r="E7" s="56">
        <v>66</v>
      </c>
      <c r="F7" s="90">
        <v>7.1074736161964251E-3</v>
      </c>
      <c r="G7" s="56">
        <v>85</v>
      </c>
      <c r="H7" s="90">
        <v>7.9128653881958659E-3</v>
      </c>
      <c r="I7" s="56">
        <v>87</v>
      </c>
      <c r="J7" s="90">
        <v>7.6396206533192838E-3</v>
      </c>
      <c r="K7" s="56">
        <v>63</v>
      </c>
      <c r="L7" s="90">
        <v>8.3955223880597014E-3</v>
      </c>
      <c r="M7" s="56">
        <v>88</v>
      </c>
      <c r="N7" s="90">
        <v>9.0497737556561094E-3</v>
      </c>
      <c r="O7" s="56">
        <v>22</v>
      </c>
      <c r="P7" s="90">
        <v>6.9841269841269841E-3</v>
      </c>
      <c r="Q7" s="56">
        <v>5</v>
      </c>
      <c r="R7" s="90">
        <v>3.9936102236421724E-3</v>
      </c>
      <c r="S7" s="89">
        <v>711</v>
      </c>
      <c r="T7" s="90">
        <v>7.9541767818586597E-3</v>
      </c>
    </row>
    <row r="8" spans="1:20" ht="28.5" x14ac:dyDescent="0.25">
      <c r="A8" s="158" t="s">
        <v>341</v>
      </c>
      <c r="B8" s="159" t="s">
        <v>124</v>
      </c>
      <c r="C8" s="56">
        <v>7</v>
      </c>
      <c r="D8" s="90">
        <v>1.9266231800291745E-4</v>
      </c>
      <c r="E8" s="56">
        <v>1</v>
      </c>
      <c r="F8" s="90">
        <v>1.0768899418479432E-4</v>
      </c>
      <c r="G8" s="56">
        <v>6</v>
      </c>
      <c r="H8" s="90">
        <v>5.5855520387264942E-4</v>
      </c>
      <c r="I8" s="56">
        <v>2</v>
      </c>
      <c r="J8" s="90">
        <v>1.7562346329469617E-4</v>
      </c>
      <c r="K8" s="56">
        <v>0</v>
      </c>
      <c r="L8" s="90">
        <v>0</v>
      </c>
      <c r="M8" s="56">
        <v>7</v>
      </c>
      <c r="N8" s="90">
        <v>7.1986836692719048E-4</v>
      </c>
      <c r="O8" s="56">
        <v>0</v>
      </c>
      <c r="P8" s="90">
        <v>0</v>
      </c>
      <c r="Q8" s="56">
        <v>0</v>
      </c>
      <c r="R8" s="90">
        <v>0</v>
      </c>
      <c r="S8" s="89">
        <v>23</v>
      </c>
      <c r="T8" s="90">
        <v>2.5730810968037859E-4</v>
      </c>
    </row>
    <row r="9" spans="1:20" x14ac:dyDescent="0.25">
      <c r="A9" s="158" t="s">
        <v>408</v>
      </c>
      <c r="B9" s="159" t="s">
        <v>125</v>
      </c>
      <c r="C9" s="56">
        <v>27</v>
      </c>
      <c r="D9" s="90">
        <v>7.4312608372553875E-4</v>
      </c>
      <c r="E9" s="56">
        <v>2</v>
      </c>
      <c r="F9" s="90">
        <v>2.1537798836958864E-4</v>
      </c>
      <c r="G9" s="56">
        <v>3</v>
      </c>
      <c r="H9" s="90">
        <v>2.7927760193632471E-4</v>
      </c>
      <c r="I9" s="56">
        <v>2</v>
      </c>
      <c r="J9" s="90">
        <v>1.7562346329469617E-4</v>
      </c>
      <c r="K9" s="56">
        <v>1</v>
      </c>
      <c r="L9" s="90">
        <v>1.3326226012793177E-4</v>
      </c>
      <c r="M9" s="56">
        <v>1</v>
      </c>
      <c r="N9" s="90">
        <v>1.0283833813245579E-4</v>
      </c>
      <c r="O9" s="56">
        <v>0</v>
      </c>
      <c r="P9" s="90">
        <v>0</v>
      </c>
      <c r="Q9" s="56">
        <v>0</v>
      </c>
      <c r="R9" s="90">
        <v>0</v>
      </c>
      <c r="S9" s="89">
        <v>36</v>
      </c>
      <c r="T9" s="90">
        <v>4.0274312819537516E-4</v>
      </c>
    </row>
    <row r="10" spans="1:20" x14ac:dyDescent="0.25">
      <c r="A10" s="158" t="s">
        <v>409</v>
      </c>
      <c r="B10" s="159" t="s">
        <v>126</v>
      </c>
      <c r="C10" s="56">
        <v>85</v>
      </c>
      <c r="D10" s="90">
        <v>2.3394710043211408E-3</v>
      </c>
      <c r="E10" s="56">
        <v>17</v>
      </c>
      <c r="F10" s="90">
        <v>1.8307129011415034E-3</v>
      </c>
      <c r="G10" s="56">
        <v>13</v>
      </c>
      <c r="H10" s="90">
        <v>1.2102029417240738E-3</v>
      </c>
      <c r="I10" s="56">
        <v>16</v>
      </c>
      <c r="J10" s="90">
        <v>1.4049877063575693E-3</v>
      </c>
      <c r="K10" s="56">
        <v>10</v>
      </c>
      <c r="L10" s="90">
        <v>1.3326226012793177E-3</v>
      </c>
      <c r="M10" s="56">
        <v>17</v>
      </c>
      <c r="N10" s="90">
        <v>1.7482517482517483E-3</v>
      </c>
      <c r="O10" s="56">
        <v>2</v>
      </c>
      <c r="P10" s="90">
        <v>6.3492063492063492E-4</v>
      </c>
      <c r="Q10" s="56">
        <v>0</v>
      </c>
      <c r="R10" s="90">
        <v>0</v>
      </c>
      <c r="S10" s="89">
        <v>160</v>
      </c>
      <c r="T10" s="90">
        <v>1.789969458646112E-3</v>
      </c>
    </row>
    <row r="11" spans="1:20" ht="28.5" x14ac:dyDescent="0.25">
      <c r="A11" s="158" t="s">
        <v>410</v>
      </c>
      <c r="B11" s="159" t="s">
        <v>127</v>
      </c>
      <c r="C11" s="56">
        <v>80</v>
      </c>
      <c r="D11" s="90">
        <v>2.2018550628904853E-3</v>
      </c>
      <c r="E11" s="56">
        <v>17</v>
      </c>
      <c r="F11" s="90">
        <v>1.8307129011415034E-3</v>
      </c>
      <c r="G11" s="56">
        <v>13</v>
      </c>
      <c r="H11" s="90">
        <v>1.2102029417240738E-3</v>
      </c>
      <c r="I11" s="56">
        <v>10</v>
      </c>
      <c r="J11" s="90">
        <v>8.7811731647348087E-4</v>
      </c>
      <c r="K11" s="56">
        <v>9</v>
      </c>
      <c r="L11" s="90">
        <v>1.199360341151386E-3</v>
      </c>
      <c r="M11" s="56">
        <v>5</v>
      </c>
      <c r="N11" s="90">
        <v>5.1419169066227888E-4</v>
      </c>
      <c r="O11" s="56">
        <v>3</v>
      </c>
      <c r="P11" s="90">
        <v>9.5238095238095238E-4</v>
      </c>
      <c r="Q11" s="56">
        <v>2</v>
      </c>
      <c r="R11" s="90">
        <v>1.5974440894568689E-3</v>
      </c>
      <c r="S11" s="89">
        <v>139</v>
      </c>
      <c r="T11" s="90">
        <v>1.5550359671988097E-3</v>
      </c>
    </row>
    <row r="12" spans="1:20" x14ac:dyDescent="0.25">
      <c r="A12" s="158" t="s">
        <v>411</v>
      </c>
      <c r="B12" s="159" t="s">
        <v>128</v>
      </c>
      <c r="C12" s="56">
        <v>6</v>
      </c>
      <c r="D12" s="90">
        <v>1.651391297167864E-4</v>
      </c>
      <c r="E12" s="56">
        <v>0</v>
      </c>
      <c r="F12" s="90">
        <v>0</v>
      </c>
      <c r="G12" s="56">
        <v>1</v>
      </c>
      <c r="H12" s="90">
        <v>9.3092533978774903E-5</v>
      </c>
      <c r="I12" s="56">
        <v>2</v>
      </c>
      <c r="J12" s="90">
        <v>1.7562346329469617E-4</v>
      </c>
      <c r="K12" s="56">
        <v>0</v>
      </c>
      <c r="L12" s="90">
        <v>0</v>
      </c>
      <c r="M12" s="56">
        <v>2</v>
      </c>
      <c r="N12" s="90">
        <v>2.0567667626491157E-4</v>
      </c>
      <c r="O12" s="56">
        <v>0</v>
      </c>
      <c r="P12" s="90">
        <v>0</v>
      </c>
      <c r="Q12" s="56">
        <v>0</v>
      </c>
      <c r="R12" s="90">
        <v>0</v>
      </c>
      <c r="S12" s="89">
        <v>11</v>
      </c>
      <c r="T12" s="90">
        <v>1.2306040028192019E-4</v>
      </c>
    </row>
    <row r="13" spans="1:20" ht="28.5" x14ac:dyDescent="0.25">
      <c r="A13" s="158" t="s">
        <v>412</v>
      </c>
      <c r="B13" s="159" t="s">
        <v>129</v>
      </c>
      <c r="C13" s="56">
        <v>99</v>
      </c>
      <c r="D13" s="90">
        <v>2.7247956403269754E-3</v>
      </c>
      <c r="E13" s="56">
        <v>19</v>
      </c>
      <c r="F13" s="90">
        <v>2.0460908895110919E-3</v>
      </c>
      <c r="G13" s="56">
        <v>16</v>
      </c>
      <c r="H13" s="90">
        <v>1.4894805436603984E-3</v>
      </c>
      <c r="I13" s="56">
        <v>18</v>
      </c>
      <c r="J13" s="90">
        <v>1.5806111696522655E-3</v>
      </c>
      <c r="K13" s="56">
        <v>19</v>
      </c>
      <c r="L13" s="90">
        <v>2.5319829424307037E-3</v>
      </c>
      <c r="M13" s="56">
        <v>24</v>
      </c>
      <c r="N13" s="90">
        <v>2.4681201151789387E-3</v>
      </c>
      <c r="O13" s="56">
        <v>7</v>
      </c>
      <c r="P13" s="90">
        <v>2.2222222222222222E-3</v>
      </c>
      <c r="Q13" s="56">
        <v>4</v>
      </c>
      <c r="R13" s="90">
        <v>3.1948881789137379E-3</v>
      </c>
      <c r="S13" s="89">
        <v>206</v>
      </c>
      <c r="T13" s="90">
        <v>2.304585678006869E-3</v>
      </c>
    </row>
    <row r="14" spans="1:20" x14ac:dyDescent="0.25">
      <c r="A14" s="158" t="s">
        <v>413</v>
      </c>
      <c r="B14" s="159" t="s">
        <v>130</v>
      </c>
      <c r="C14" s="56">
        <v>15</v>
      </c>
      <c r="D14" s="90">
        <v>4.12847824291966E-4</v>
      </c>
      <c r="E14" s="56">
        <v>1</v>
      </c>
      <c r="F14" s="90">
        <v>1.0768899418479432E-4</v>
      </c>
      <c r="G14" s="56">
        <v>5</v>
      </c>
      <c r="H14" s="90">
        <v>4.6546266989387451E-4</v>
      </c>
      <c r="I14" s="56">
        <v>2</v>
      </c>
      <c r="J14" s="90">
        <v>1.7562346329469617E-4</v>
      </c>
      <c r="K14" s="56">
        <v>1</v>
      </c>
      <c r="L14" s="90">
        <v>1.3326226012793177E-4</v>
      </c>
      <c r="M14" s="56">
        <v>4</v>
      </c>
      <c r="N14" s="90">
        <v>4.1135335252982314E-4</v>
      </c>
      <c r="O14" s="56">
        <v>2</v>
      </c>
      <c r="P14" s="90">
        <v>6.3492063492063492E-4</v>
      </c>
      <c r="Q14" s="56">
        <v>0</v>
      </c>
      <c r="R14" s="90">
        <v>0</v>
      </c>
      <c r="S14" s="89">
        <v>30</v>
      </c>
      <c r="T14" s="90">
        <v>3.3561927349614598E-4</v>
      </c>
    </row>
    <row r="15" spans="1:20" x14ac:dyDescent="0.25">
      <c r="A15" s="158" t="s">
        <v>414</v>
      </c>
      <c r="B15" s="159" t="s">
        <v>131</v>
      </c>
      <c r="C15" s="56">
        <v>89</v>
      </c>
      <c r="D15" s="90">
        <v>2.4495637574656649E-3</v>
      </c>
      <c r="E15" s="56">
        <v>9</v>
      </c>
      <c r="F15" s="90">
        <v>9.6920094766314883E-4</v>
      </c>
      <c r="G15" s="56">
        <v>15</v>
      </c>
      <c r="H15" s="90">
        <v>1.3963880096816235E-3</v>
      </c>
      <c r="I15" s="56">
        <v>15</v>
      </c>
      <c r="J15" s="90">
        <v>1.3171759747102212E-3</v>
      </c>
      <c r="K15" s="56">
        <v>10</v>
      </c>
      <c r="L15" s="90">
        <v>1.3326226012793177E-3</v>
      </c>
      <c r="M15" s="56">
        <v>18</v>
      </c>
      <c r="N15" s="90">
        <v>1.8510900863842039E-3</v>
      </c>
      <c r="O15" s="56">
        <v>5</v>
      </c>
      <c r="P15" s="90">
        <v>1.5873015873015873E-3</v>
      </c>
      <c r="Q15" s="56">
        <v>2</v>
      </c>
      <c r="R15" s="90">
        <v>1.5974440894568689E-3</v>
      </c>
      <c r="S15" s="89">
        <v>163</v>
      </c>
      <c r="T15" s="90">
        <v>1.8235313859957265E-3</v>
      </c>
    </row>
    <row r="16" spans="1:20" x14ac:dyDescent="0.25">
      <c r="A16" s="158" t="s">
        <v>415</v>
      </c>
      <c r="B16" s="159" t="s">
        <v>132</v>
      </c>
      <c r="C16" s="56">
        <v>25</v>
      </c>
      <c r="D16" s="90">
        <v>6.8807970715327666E-4</v>
      </c>
      <c r="E16" s="56">
        <v>5</v>
      </c>
      <c r="F16" s="90">
        <v>5.3844497092397155E-4</v>
      </c>
      <c r="G16" s="56">
        <v>6</v>
      </c>
      <c r="H16" s="90">
        <v>5.5855520387264942E-4</v>
      </c>
      <c r="I16" s="56">
        <v>3</v>
      </c>
      <c r="J16" s="90">
        <v>2.6343519494204424E-4</v>
      </c>
      <c r="K16" s="56">
        <v>4</v>
      </c>
      <c r="L16" s="90">
        <v>5.3304904051172707E-4</v>
      </c>
      <c r="M16" s="56">
        <v>4</v>
      </c>
      <c r="N16" s="90">
        <v>4.1135335252982314E-4</v>
      </c>
      <c r="O16" s="56">
        <v>1</v>
      </c>
      <c r="P16" s="90">
        <v>3.1746031746031746E-4</v>
      </c>
      <c r="Q16" s="56">
        <v>1</v>
      </c>
      <c r="R16" s="90">
        <v>7.9872204472843447E-4</v>
      </c>
      <c r="S16" s="89">
        <v>49</v>
      </c>
      <c r="T16" s="90">
        <v>5.4817814671037179E-4</v>
      </c>
    </row>
    <row r="17" spans="1:20" x14ac:dyDescent="0.25">
      <c r="A17" s="158" t="s">
        <v>416</v>
      </c>
      <c r="B17" s="159" t="s">
        <v>133</v>
      </c>
      <c r="C17" s="56">
        <v>19</v>
      </c>
      <c r="D17" s="90">
        <v>5.2294057743649028E-4</v>
      </c>
      <c r="E17" s="56">
        <v>2</v>
      </c>
      <c r="F17" s="90">
        <v>2.1537798836958864E-4</v>
      </c>
      <c r="G17" s="56">
        <v>6</v>
      </c>
      <c r="H17" s="90">
        <v>5.5855520387264942E-4</v>
      </c>
      <c r="I17" s="56">
        <v>4</v>
      </c>
      <c r="J17" s="90">
        <v>3.5124692658939234E-4</v>
      </c>
      <c r="K17" s="56">
        <v>2</v>
      </c>
      <c r="L17" s="90">
        <v>2.6652452025586353E-4</v>
      </c>
      <c r="M17" s="56">
        <v>4</v>
      </c>
      <c r="N17" s="90">
        <v>4.1135335252982314E-4</v>
      </c>
      <c r="O17" s="56">
        <v>0</v>
      </c>
      <c r="P17" s="90">
        <v>0</v>
      </c>
      <c r="Q17" s="56">
        <v>2</v>
      </c>
      <c r="R17" s="90">
        <v>1.5974440894568689E-3</v>
      </c>
      <c r="S17" s="89">
        <v>39</v>
      </c>
      <c r="T17" s="90">
        <v>4.3630505554498978E-4</v>
      </c>
    </row>
    <row r="18" spans="1:20" x14ac:dyDescent="0.25">
      <c r="A18" s="158" t="s">
        <v>417</v>
      </c>
      <c r="B18" s="159" t="s">
        <v>134</v>
      </c>
      <c r="C18" s="56">
        <v>45</v>
      </c>
      <c r="D18" s="90">
        <v>1.2385434728758979E-3</v>
      </c>
      <c r="E18" s="56">
        <v>8</v>
      </c>
      <c r="F18" s="90">
        <v>8.6151195347835456E-4</v>
      </c>
      <c r="G18" s="56">
        <v>9</v>
      </c>
      <c r="H18" s="90">
        <v>8.3783280580897407E-4</v>
      </c>
      <c r="I18" s="56">
        <v>7</v>
      </c>
      <c r="J18" s="90">
        <v>6.1468212153143657E-4</v>
      </c>
      <c r="K18" s="56">
        <v>3</v>
      </c>
      <c r="L18" s="90">
        <v>3.997867803837953E-4</v>
      </c>
      <c r="M18" s="56">
        <v>4</v>
      </c>
      <c r="N18" s="90">
        <v>4.1135335252982314E-4</v>
      </c>
      <c r="O18" s="56">
        <v>2</v>
      </c>
      <c r="P18" s="90">
        <v>6.3492063492063492E-4</v>
      </c>
      <c r="Q18" s="56">
        <v>3</v>
      </c>
      <c r="R18" s="90">
        <v>2.3961661341853034E-3</v>
      </c>
      <c r="S18" s="89">
        <v>81</v>
      </c>
      <c r="T18" s="90">
        <v>9.0617203843959407E-4</v>
      </c>
    </row>
    <row r="19" spans="1:20" x14ac:dyDescent="0.25">
      <c r="A19" s="158" t="s">
        <v>418</v>
      </c>
      <c r="B19" s="159" t="s">
        <v>135</v>
      </c>
      <c r="C19" s="56">
        <v>70</v>
      </c>
      <c r="D19" s="90">
        <v>1.9266231800291746E-3</v>
      </c>
      <c r="E19" s="56">
        <v>10</v>
      </c>
      <c r="F19" s="90">
        <v>1.0768899418479431E-3</v>
      </c>
      <c r="G19" s="56">
        <v>8</v>
      </c>
      <c r="H19" s="90">
        <v>7.4474027183019922E-4</v>
      </c>
      <c r="I19" s="56">
        <v>8</v>
      </c>
      <c r="J19" s="90">
        <v>7.0249385317878467E-4</v>
      </c>
      <c r="K19" s="56">
        <v>6</v>
      </c>
      <c r="L19" s="90">
        <v>7.995735607675906E-4</v>
      </c>
      <c r="M19" s="56">
        <v>2</v>
      </c>
      <c r="N19" s="90">
        <v>2.0567667626491157E-4</v>
      </c>
      <c r="O19" s="56">
        <v>0</v>
      </c>
      <c r="P19" s="90">
        <v>0</v>
      </c>
      <c r="Q19" s="56">
        <v>0</v>
      </c>
      <c r="R19" s="90">
        <v>0</v>
      </c>
      <c r="S19" s="89">
        <v>104</v>
      </c>
      <c r="T19" s="90">
        <v>1.1634801481199726E-3</v>
      </c>
    </row>
    <row r="20" spans="1:20" x14ac:dyDescent="0.25">
      <c r="A20" s="158" t="s">
        <v>419</v>
      </c>
      <c r="B20" s="159" t="s">
        <v>136</v>
      </c>
      <c r="C20" s="56">
        <v>0</v>
      </c>
      <c r="D20" s="90">
        <v>0</v>
      </c>
      <c r="E20" s="56">
        <v>0</v>
      </c>
      <c r="F20" s="90">
        <v>0</v>
      </c>
      <c r="G20" s="56">
        <v>0</v>
      </c>
      <c r="H20" s="90">
        <v>0</v>
      </c>
      <c r="I20" s="56">
        <v>0</v>
      </c>
      <c r="J20" s="90">
        <v>0</v>
      </c>
      <c r="K20" s="56">
        <v>0</v>
      </c>
      <c r="L20" s="90">
        <v>0</v>
      </c>
      <c r="M20" s="56">
        <v>1</v>
      </c>
      <c r="N20" s="90">
        <v>1.0283833813245579E-4</v>
      </c>
      <c r="O20" s="56">
        <v>0</v>
      </c>
      <c r="P20" s="90">
        <v>0</v>
      </c>
      <c r="Q20" s="56">
        <v>0</v>
      </c>
      <c r="R20" s="90">
        <v>0</v>
      </c>
      <c r="S20" s="89">
        <v>1</v>
      </c>
      <c r="T20" s="90">
        <v>1.11873091165382E-5</v>
      </c>
    </row>
    <row r="21" spans="1:20" x14ac:dyDescent="0.25">
      <c r="A21" s="158" t="s">
        <v>420</v>
      </c>
      <c r="B21" s="159" t="s">
        <v>137</v>
      </c>
      <c r="C21" s="56">
        <v>20</v>
      </c>
      <c r="D21" s="90">
        <v>5.5046376572262133E-4</v>
      </c>
      <c r="E21" s="56">
        <v>1</v>
      </c>
      <c r="F21" s="90">
        <v>1.0768899418479432E-4</v>
      </c>
      <c r="G21" s="56">
        <v>5</v>
      </c>
      <c r="H21" s="90">
        <v>4.6546266989387451E-4</v>
      </c>
      <c r="I21" s="56">
        <v>2</v>
      </c>
      <c r="J21" s="90">
        <v>1.7562346329469617E-4</v>
      </c>
      <c r="K21" s="56">
        <v>1</v>
      </c>
      <c r="L21" s="90">
        <v>1.3326226012793177E-4</v>
      </c>
      <c r="M21" s="56">
        <v>0</v>
      </c>
      <c r="N21" s="90">
        <v>0</v>
      </c>
      <c r="O21" s="56">
        <v>0</v>
      </c>
      <c r="P21" s="90">
        <v>0</v>
      </c>
      <c r="Q21" s="56">
        <v>0</v>
      </c>
      <c r="R21" s="90">
        <v>0</v>
      </c>
      <c r="S21" s="89">
        <v>29</v>
      </c>
      <c r="T21" s="90">
        <v>3.2443196437960777E-4</v>
      </c>
    </row>
    <row r="22" spans="1:20" x14ac:dyDescent="0.25">
      <c r="A22" s="158" t="s">
        <v>421</v>
      </c>
      <c r="B22" s="159" t="s">
        <v>138</v>
      </c>
      <c r="C22" s="56">
        <v>144</v>
      </c>
      <c r="D22" s="90">
        <v>3.963339113202873E-3</v>
      </c>
      <c r="E22" s="56">
        <v>29</v>
      </c>
      <c r="F22" s="90">
        <v>3.122980831359035E-3</v>
      </c>
      <c r="G22" s="56">
        <v>31</v>
      </c>
      <c r="H22" s="90">
        <v>2.8858685533420221E-3</v>
      </c>
      <c r="I22" s="56">
        <v>40</v>
      </c>
      <c r="J22" s="90">
        <v>3.5124692658939235E-3</v>
      </c>
      <c r="K22" s="56">
        <v>31</v>
      </c>
      <c r="L22" s="90">
        <v>4.1311300639658849E-3</v>
      </c>
      <c r="M22" s="56">
        <v>34</v>
      </c>
      <c r="N22" s="90">
        <v>3.4965034965034965E-3</v>
      </c>
      <c r="O22" s="56">
        <v>12</v>
      </c>
      <c r="P22" s="90">
        <v>3.8095238095238095E-3</v>
      </c>
      <c r="Q22" s="56">
        <v>4</v>
      </c>
      <c r="R22" s="90">
        <v>3.1948881789137379E-3</v>
      </c>
      <c r="S22" s="89">
        <v>325</v>
      </c>
      <c r="T22" s="90">
        <v>3.6358754628749148E-3</v>
      </c>
    </row>
    <row r="23" spans="1:20" x14ac:dyDescent="0.25">
      <c r="A23" s="158" t="s">
        <v>422</v>
      </c>
      <c r="B23" s="159" t="s">
        <v>139</v>
      </c>
      <c r="C23" s="56">
        <v>23</v>
      </c>
      <c r="D23" s="90">
        <v>6.3303333058101446E-4</v>
      </c>
      <c r="E23" s="56">
        <v>3</v>
      </c>
      <c r="F23" s="90">
        <v>3.2306698255438296E-4</v>
      </c>
      <c r="G23" s="56">
        <v>4</v>
      </c>
      <c r="H23" s="90">
        <v>3.7237013591509961E-4</v>
      </c>
      <c r="I23" s="56">
        <v>1</v>
      </c>
      <c r="J23" s="90">
        <v>8.7811731647348084E-5</v>
      </c>
      <c r="K23" s="56">
        <v>1</v>
      </c>
      <c r="L23" s="90">
        <v>1.3326226012793177E-4</v>
      </c>
      <c r="M23" s="56">
        <v>5</v>
      </c>
      <c r="N23" s="90">
        <v>5.1419169066227888E-4</v>
      </c>
      <c r="O23" s="56">
        <v>0</v>
      </c>
      <c r="P23" s="90">
        <v>0</v>
      </c>
      <c r="Q23" s="56">
        <v>0</v>
      </c>
      <c r="R23" s="90">
        <v>0</v>
      </c>
      <c r="S23" s="89">
        <v>37</v>
      </c>
      <c r="T23" s="90">
        <v>4.1393043731191337E-4</v>
      </c>
    </row>
    <row r="24" spans="1:20" x14ac:dyDescent="0.25">
      <c r="A24" s="158" t="s">
        <v>423</v>
      </c>
      <c r="B24" s="159" t="s">
        <v>140</v>
      </c>
      <c r="C24" s="56">
        <v>32</v>
      </c>
      <c r="D24" s="90">
        <v>8.8074202515619408E-4</v>
      </c>
      <c r="E24" s="56">
        <v>5</v>
      </c>
      <c r="F24" s="90">
        <v>5.3844497092397155E-4</v>
      </c>
      <c r="G24" s="56">
        <v>6</v>
      </c>
      <c r="H24" s="90">
        <v>5.5855520387264942E-4</v>
      </c>
      <c r="I24" s="56">
        <v>4</v>
      </c>
      <c r="J24" s="90">
        <v>3.5124692658939234E-4</v>
      </c>
      <c r="K24" s="56">
        <v>7</v>
      </c>
      <c r="L24" s="90">
        <v>9.3283582089552237E-4</v>
      </c>
      <c r="M24" s="56">
        <v>1</v>
      </c>
      <c r="N24" s="90">
        <v>1.0283833813245579E-4</v>
      </c>
      <c r="O24" s="56">
        <v>4</v>
      </c>
      <c r="P24" s="90">
        <v>1.2698412698412698E-3</v>
      </c>
      <c r="Q24" s="56">
        <v>0</v>
      </c>
      <c r="R24" s="90">
        <v>0</v>
      </c>
      <c r="S24" s="89">
        <v>59</v>
      </c>
      <c r="T24" s="90">
        <v>6.6005123787575375E-4</v>
      </c>
    </row>
    <row r="25" spans="1:20" x14ac:dyDescent="0.25">
      <c r="A25" s="158" t="s">
        <v>424</v>
      </c>
      <c r="B25" s="159" t="s">
        <v>141</v>
      </c>
      <c r="C25" s="56">
        <v>286</v>
      </c>
      <c r="D25" s="90">
        <v>7.8716318498334853E-3</v>
      </c>
      <c r="E25" s="56">
        <v>2</v>
      </c>
      <c r="F25" s="90">
        <v>2.1537798836958864E-4</v>
      </c>
      <c r="G25" s="56">
        <v>4</v>
      </c>
      <c r="H25" s="90">
        <v>3.7237013591509961E-4</v>
      </c>
      <c r="I25" s="56">
        <v>2</v>
      </c>
      <c r="J25" s="90">
        <v>1.7562346329469617E-4</v>
      </c>
      <c r="K25" s="56">
        <v>1</v>
      </c>
      <c r="L25" s="90">
        <v>1.3326226012793177E-4</v>
      </c>
      <c r="M25" s="56">
        <v>2</v>
      </c>
      <c r="N25" s="90">
        <v>2.0567667626491157E-4</v>
      </c>
      <c r="O25" s="56">
        <v>0</v>
      </c>
      <c r="P25" s="90">
        <v>0</v>
      </c>
      <c r="Q25" s="56">
        <v>0</v>
      </c>
      <c r="R25" s="90">
        <v>0</v>
      </c>
      <c r="S25" s="89">
        <v>297</v>
      </c>
      <c r="T25" s="90">
        <v>3.322630807611845E-3</v>
      </c>
    </row>
    <row r="26" spans="1:20" x14ac:dyDescent="0.25">
      <c r="A26" s="158" t="s">
        <v>425</v>
      </c>
      <c r="B26" s="159" t="s">
        <v>142</v>
      </c>
      <c r="C26" s="56">
        <v>657</v>
      </c>
      <c r="D26" s="90">
        <v>1.808273470398811E-2</v>
      </c>
      <c r="E26" s="56">
        <v>44</v>
      </c>
      <c r="F26" s="90">
        <v>4.7383157441309495E-3</v>
      </c>
      <c r="G26" s="56">
        <v>42</v>
      </c>
      <c r="H26" s="90">
        <v>3.909886427108546E-3</v>
      </c>
      <c r="I26" s="56">
        <v>30</v>
      </c>
      <c r="J26" s="90">
        <v>2.6343519494204425E-3</v>
      </c>
      <c r="K26" s="56">
        <v>36</v>
      </c>
      <c r="L26" s="90">
        <v>4.7974413646055441E-3</v>
      </c>
      <c r="M26" s="56">
        <v>29</v>
      </c>
      <c r="N26" s="90">
        <v>2.9823118058412176E-3</v>
      </c>
      <c r="O26" s="56">
        <v>19</v>
      </c>
      <c r="P26" s="90">
        <v>6.0317460317460322E-3</v>
      </c>
      <c r="Q26" s="56">
        <v>8</v>
      </c>
      <c r="R26" s="90">
        <v>6.3897763578274758E-3</v>
      </c>
      <c r="S26" s="89">
        <v>865</v>
      </c>
      <c r="T26" s="90">
        <v>9.6770223858055424E-3</v>
      </c>
    </row>
    <row r="27" spans="1:20" ht="28.5" x14ac:dyDescent="0.25">
      <c r="A27" s="158" t="s">
        <v>426</v>
      </c>
      <c r="B27" s="159" t="s">
        <v>143</v>
      </c>
      <c r="C27" s="56">
        <v>30</v>
      </c>
      <c r="D27" s="90">
        <v>8.2569564858393199E-4</v>
      </c>
      <c r="E27" s="56">
        <v>0</v>
      </c>
      <c r="F27" s="90">
        <v>0</v>
      </c>
      <c r="G27" s="56">
        <v>0</v>
      </c>
      <c r="H27" s="90">
        <v>0</v>
      </c>
      <c r="I27" s="56">
        <v>1</v>
      </c>
      <c r="J27" s="90">
        <v>8.7811731647348084E-5</v>
      </c>
      <c r="K27" s="56">
        <v>1</v>
      </c>
      <c r="L27" s="90">
        <v>1.3326226012793177E-4</v>
      </c>
      <c r="M27" s="56">
        <v>0</v>
      </c>
      <c r="N27" s="90">
        <v>0</v>
      </c>
      <c r="O27" s="56">
        <v>0</v>
      </c>
      <c r="P27" s="90">
        <v>0</v>
      </c>
      <c r="Q27" s="56">
        <v>0</v>
      </c>
      <c r="R27" s="90">
        <v>0</v>
      </c>
      <c r="S27" s="89">
        <v>32</v>
      </c>
      <c r="T27" s="90">
        <v>3.5799389172922239E-4</v>
      </c>
    </row>
    <row r="28" spans="1:20" x14ac:dyDescent="0.25">
      <c r="A28" s="158" t="s">
        <v>427</v>
      </c>
      <c r="B28" s="159" t="s">
        <v>144</v>
      </c>
      <c r="C28" s="56">
        <v>18</v>
      </c>
      <c r="D28" s="90">
        <v>4.9541738915035913E-4</v>
      </c>
      <c r="E28" s="56">
        <v>1</v>
      </c>
      <c r="F28" s="90">
        <v>1.0768899418479432E-4</v>
      </c>
      <c r="G28" s="56">
        <v>1</v>
      </c>
      <c r="H28" s="90">
        <v>9.3092533978774903E-5</v>
      </c>
      <c r="I28" s="56">
        <v>3</v>
      </c>
      <c r="J28" s="90">
        <v>2.6343519494204424E-4</v>
      </c>
      <c r="K28" s="56">
        <v>1</v>
      </c>
      <c r="L28" s="90">
        <v>1.3326226012793177E-4</v>
      </c>
      <c r="M28" s="56">
        <v>0</v>
      </c>
      <c r="N28" s="90">
        <v>0</v>
      </c>
      <c r="O28" s="56">
        <v>0</v>
      </c>
      <c r="P28" s="90">
        <v>0</v>
      </c>
      <c r="Q28" s="56">
        <v>0</v>
      </c>
      <c r="R28" s="90">
        <v>0</v>
      </c>
      <c r="S28" s="89">
        <v>24</v>
      </c>
      <c r="T28" s="90">
        <v>2.6849541879691679E-4</v>
      </c>
    </row>
    <row r="29" spans="1:20" x14ac:dyDescent="0.25">
      <c r="A29" s="158" t="s">
        <v>428</v>
      </c>
      <c r="B29" s="159" t="s">
        <v>145</v>
      </c>
      <c r="C29" s="56">
        <v>282</v>
      </c>
      <c r="D29" s="90">
        <v>7.7615390966889602E-3</v>
      </c>
      <c r="E29" s="56">
        <v>26</v>
      </c>
      <c r="F29" s="90">
        <v>2.7999138488046522E-3</v>
      </c>
      <c r="G29" s="56">
        <v>27</v>
      </c>
      <c r="H29" s="90">
        <v>2.5134984174269223E-3</v>
      </c>
      <c r="I29" s="56">
        <v>36</v>
      </c>
      <c r="J29" s="90">
        <v>3.1612223393045311E-3</v>
      </c>
      <c r="K29" s="56">
        <v>14</v>
      </c>
      <c r="L29" s="90">
        <v>1.8656716417910447E-3</v>
      </c>
      <c r="M29" s="56">
        <v>22</v>
      </c>
      <c r="N29" s="90">
        <v>2.2624434389140274E-3</v>
      </c>
      <c r="O29" s="56">
        <v>5</v>
      </c>
      <c r="P29" s="90">
        <v>1.5873015873015873E-3</v>
      </c>
      <c r="Q29" s="56">
        <v>2</v>
      </c>
      <c r="R29" s="90">
        <v>1.5974440894568689E-3</v>
      </c>
      <c r="S29" s="89">
        <v>414</v>
      </c>
      <c r="T29" s="90">
        <v>4.6315459742468142E-3</v>
      </c>
    </row>
    <row r="30" spans="1:20" x14ac:dyDescent="0.25">
      <c r="A30" s="158" t="s">
        <v>465</v>
      </c>
      <c r="B30" s="159" t="s">
        <v>146</v>
      </c>
      <c r="C30" s="56">
        <v>28</v>
      </c>
      <c r="D30" s="90">
        <v>7.7064927201166979E-4</v>
      </c>
      <c r="E30" s="56">
        <v>2</v>
      </c>
      <c r="F30" s="90">
        <v>2.1537798836958864E-4</v>
      </c>
      <c r="G30" s="56">
        <v>0</v>
      </c>
      <c r="H30" s="90">
        <v>0</v>
      </c>
      <c r="I30" s="56">
        <v>1</v>
      </c>
      <c r="J30" s="90">
        <v>8.7811731647348084E-5</v>
      </c>
      <c r="K30" s="56">
        <v>1</v>
      </c>
      <c r="L30" s="90">
        <v>1.3326226012793177E-4</v>
      </c>
      <c r="M30" s="56">
        <v>0</v>
      </c>
      <c r="N30" s="90">
        <v>0</v>
      </c>
      <c r="O30" s="56">
        <v>0</v>
      </c>
      <c r="P30" s="90">
        <v>0</v>
      </c>
      <c r="Q30" s="56">
        <v>0</v>
      </c>
      <c r="R30" s="90">
        <v>0</v>
      </c>
      <c r="S30" s="89">
        <v>32</v>
      </c>
      <c r="T30" s="90">
        <v>3.5799389172922239E-4</v>
      </c>
    </row>
    <row r="31" spans="1:20" ht="28.5" x14ac:dyDescent="0.25">
      <c r="A31" s="158" t="s">
        <v>464</v>
      </c>
      <c r="B31" s="159" t="s">
        <v>147</v>
      </c>
      <c r="C31" s="56">
        <v>1</v>
      </c>
      <c r="D31" s="90">
        <v>2.7523188286131065E-5</v>
      </c>
      <c r="E31" s="56">
        <v>0</v>
      </c>
      <c r="F31" s="90">
        <v>0</v>
      </c>
      <c r="G31" s="56">
        <v>0</v>
      </c>
      <c r="H31" s="90">
        <v>0</v>
      </c>
      <c r="I31" s="56">
        <v>2</v>
      </c>
      <c r="J31" s="90">
        <v>1.7562346329469617E-4</v>
      </c>
      <c r="K31" s="56">
        <v>0</v>
      </c>
      <c r="L31" s="90">
        <v>0</v>
      </c>
      <c r="M31" s="56">
        <v>0</v>
      </c>
      <c r="N31" s="90">
        <v>0</v>
      </c>
      <c r="O31" s="56">
        <v>0</v>
      </c>
      <c r="P31" s="90">
        <v>0</v>
      </c>
      <c r="Q31" s="56">
        <v>0</v>
      </c>
      <c r="R31" s="90">
        <v>0</v>
      </c>
      <c r="S31" s="89">
        <v>3</v>
      </c>
      <c r="T31" s="90">
        <v>3.3561927349614599E-5</v>
      </c>
    </row>
    <row r="32" spans="1:20" x14ac:dyDescent="0.25">
      <c r="A32" s="158" t="s">
        <v>463</v>
      </c>
      <c r="B32" s="159" t="s">
        <v>148</v>
      </c>
      <c r="C32" s="56">
        <v>5</v>
      </c>
      <c r="D32" s="90">
        <v>1.3761594143065533E-4</v>
      </c>
      <c r="E32" s="56">
        <v>1</v>
      </c>
      <c r="F32" s="90">
        <v>1.0768899418479432E-4</v>
      </c>
      <c r="G32" s="56">
        <v>1</v>
      </c>
      <c r="H32" s="90">
        <v>9.3092533978774903E-5</v>
      </c>
      <c r="I32" s="56">
        <v>0</v>
      </c>
      <c r="J32" s="90">
        <v>0</v>
      </c>
      <c r="K32" s="56">
        <v>1</v>
      </c>
      <c r="L32" s="90">
        <v>1.3326226012793177E-4</v>
      </c>
      <c r="M32" s="56">
        <v>0</v>
      </c>
      <c r="N32" s="90">
        <v>0</v>
      </c>
      <c r="O32" s="56">
        <v>0</v>
      </c>
      <c r="P32" s="90">
        <v>0</v>
      </c>
      <c r="Q32" s="56">
        <v>0</v>
      </c>
      <c r="R32" s="90">
        <v>0</v>
      </c>
      <c r="S32" s="89">
        <v>8</v>
      </c>
      <c r="T32" s="90">
        <v>8.9498472932305598E-5</v>
      </c>
    </row>
    <row r="33" spans="1:20" x14ac:dyDescent="0.25">
      <c r="A33" s="158" t="s">
        <v>462</v>
      </c>
      <c r="B33" s="159" t="s">
        <v>149</v>
      </c>
      <c r="C33" s="56">
        <v>121</v>
      </c>
      <c r="D33" s="90">
        <v>3.3303057826218588E-3</v>
      </c>
      <c r="E33" s="56">
        <v>20</v>
      </c>
      <c r="F33" s="90">
        <v>2.1537798836958862E-3</v>
      </c>
      <c r="G33" s="56">
        <v>22</v>
      </c>
      <c r="H33" s="90">
        <v>2.0480357475330477E-3</v>
      </c>
      <c r="I33" s="56">
        <v>22</v>
      </c>
      <c r="J33" s="90">
        <v>1.9318580962416579E-3</v>
      </c>
      <c r="K33" s="56">
        <v>28</v>
      </c>
      <c r="L33" s="90">
        <v>3.7313432835820895E-3</v>
      </c>
      <c r="M33" s="56">
        <v>37</v>
      </c>
      <c r="N33" s="90">
        <v>3.805018510900864E-3</v>
      </c>
      <c r="O33" s="56">
        <v>8</v>
      </c>
      <c r="P33" s="90">
        <v>2.5396825396825397E-3</v>
      </c>
      <c r="Q33" s="56">
        <v>4</v>
      </c>
      <c r="R33" s="90">
        <v>3.1948881789137379E-3</v>
      </c>
      <c r="S33" s="89">
        <v>262</v>
      </c>
      <c r="T33" s="90">
        <v>2.9310749885330081E-3</v>
      </c>
    </row>
    <row r="34" spans="1:20" x14ac:dyDescent="0.25">
      <c r="A34" s="158" t="s">
        <v>461</v>
      </c>
      <c r="B34" s="159" t="s">
        <v>150</v>
      </c>
      <c r="C34" s="56">
        <v>124</v>
      </c>
      <c r="D34" s="90">
        <v>3.4128753474802521E-3</v>
      </c>
      <c r="E34" s="56">
        <v>20</v>
      </c>
      <c r="F34" s="90">
        <v>2.1537798836958862E-3</v>
      </c>
      <c r="G34" s="56">
        <v>27</v>
      </c>
      <c r="H34" s="90">
        <v>2.5134984174269223E-3</v>
      </c>
      <c r="I34" s="56">
        <v>21</v>
      </c>
      <c r="J34" s="90">
        <v>1.8440463645943098E-3</v>
      </c>
      <c r="K34" s="56">
        <v>17</v>
      </c>
      <c r="L34" s="90">
        <v>2.2654584221748399E-3</v>
      </c>
      <c r="M34" s="56">
        <v>18</v>
      </c>
      <c r="N34" s="90">
        <v>1.8510900863842039E-3</v>
      </c>
      <c r="O34" s="56">
        <v>9</v>
      </c>
      <c r="P34" s="90">
        <v>2.8571428571428571E-3</v>
      </c>
      <c r="Q34" s="56">
        <v>2</v>
      </c>
      <c r="R34" s="90">
        <v>1.5974440894568689E-3</v>
      </c>
      <c r="S34" s="89">
        <v>238</v>
      </c>
      <c r="T34" s="90">
        <v>2.6625795697360912E-3</v>
      </c>
    </row>
    <row r="35" spans="1:20" x14ac:dyDescent="0.25">
      <c r="A35" s="158" t="s">
        <v>460</v>
      </c>
      <c r="B35" s="159" t="s">
        <v>151</v>
      </c>
      <c r="C35" s="56">
        <v>16</v>
      </c>
      <c r="D35" s="90">
        <v>4.4037101257809704E-4</v>
      </c>
      <c r="E35" s="56">
        <v>4</v>
      </c>
      <c r="F35" s="90">
        <v>4.3075597673917728E-4</v>
      </c>
      <c r="G35" s="56">
        <v>3</v>
      </c>
      <c r="H35" s="90">
        <v>2.7927760193632471E-4</v>
      </c>
      <c r="I35" s="56">
        <v>4</v>
      </c>
      <c r="J35" s="90">
        <v>3.5124692658939234E-4</v>
      </c>
      <c r="K35" s="56">
        <v>0</v>
      </c>
      <c r="L35" s="90">
        <v>0</v>
      </c>
      <c r="M35" s="56">
        <v>2</v>
      </c>
      <c r="N35" s="90">
        <v>2.0567667626491157E-4</v>
      </c>
      <c r="O35" s="56">
        <v>0</v>
      </c>
      <c r="P35" s="90">
        <v>0</v>
      </c>
      <c r="Q35" s="56">
        <v>1</v>
      </c>
      <c r="R35" s="90">
        <v>7.9872204472843447E-4</v>
      </c>
      <c r="S35" s="89">
        <v>30</v>
      </c>
      <c r="T35" s="90">
        <v>3.3561927349614598E-4</v>
      </c>
    </row>
    <row r="36" spans="1:20" x14ac:dyDescent="0.25">
      <c r="A36" s="158" t="s">
        <v>459</v>
      </c>
      <c r="B36" s="159" t="s">
        <v>152</v>
      </c>
      <c r="C36" s="56">
        <v>14</v>
      </c>
      <c r="D36" s="90">
        <v>3.853246360058349E-4</v>
      </c>
      <c r="E36" s="56">
        <v>2</v>
      </c>
      <c r="F36" s="90">
        <v>2.1537798836958864E-4</v>
      </c>
      <c r="G36" s="56">
        <v>4</v>
      </c>
      <c r="H36" s="90">
        <v>3.7237013591509961E-4</v>
      </c>
      <c r="I36" s="56">
        <v>6</v>
      </c>
      <c r="J36" s="90">
        <v>5.2687038988408848E-4</v>
      </c>
      <c r="K36" s="56">
        <v>2</v>
      </c>
      <c r="L36" s="90">
        <v>2.6652452025586353E-4</v>
      </c>
      <c r="M36" s="56">
        <v>2</v>
      </c>
      <c r="N36" s="90">
        <v>2.0567667626491157E-4</v>
      </c>
      <c r="O36" s="56">
        <v>1</v>
      </c>
      <c r="P36" s="90">
        <v>3.1746031746031746E-4</v>
      </c>
      <c r="Q36" s="56">
        <v>0</v>
      </c>
      <c r="R36" s="90">
        <v>0</v>
      </c>
      <c r="S36" s="89">
        <v>31</v>
      </c>
      <c r="T36" s="90">
        <v>3.4680658261268418E-4</v>
      </c>
    </row>
    <row r="37" spans="1:20" ht="28.5" x14ac:dyDescent="0.25">
      <c r="A37" s="158" t="s">
        <v>458</v>
      </c>
      <c r="B37" s="159" t="s">
        <v>153</v>
      </c>
      <c r="C37" s="56">
        <v>14</v>
      </c>
      <c r="D37" s="90">
        <v>3.853246360058349E-4</v>
      </c>
      <c r="E37" s="56">
        <v>4</v>
      </c>
      <c r="F37" s="90">
        <v>4.3075597673917728E-4</v>
      </c>
      <c r="G37" s="56">
        <v>5</v>
      </c>
      <c r="H37" s="90">
        <v>4.6546266989387451E-4</v>
      </c>
      <c r="I37" s="56">
        <v>2</v>
      </c>
      <c r="J37" s="90">
        <v>1.7562346329469617E-4</v>
      </c>
      <c r="K37" s="56">
        <v>6</v>
      </c>
      <c r="L37" s="90">
        <v>7.995735607675906E-4</v>
      </c>
      <c r="M37" s="56">
        <v>3</v>
      </c>
      <c r="N37" s="90">
        <v>3.0851501439736734E-4</v>
      </c>
      <c r="O37" s="56">
        <v>2</v>
      </c>
      <c r="P37" s="90">
        <v>6.3492063492063492E-4</v>
      </c>
      <c r="Q37" s="56">
        <v>0</v>
      </c>
      <c r="R37" s="90">
        <v>0</v>
      </c>
      <c r="S37" s="89">
        <v>36</v>
      </c>
      <c r="T37" s="90">
        <v>4.0274312819537516E-4</v>
      </c>
    </row>
    <row r="38" spans="1:20" x14ac:dyDescent="0.25">
      <c r="A38" s="158" t="s">
        <v>457</v>
      </c>
      <c r="B38" s="159" t="s">
        <v>154</v>
      </c>
      <c r="C38" s="56">
        <v>28</v>
      </c>
      <c r="D38" s="90">
        <v>7.7064927201166979E-4</v>
      </c>
      <c r="E38" s="56">
        <v>5</v>
      </c>
      <c r="F38" s="90">
        <v>5.3844497092397155E-4</v>
      </c>
      <c r="G38" s="56">
        <v>5</v>
      </c>
      <c r="H38" s="90">
        <v>4.6546266989387451E-4</v>
      </c>
      <c r="I38" s="56">
        <v>5</v>
      </c>
      <c r="J38" s="90">
        <v>4.3905865823674043E-4</v>
      </c>
      <c r="K38" s="56">
        <v>0</v>
      </c>
      <c r="L38" s="90">
        <v>0</v>
      </c>
      <c r="M38" s="56">
        <v>4</v>
      </c>
      <c r="N38" s="90">
        <v>4.1135335252982314E-4</v>
      </c>
      <c r="O38" s="56">
        <v>0</v>
      </c>
      <c r="P38" s="90">
        <v>0</v>
      </c>
      <c r="Q38" s="56">
        <v>1</v>
      </c>
      <c r="R38" s="90">
        <v>7.9872204472843447E-4</v>
      </c>
      <c r="S38" s="89">
        <v>48</v>
      </c>
      <c r="T38" s="90">
        <v>5.3699083759383359E-4</v>
      </c>
    </row>
    <row r="39" spans="1:20" x14ac:dyDescent="0.25">
      <c r="A39" s="158" t="s">
        <v>456</v>
      </c>
      <c r="B39" s="159" t="s">
        <v>155</v>
      </c>
      <c r="C39" s="56">
        <v>12</v>
      </c>
      <c r="D39" s="90">
        <v>3.3027825943357281E-4</v>
      </c>
      <c r="E39" s="56">
        <v>3</v>
      </c>
      <c r="F39" s="90">
        <v>3.2306698255438296E-4</v>
      </c>
      <c r="G39" s="56">
        <v>1</v>
      </c>
      <c r="H39" s="90">
        <v>9.3092533978774903E-5</v>
      </c>
      <c r="I39" s="56">
        <v>1</v>
      </c>
      <c r="J39" s="90">
        <v>8.7811731647348084E-5</v>
      </c>
      <c r="K39" s="56">
        <v>4</v>
      </c>
      <c r="L39" s="90">
        <v>5.3304904051172707E-4</v>
      </c>
      <c r="M39" s="56">
        <v>2</v>
      </c>
      <c r="N39" s="90">
        <v>2.0567667626491157E-4</v>
      </c>
      <c r="O39" s="56">
        <v>1</v>
      </c>
      <c r="P39" s="90">
        <v>3.1746031746031746E-4</v>
      </c>
      <c r="Q39" s="56">
        <v>0</v>
      </c>
      <c r="R39" s="90">
        <v>0</v>
      </c>
      <c r="S39" s="89">
        <v>24</v>
      </c>
      <c r="T39" s="90">
        <v>2.6849541879691679E-4</v>
      </c>
    </row>
    <row r="40" spans="1:20" x14ac:dyDescent="0.25">
      <c r="A40" s="158" t="s">
        <v>455</v>
      </c>
      <c r="B40" s="159" t="s">
        <v>156</v>
      </c>
      <c r="C40" s="56">
        <v>10</v>
      </c>
      <c r="D40" s="90">
        <v>2.7523188286131066E-4</v>
      </c>
      <c r="E40" s="56">
        <v>3</v>
      </c>
      <c r="F40" s="90">
        <v>3.2306698255438296E-4</v>
      </c>
      <c r="G40" s="56">
        <v>0</v>
      </c>
      <c r="H40" s="90">
        <v>0</v>
      </c>
      <c r="I40" s="56">
        <v>0</v>
      </c>
      <c r="J40" s="90">
        <v>0</v>
      </c>
      <c r="K40" s="56">
        <v>0</v>
      </c>
      <c r="L40" s="90">
        <v>0</v>
      </c>
      <c r="M40" s="56">
        <v>2</v>
      </c>
      <c r="N40" s="90">
        <v>2.0567667626491157E-4</v>
      </c>
      <c r="O40" s="56">
        <v>0</v>
      </c>
      <c r="P40" s="90">
        <v>0</v>
      </c>
      <c r="Q40" s="56">
        <v>0</v>
      </c>
      <c r="R40" s="90">
        <v>0</v>
      </c>
      <c r="S40" s="89">
        <v>15</v>
      </c>
      <c r="T40" s="90">
        <v>1.6780963674807299E-4</v>
      </c>
    </row>
    <row r="41" spans="1:20" x14ac:dyDescent="0.25">
      <c r="A41" s="158" t="s">
        <v>454</v>
      </c>
      <c r="B41" s="159" t="s">
        <v>157</v>
      </c>
      <c r="C41" s="56">
        <v>1</v>
      </c>
      <c r="D41" s="90">
        <v>2.7523188286131065E-5</v>
      </c>
      <c r="E41" s="56">
        <v>1</v>
      </c>
      <c r="F41" s="90">
        <v>1.0768899418479432E-4</v>
      </c>
      <c r="G41" s="56">
        <v>1</v>
      </c>
      <c r="H41" s="90">
        <v>9.3092533978774903E-5</v>
      </c>
      <c r="I41" s="56">
        <v>0</v>
      </c>
      <c r="J41" s="90">
        <v>0</v>
      </c>
      <c r="K41" s="56">
        <v>1</v>
      </c>
      <c r="L41" s="90">
        <v>1.3326226012793177E-4</v>
      </c>
      <c r="M41" s="56">
        <v>0</v>
      </c>
      <c r="N41" s="90">
        <v>0</v>
      </c>
      <c r="O41" s="56">
        <v>0</v>
      </c>
      <c r="P41" s="90">
        <v>0</v>
      </c>
      <c r="Q41" s="56">
        <v>0</v>
      </c>
      <c r="R41" s="90">
        <v>0</v>
      </c>
      <c r="S41" s="89">
        <v>4</v>
      </c>
      <c r="T41" s="90">
        <v>4.4749236466152799E-5</v>
      </c>
    </row>
    <row r="42" spans="1:20" x14ac:dyDescent="0.25">
      <c r="A42" s="158" t="s">
        <v>453</v>
      </c>
      <c r="B42" s="159" t="s">
        <v>158</v>
      </c>
      <c r="C42" s="56">
        <v>88</v>
      </c>
      <c r="D42" s="90">
        <v>2.4220405691795337E-3</v>
      </c>
      <c r="E42" s="56">
        <v>17</v>
      </c>
      <c r="F42" s="90">
        <v>1.8307129011415034E-3</v>
      </c>
      <c r="G42" s="56">
        <v>16</v>
      </c>
      <c r="H42" s="90">
        <v>1.4894805436603984E-3</v>
      </c>
      <c r="I42" s="56">
        <v>15</v>
      </c>
      <c r="J42" s="90">
        <v>1.3171759747102212E-3</v>
      </c>
      <c r="K42" s="56">
        <v>13</v>
      </c>
      <c r="L42" s="90">
        <v>1.7324093816631131E-3</v>
      </c>
      <c r="M42" s="56">
        <v>10</v>
      </c>
      <c r="N42" s="90">
        <v>1.0283833813245578E-3</v>
      </c>
      <c r="O42" s="56">
        <v>3</v>
      </c>
      <c r="P42" s="90">
        <v>9.5238095238095238E-4</v>
      </c>
      <c r="Q42" s="56">
        <v>1</v>
      </c>
      <c r="R42" s="90">
        <v>7.9872204472843447E-4</v>
      </c>
      <c r="S42" s="89">
        <v>163</v>
      </c>
      <c r="T42" s="90">
        <v>1.8235313859957265E-3</v>
      </c>
    </row>
    <row r="43" spans="1:20" x14ac:dyDescent="0.25">
      <c r="A43" s="158" t="s">
        <v>452</v>
      </c>
      <c r="B43" s="159" t="s">
        <v>159</v>
      </c>
      <c r="C43" s="56">
        <v>13</v>
      </c>
      <c r="D43" s="90">
        <v>3.5780144771970385E-4</v>
      </c>
      <c r="E43" s="56">
        <v>1</v>
      </c>
      <c r="F43" s="90">
        <v>1.0768899418479432E-4</v>
      </c>
      <c r="G43" s="56">
        <v>2</v>
      </c>
      <c r="H43" s="90">
        <v>1.8618506795754981E-4</v>
      </c>
      <c r="I43" s="56">
        <v>3</v>
      </c>
      <c r="J43" s="90">
        <v>2.6343519494204424E-4</v>
      </c>
      <c r="K43" s="56">
        <v>2</v>
      </c>
      <c r="L43" s="90">
        <v>2.6652452025586353E-4</v>
      </c>
      <c r="M43" s="56">
        <v>2</v>
      </c>
      <c r="N43" s="90">
        <v>2.0567667626491157E-4</v>
      </c>
      <c r="O43" s="56">
        <v>0</v>
      </c>
      <c r="P43" s="90">
        <v>0</v>
      </c>
      <c r="Q43" s="56">
        <v>0</v>
      </c>
      <c r="R43" s="90">
        <v>0</v>
      </c>
      <c r="S43" s="89">
        <v>23</v>
      </c>
      <c r="T43" s="90">
        <v>2.5730810968037859E-4</v>
      </c>
    </row>
    <row r="44" spans="1:20" x14ac:dyDescent="0.25">
      <c r="A44" s="158" t="s">
        <v>451</v>
      </c>
      <c r="B44" s="159" t="s">
        <v>160</v>
      </c>
      <c r="C44" s="56">
        <v>41</v>
      </c>
      <c r="D44" s="90">
        <v>1.1284507197313737E-3</v>
      </c>
      <c r="E44" s="56">
        <v>8</v>
      </c>
      <c r="F44" s="90">
        <v>8.6151195347835456E-4</v>
      </c>
      <c r="G44" s="56">
        <v>3</v>
      </c>
      <c r="H44" s="90">
        <v>2.7927760193632471E-4</v>
      </c>
      <c r="I44" s="56">
        <v>6</v>
      </c>
      <c r="J44" s="90">
        <v>5.2687038988408848E-4</v>
      </c>
      <c r="K44" s="56">
        <v>6</v>
      </c>
      <c r="L44" s="90">
        <v>7.995735607675906E-4</v>
      </c>
      <c r="M44" s="56">
        <v>5</v>
      </c>
      <c r="N44" s="90">
        <v>5.1419169066227888E-4</v>
      </c>
      <c r="O44" s="56">
        <v>0</v>
      </c>
      <c r="P44" s="90">
        <v>0</v>
      </c>
      <c r="Q44" s="56">
        <v>0</v>
      </c>
      <c r="R44" s="90">
        <v>0</v>
      </c>
      <c r="S44" s="89">
        <v>69</v>
      </c>
      <c r="T44" s="90">
        <v>7.7192432904113571E-4</v>
      </c>
    </row>
    <row r="45" spans="1:20" x14ac:dyDescent="0.25">
      <c r="A45" s="158" t="s">
        <v>450</v>
      </c>
      <c r="B45" s="159" t="s">
        <v>161</v>
      </c>
      <c r="C45" s="56">
        <v>774</v>
      </c>
      <c r="D45" s="90">
        <v>2.1302947733465444E-2</v>
      </c>
      <c r="E45" s="56">
        <v>200</v>
      </c>
      <c r="F45" s="90">
        <v>2.1537798836958864E-2</v>
      </c>
      <c r="G45" s="56">
        <v>227</v>
      </c>
      <c r="H45" s="90">
        <v>2.1132005213181902E-2</v>
      </c>
      <c r="I45" s="56">
        <v>254</v>
      </c>
      <c r="J45" s="90">
        <v>2.2304179838426415E-2</v>
      </c>
      <c r="K45" s="56">
        <v>152</v>
      </c>
      <c r="L45" s="90">
        <v>2.0255863539445629E-2</v>
      </c>
      <c r="M45" s="56">
        <v>181</v>
      </c>
      <c r="N45" s="90">
        <v>1.8613739201974497E-2</v>
      </c>
      <c r="O45" s="56">
        <v>55</v>
      </c>
      <c r="P45" s="90">
        <v>1.7460317460317461E-2</v>
      </c>
      <c r="Q45" s="56">
        <v>20</v>
      </c>
      <c r="R45" s="90">
        <v>1.5974440894568689E-2</v>
      </c>
      <c r="S45" s="89">
        <v>1863</v>
      </c>
      <c r="T45" s="90">
        <v>2.0841956884110665E-2</v>
      </c>
    </row>
    <row r="46" spans="1:20" x14ac:dyDescent="0.25">
      <c r="A46" s="158" t="s">
        <v>449</v>
      </c>
      <c r="B46" s="159" t="s">
        <v>162</v>
      </c>
      <c r="C46" s="56">
        <v>143</v>
      </c>
      <c r="D46" s="90">
        <v>3.9358159249167426E-3</v>
      </c>
      <c r="E46" s="56">
        <v>24</v>
      </c>
      <c r="F46" s="90">
        <v>2.5845358604350637E-3</v>
      </c>
      <c r="G46" s="56">
        <v>28</v>
      </c>
      <c r="H46" s="90">
        <v>2.6065909514056971E-3</v>
      </c>
      <c r="I46" s="56">
        <v>23</v>
      </c>
      <c r="J46" s="90">
        <v>2.019669827889006E-3</v>
      </c>
      <c r="K46" s="56">
        <v>15</v>
      </c>
      <c r="L46" s="90">
        <v>1.9989339019189766E-3</v>
      </c>
      <c r="M46" s="56">
        <v>26</v>
      </c>
      <c r="N46" s="90">
        <v>2.6737967914438501E-3</v>
      </c>
      <c r="O46" s="56">
        <v>8</v>
      </c>
      <c r="P46" s="90">
        <v>2.5396825396825397E-3</v>
      </c>
      <c r="Q46" s="56">
        <v>4</v>
      </c>
      <c r="R46" s="90">
        <v>3.1948881789137379E-3</v>
      </c>
      <c r="S46" s="89">
        <v>271</v>
      </c>
      <c r="T46" s="90">
        <v>3.0317607705818519E-3</v>
      </c>
    </row>
    <row r="47" spans="1:20" x14ac:dyDescent="0.25">
      <c r="A47" s="158" t="s">
        <v>448</v>
      </c>
      <c r="B47" s="159" t="s">
        <v>163</v>
      </c>
      <c r="C47" s="56">
        <v>272</v>
      </c>
      <c r="D47" s="90">
        <v>7.4863072138276494E-3</v>
      </c>
      <c r="E47" s="56">
        <v>67</v>
      </c>
      <c r="F47" s="90">
        <v>7.2151626103812193E-3</v>
      </c>
      <c r="G47" s="56">
        <v>67</v>
      </c>
      <c r="H47" s="90">
        <v>6.2371997765779189E-3</v>
      </c>
      <c r="I47" s="56">
        <v>73</v>
      </c>
      <c r="J47" s="90">
        <v>6.41025641025641E-3</v>
      </c>
      <c r="K47" s="56">
        <v>46</v>
      </c>
      <c r="L47" s="90">
        <v>6.1300639658848615E-3</v>
      </c>
      <c r="M47" s="56">
        <v>95</v>
      </c>
      <c r="N47" s="90">
        <v>9.7696421225832997E-3</v>
      </c>
      <c r="O47" s="56">
        <v>22</v>
      </c>
      <c r="P47" s="90">
        <v>6.9841269841269841E-3</v>
      </c>
      <c r="Q47" s="56">
        <v>6</v>
      </c>
      <c r="R47" s="90">
        <v>4.7923322683706068E-3</v>
      </c>
      <c r="S47" s="89">
        <v>648</v>
      </c>
      <c r="T47" s="90">
        <v>7.2493763075167526E-3</v>
      </c>
    </row>
    <row r="48" spans="1:20" x14ac:dyDescent="0.25">
      <c r="A48" s="158" t="s">
        <v>447</v>
      </c>
      <c r="B48" s="159" t="s">
        <v>164</v>
      </c>
      <c r="C48" s="56">
        <v>61</v>
      </c>
      <c r="D48" s="90">
        <v>1.678914485453995E-3</v>
      </c>
      <c r="E48" s="56">
        <v>9</v>
      </c>
      <c r="F48" s="90">
        <v>9.6920094766314883E-4</v>
      </c>
      <c r="G48" s="56">
        <v>12</v>
      </c>
      <c r="H48" s="90">
        <v>1.1171104077452988E-3</v>
      </c>
      <c r="I48" s="56">
        <v>13</v>
      </c>
      <c r="J48" s="90">
        <v>1.1415525114155251E-3</v>
      </c>
      <c r="K48" s="56">
        <v>4</v>
      </c>
      <c r="L48" s="90">
        <v>5.3304904051172707E-4</v>
      </c>
      <c r="M48" s="56">
        <v>18</v>
      </c>
      <c r="N48" s="90">
        <v>1.8510900863842039E-3</v>
      </c>
      <c r="O48" s="56">
        <v>2</v>
      </c>
      <c r="P48" s="90">
        <v>6.3492063492063492E-4</v>
      </c>
      <c r="Q48" s="56">
        <v>0</v>
      </c>
      <c r="R48" s="90">
        <v>0</v>
      </c>
      <c r="S48" s="89">
        <v>119</v>
      </c>
      <c r="T48" s="90">
        <v>1.3312897848680456E-3</v>
      </c>
    </row>
    <row r="49" spans="1:20" ht="28.5" x14ac:dyDescent="0.25">
      <c r="A49" s="158" t="s">
        <v>446</v>
      </c>
      <c r="B49" s="159" t="s">
        <v>165</v>
      </c>
      <c r="C49" s="56">
        <v>20</v>
      </c>
      <c r="D49" s="90">
        <v>5.5046376572262133E-4</v>
      </c>
      <c r="E49" s="56">
        <v>3</v>
      </c>
      <c r="F49" s="90">
        <v>3.2306698255438296E-4</v>
      </c>
      <c r="G49" s="56">
        <v>4</v>
      </c>
      <c r="H49" s="90">
        <v>3.7237013591509961E-4</v>
      </c>
      <c r="I49" s="56">
        <v>5</v>
      </c>
      <c r="J49" s="90">
        <v>4.3905865823674043E-4</v>
      </c>
      <c r="K49" s="56">
        <v>2</v>
      </c>
      <c r="L49" s="90">
        <v>2.6652452025586353E-4</v>
      </c>
      <c r="M49" s="56">
        <v>6</v>
      </c>
      <c r="N49" s="90">
        <v>6.1703002879473468E-4</v>
      </c>
      <c r="O49" s="56">
        <v>3</v>
      </c>
      <c r="P49" s="90">
        <v>9.5238095238095238E-4</v>
      </c>
      <c r="Q49" s="56">
        <v>1</v>
      </c>
      <c r="R49" s="90">
        <v>7.9872204472843447E-4</v>
      </c>
      <c r="S49" s="89">
        <v>44</v>
      </c>
      <c r="T49" s="90">
        <v>4.9224160112768076E-4</v>
      </c>
    </row>
    <row r="50" spans="1:20" x14ac:dyDescent="0.25">
      <c r="A50" s="158" t="s">
        <v>445</v>
      </c>
      <c r="B50" s="159" t="s">
        <v>166</v>
      </c>
      <c r="C50" s="56">
        <v>233</v>
      </c>
      <c r="D50" s="90">
        <v>6.412902870668538E-3</v>
      </c>
      <c r="E50" s="56">
        <v>19</v>
      </c>
      <c r="F50" s="90">
        <v>2.0460908895110919E-3</v>
      </c>
      <c r="G50" s="56">
        <v>23</v>
      </c>
      <c r="H50" s="90">
        <v>2.1411282815118229E-3</v>
      </c>
      <c r="I50" s="56">
        <v>19</v>
      </c>
      <c r="J50" s="90">
        <v>1.6684229012996136E-3</v>
      </c>
      <c r="K50" s="56">
        <v>10</v>
      </c>
      <c r="L50" s="90">
        <v>1.3326226012793177E-3</v>
      </c>
      <c r="M50" s="56">
        <v>13</v>
      </c>
      <c r="N50" s="90">
        <v>1.3368983957219251E-3</v>
      </c>
      <c r="O50" s="56">
        <v>3</v>
      </c>
      <c r="P50" s="90">
        <v>9.5238095238095238E-4</v>
      </c>
      <c r="Q50" s="56">
        <v>1</v>
      </c>
      <c r="R50" s="90">
        <v>7.9872204472843447E-4</v>
      </c>
      <c r="S50" s="89">
        <v>321</v>
      </c>
      <c r="T50" s="90">
        <v>3.591126226408762E-3</v>
      </c>
    </row>
    <row r="51" spans="1:20" x14ac:dyDescent="0.25">
      <c r="A51" s="158" t="s">
        <v>444</v>
      </c>
      <c r="B51" s="159" t="s">
        <v>167</v>
      </c>
      <c r="C51" s="56">
        <v>2643</v>
      </c>
      <c r="D51" s="90">
        <v>7.2743786640244404E-2</v>
      </c>
      <c r="E51" s="56">
        <v>192</v>
      </c>
      <c r="F51" s="90">
        <v>2.067628688348051E-2</v>
      </c>
      <c r="G51" s="56">
        <v>190</v>
      </c>
      <c r="H51" s="90">
        <v>1.768758145596723E-2</v>
      </c>
      <c r="I51" s="56">
        <v>143</v>
      </c>
      <c r="J51" s="90">
        <v>1.2557077625570776E-2</v>
      </c>
      <c r="K51" s="56">
        <v>133</v>
      </c>
      <c r="L51" s="90">
        <v>1.7723880597014924E-2</v>
      </c>
      <c r="M51" s="56">
        <v>136</v>
      </c>
      <c r="N51" s="90">
        <v>1.3986013986013986E-2</v>
      </c>
      <c r="O51" s="56">
        <v>42</v>
      </c>
      <c r="P51" s="90">
        <v>1.3333333333333334E-2</v>
      </c>
      <c r="Q51" s="56">
        <v>10</v>
      </c>
      <c r="R51" s="90">
        <v>7.9872204472843447E-3</v>
      </c>
      <c r="S51" s="89">
        <v>3489</v>
      </c>
      <c r="T51" s="90">
        <v>3.9032521507601774E-2</v>
      </c>
    </row>
    <row r="52" spans="1:20" ht="28.5" x14ac:dyDescent="0.25">
      <c r="A52" s="158" t="s">
        <v>443</v>
      </c>
      <c r="B52" s="159" t="s">
        <v>168</v>
      </c>
      <c r="C52" s="56">
        <v>6</v>
      </c>
      <c r="D52" s="90">
        <v>1.651391297167864E-4</v>
      </c>
      <c r="E52" s="56">
        <v>0</v>
      </c>
      <c r="F52" s="90">
        <v>0</v>
      </c>
      <c r="G52" s="56">
        <v>0</v>
      </c>
      <c r="H52" s="90">
        <v>0</v>
      </c>
      <c r="I52" s="56">
        <v>0</v>
      </c>
      <c r="J52" s="90">
        <v>0</v>
      </c>
      <c r="K52" s="56">
        <v>1</v>
      </c>
      <c r="L52" s="90">
        <v>1.3326226012793177E-4</v>
      </c>
      <c r="M52" s="56">
        <v>0</v>
      </c>
      <c r="N52" s="90">
        <v>0</v>
      </c>
      <c r="O52" s="56">
        <v>0</v>
      </c>
      <c r="P52" s="90">
        <v>0</v>
      </c>
      <c r="Q52" s="56">
        <v>0</v>
      </c>
      <c r="R52" s="90">
        <v>0</v>
      </c>
      <c r="S52" s="89">
        <v>7</v>
      </c>
      <c r="T52" s="90">
        <v>7.8311163815767391E-5</v>
      </c>
    </row>
    <row r="53" spans="1:20" x14ac:dyDescent="0.25">
      <c r="A53" s="158" t="s">
        <v>442</v>
      </c>
      <c r="B53" s="159" t="s">
        <v>169</v>
      </c>
      <c r="C53" s="56">
        <v>8</v>
      </c>
      <c r="D53" s="90">
        <v>2.2018550628904852E-4</v>
      </c>
      <c r="E53" s="56">
        <v>2</v>
      </c>
      <c r="F53" s="90">
        <v>2.1537798836958864E-4</v>
      </c>
      <c r="G53" s="56">
        <v>1</v>
      </c>
      <c r="H53" s="90">
        <v>9.3092533978774903E-5</v>
      </c>
      <c r="I53" s="56">
        <v>2</v>
      </c>
      <c r="J53" s="90">
        <v>1.7562346329469617E-4</v>
      </c>
      <c r="K53" s="56">
        <v>0</v>
      </c>
      <c r="L53" s="90">
        <v>0</v>
      </c>
      <c r="M53" s="56">
        <v>1</v>
      </c>
      <c r="N53" s="90">
        <v>1.0283833813245579E-4</v>
      </c>
      <c r="O53" s="56">
        <v>1</v>
      </c>
      <c r="P53" s="90">
        <v>3.1746031746031746E-4</v>
      </c>
      <c r="Q53" s="56">
        <v>0</v>
      </c>
      <c r="R53" s="90">
        <v>0</v>
      </c>
      <c r="S53" s="89">
        <v>15</v>
      </c>
      <c r="T53" s="90">
        <v>1.6780963674807299E-4</v>
      </c>
    </row>
    <row r="54" spans="1:20" x14ac:dyDescent="0.25">
      <c r="A54" s="158" t="s">
        <v>441</v>
      </c>
      <c r="B54" s="159" t="s">
        <v>170</v>
      </c>
      <c r="C54" s="56">
        <v>544</v>
      </c>
      <c r="D54" s="90">
        <v>1.4972614427655299E-2</v>
      </c>
      <c r="E54" s="56">
        <v>72</v>
      </c>
      <c r="F54" s="90">
        <v>7.7536075813051906E-3</v>
      </c>
      <c r="G54" s="56">
        <v>69</v>
      </c>
      <c r="H54" s="90">
        <v>6.4233848445354683E-3</v>
      </c>
      <c r="I54" s="56">
        <v>74</v>
      </c>
      <c r="J54" s="90">
        <v>6.4980681419037579E-3</v>
      </c>
      <c r="K54" s="56">
        <v>53</v>
      </c>
      <c r="L54" s="90">
        <v>7.062899786780384E-3</v>
      </c>
      <c r="M54" s="56">
        <v>50</v>
      </c>
      <c r="N54" s="90">
        <v>5.1419169066227888E-3</v>
      </c>
      <c r="O54" s="56">
        <v>19</v>
      </c>
      <c r="P54" s="90">
        <v>6.0317460317460322E-3</v>
      </c>
      <c r="Q54" s="56">
        <v>9</v>
      </c>
      <c r="R54" s="90">
        <v>7.1884984025559102E-3</v>
      </c>
      <c r="S54" s="89">
        <v>890</v>
      </c>
      <c r="T54" s="90">
        <v>9.9567051137189975E-3</v>
      </c>
    </row>
    <row r="55" spans="1:20" x14ac:dyDescent="0.25">
      <c r="A55" s="158" t="s">
        <v>466</v>
      </c>
      <c r="B55" s="159" t="s">
        <v>171</v>
      </c>
      <c r="C55" s="56">
        <v>19</v>
      </c>
      <c r="D55" s="90">
        <v>5.2294057743649028E-4</v>
      </c>
      <c r="E55" s="56">
        <v>3</v>
      </c>
      <c r="F55" s="90">
        <v>3.2306698255438296E-4</v>
      </c>
      <c r="G55" s="56">
        <v>0</v>
      </c>
      <c r="H55" s="90">
        <v>0</v>
      </c>
      <c r="I55" s="56">
        <v>1</v>
      </c>
      <c r="J55" s="90">
        <v>8.7811731647348084E-5</v>
      </c>
      <c r="K55" s="56">
        <v>1</v>
      </c>
      <c r="L55" s="90">
        <v>1.3326226012793177E-4</v>
      </c>
      <c r="M55" s="56">
        <v>2</v>
      </c>
      <c r="N55" s="90">
        <v>2.0567667626491157E-4</v>
      </c>
      <c r="O55" s="56">
        <v>0</v>
      </c>
      <c r="P55" s="90">
        <v>0</v>
      </c>
      <c r="Q55" s="56">
        <v>0</v>
      </c>
      <c r="R55" s="90">
        <v>0</v>
      </c>
      <c r="S55" s="89">
        <v>26</v>
      </c>
      <c r="T55" s="90">
        <v>2.9087003702999315E-4</v>
      </c>
    </row>
    <row r="56" spans="1:20" x14ac:dyDescent="0.25">
      <c r="A56" s="158" t="s">
        <v>440</v>
      </c>
      <c r="B56" s="159" t="s">
        <v>172</v>
      </c>
      <c r="C56" s="56">
        <v>52</v>
      </c>
      <c r="D56" s="90">
        <v>1.4312057908788154E-3</v>
      </c>
      <c r="E56" s="56">
        <v>12</v>
      </c>
      <c r="F56" s="90">
        <v>1.2922679302175318E-3</v>
      </c>
      <c r="G56" s="56">
        <v>14</v>
      </c>
      <c r="H56" s="90">
        <v>1.3032954757028485E-3</v>
      </c>
      <c r="I56" s="56">
        <v>7</v>
      </c>
      <c r="J56" s="90">
        <v>6.1468212153143657E-4</v>
      </c>
      <c r="K56" s="56">
        <v>5</v>
      </c>
      <c r="L56" s="90">
        <v>6.6631130063965884E-4</v>
      </c>
      <c r="M56" s="56">
        <v>14</v>
      </c>
      <c r="N56" s="90">
        <v>1.439736733854381E-3</v>
      </c>
      <c r="O56" s="56">
        <v>2</v>
      </c>
      <c r="P56" s="90">
        <v>6.3492063492063492E-4</v>
      </c>
      <c r="Q56" s="56">
        <v>1</v>
      </c>
      <c r="R56" s="90">
        <v>7.9872204472843447E-4</v>
      </c>
      <c r="S56" s="89">
        <v>107</v>
      </c>
      <c r="T56" s="90">
        <v>1.1970420754695873E-3</v>
      </c>
    </row>
    <row r="57" spans="1:20" x14ac:dyDescent="0.25">
      <c r="A57" s="158" t="s">
        <v>439</v>
      </c>
      <c r="B57" s="159" t="s">
        <v>173</v>
      </c>
      <c r="C57" s="56">
        <v>36</v>
      </c>
      <c r="D57" s="90">
        <v>9.9083477830071826E-4</v>
      </c>
      <c r="E57" s="56">
        <v>9</v>
      </c>
      <c r="F57" s="90">
        <v>9.6920094766314883E-4</v>
      </c>
      <c r="G57" s="56">
        <v>8</v>
      </c>
      <c r="H57" s="90">
        <v>7.4474027183019922E-4</v>
      </c>
      <c r="I57" s="56">
        <v>2</v>
      </c>
      <c r="J57" s="90">
        <v>1.7562346329469617E-4</v>
      </c>
      <c r="K57" s="56">
        <v>3</v>
      </c>
      <c r="L57" s="90">
        <v>3.997867803837953E-4</v>
      </c>
      <c r="M57" s="56">
        <v>5</v>
      </c>
      <c r="N57" s="90">
        <v>5.1419169066227888E-4</v>
      </c>
      <c r="O57" s="56">
        <v>2</v>
      </c>
      <c r="P57" s="90">
        <v>6.3492063492063492E-4</v>
      </c>
      <c r="Q57" s="56">
        <v>0</v>
      </c>
      <c r="R57" s="90">
        <v>0</v>
      </c>
      <c r="S57" s="89">
        <v>65</v>
      </c>
      <c r="T57" s="90">
        <v>7.2717509257498299E-4</v>
      </c>
    </row>
    <row r="58" spans="1:20" x14ac:dyDescent="0.25">
      <c r="A58" s="158" t="s">
        <v>438</v>
      </c>
      <c r="B58" s="159" t="s">
        <v>174</v>
      </c>
      <c r="C58" s="56">
        <v>30</v>
      </c>
      <c r="D58" s="90">
        <v>8.2569564858393199E-4</v>
      </c>
      <c r="E58" s="56">
        <v>4</v>
      </c>
      <c r="F58" s="90">
        <v>4.3075597673917728E-4</v>
      </c>
      <c r="G58" s="56">
        <v>9</v>
      </c>
      <c r="H58" s="90">
        <v>8.3783280580897407E-4</v>
      </c>
      <c r="I58" s="56">
        <v>4</v>
      </c>
      <c r="J58" s="90">
        <v>3.5124692658939234E-4</v>
      </c>
      <c r="K58" s="56">
        <v>5</v>
      </c>
      <c r="L58" s="90">
        <v>6.6631130063965884E-4</v>
      </c>
      <c r="M58" s="56">
        <v>4</v>
      </c>
      <c r="N58" s="90">
        <v>4.1135335252982314E-4</v>
      </c>
      <c r="O58" s="56">
        <v>5</v>
      </c>
      <c r="P58" s="90">
        <v>1.5873015873015873E-3</v>
      </c>
      <c r="Q58" s="56">
        <v>0</v>
      </c>
      <c r="R58" s="90">
        <v>0</v>
      </c>
      <c r="S58" s="89">
        <v>61</v>
      </c>
      <c r="T58" s="90">
        <v>6.8242585610883016E-4</v>
      </c>
    </row>
    <row r="59" spans="1:20" ht="28.5" x14ac:dyDescent="0.25">
      <c r="A59" s="158" t="s">
        <v>437</v>
      </c>
      <c r="B59" s="159" t="s">
        <v>175</v>
      </c>
      <c r="C59" s="56">
        <v>3</v>
      </c>
      <c r="D59" s="90">
        <v>8.2569564858393202E-5</v>
      </c>
      <c r="E59" s="56">
        <v>0</v>
      </c>
      <c r="F59" s="90">
        <v>0</v>
      </c>
      <c r="G59" s="56">
        <v>0</v>
      </c>
      <c r="H59" s="90">
        <v>0</v>
      </c>
      <c r="I59" s="56">
        <v>1</v>
      </c>
      <c r="J59" s="90">
        <v>8.7811731647348084E-5</v>
      </c>
      <c r="K59" s="56">
        <v>0</v>
      </c>
      <c r="L59" s="90">
        <v>0</v>
      </c>
      <c r="M59" s="56">
        <v>0</v>
      </c>
      <c r="N59" s="90">
        <v>0</v>
      </c>
      <c r="O59" s="56">
        <v>0</v>
      </c>
      <c r="P59" s="90">
        <v>0</v>
      </c>
      <c r="Q59" s="56">
        <v>0</v>
      </c>
      <c r="R59" s="90">
        <v>0</v>
      </c>
      <c r="S59" s="89">
        <v>4</v>
      </c>
      <c r="T59" s="90">
        <v>4.4749236466152799E-5</v>
      </c>
    </row>
    <row r="60" spans="1:20" ht="28.5" x14ac:dyDescent="0.25">
      <c r="A60" s="158" t="s">
        <v>436</v>
      </c>
      <c r="B60" s="159" t="s">
        <v>176</v>
      </c>
      <c r="C60" s="56">
        <v>158</v>
      </c>
      <c r="D60" s="90">
        <v>4.3486637492087081E-3</v>
      </c>
      <c r="E60" s="56">
        <v>35</v>
      </c>
      <c r="F60" s="90">
        <v>3.7691147964678011E-3</v>
      </c>
      <c r="G60" s="56">
        <v>35</v>
      </c>
      <c r="H60" s="90">
        <v>3.2582386892571215E-3</v>
      </c>
      <c r="I60" s="56">
        <v>40</v>
      </c>
      <c r="J60" s="90">
        <v>3.5124692658939235E-3</v>
      </c>
      <c r="K60" s="56">
        <v>21</v>
      </c>
      <c r="L60" s="90">
        <v>2.798507462686567E-3</v>
      </c>
      <c r="M60" s="56">
        <v>27</v>
      </c>
      <c r="N60" s="90">
        <v>2.7766351295763062E-3</v>
      </c>
      <c r="O60" s="56">
        <v>7</v>
      </c>
      <c r="P60" s="90">
        <v>2.2222222222222222E-3</v>
      </c>
      <c r="Q60" s="56">
        <v>4</v>
      </c>
      <c r="R60" s="90">
        <v>3.1948881789137379E-3</v>
      </c>
      <c r="S60" s="89">
        <v>327</v>
      </c>
      <c r="T60" s="90">
        <v>3.658250081107991E-3</v>
      </c>
    </row>
    <row r="61" spans="1:20" x14ac:dyDescent="0.25">
      <c r="A61" s="158" t="s">
        <v>435</v>
      </c>
      <c r="B61" s="159" t="s">
        <v>177</v>
      </c>
      <c r="C61" s="56">
        <v>394</v>
      </c>
      <c r="D61" s="90">
        <v>1.0844136184735639E-2</v>
      </c>
      <c r="E61" s="56">
        <v>5</v>
      </c>
      <c r="F61" s="90">
        <v>5.3844497092397155E-4</v>
      </c>
      <c r="G61" s="56">
        <v>11</v>
      </c>
      <c r="H61" s="90">
        <v>1.0240178737665239E-3</v>
      </c>
      <c r="I61" s="56">
        <v>13</v>
      </c>
      <c r="J61" s="90">
        <v>1.1415525114155251E-3</v>
      </c>
      <c r="K61" s="56">
        <v>22</v>
      </c>
      <c r="L61" s="90">
        <v>2.9317697228144991E-3</v>
      </c>
      <c r="M61" s="56">
        <v>24</v>
      </c>
      <c r="N61" s="90">
        <v>2.4681201151789387E-3</v>
      </c>
      <c r="O61" s="56">
        <v>2</v>
      </c>
      <c r="P61" s="90">
        <v>6.3492063492063492E-4</v>
      </c>
      <c r="Q61" s="56">
        <v>1</v>
      </c>
      <c r="R61" s="90">
        <v>7.9872204472843447E-4</v>
      </c>
      <c r="S61" s="89">
        <v>472</v>
      </c>
      <c r="T61" s="90">
        <v>5.28040990300603E-3</v>
      </c>
    </row>
    <row r="62" spans="1:20" ht="28.5" x14ac:dyDescent="0.25">
      <c r="A62" s="158" t="s">
        <v>434</v>
      </c>
      <c r="B62" s="159" t="s">
        <v>178</v>
      </c>
      <c r="C62" s="56">
        <v>76</v>
      </c>
      <c r="D62" s="90">
        <v>2.0917623097459611E-3</v>
      </c>
      <c r="E62" s="56">
        <v>10</v>
      </c>
      <c r="F62" s="90">
        <v>1.0768899418479431E-3</v>
      </c>
      <c r="G62" s="56">
        <v>16</v>
      </c>
      <c r="H62" s="90">
        <v>1.4894805436603984E-3</v>
      </c>
      <c r="I62" s="56">
        <v>17</v>
      </c>
      <c r="J62" s="90">
        <v>1.4927994380049174E-3</v>
      </c>
      <c r="K62" s="56">
        <v>16</v>
      </c>
      <c r="L62" s="90">
        <v>2.1321961620469083E-3</v>
      </c>
      <c r="M62" s="56">
        <v>17</v>
      </c>
      <c r="N62" s="90">
        <v>1.7482517482517483E-3</v>
      </c>
      <c r="O62" s="56">
        <v>6</v>
      </c>
      <c r="P62" s="90">
        <v>1.9047619047619048E-3</v>
      </c>
      <c r="Q62" s="56">
        <v>3</v>
      </c>
      <c r="R62" s="90">
        <v>2.3961661341853034E-3</v>
      </c>
      <c r="S62" s="89">
        <v>161</v>
      </c>
      <c r="T62" s="90">
        <v>1.8011567677626501E-3</v>
      </c>
    </row>
    <row r="63" spans="1:20" ht="28.5" x14ac:dyDescent="0.25">
      <c r="A63" s="158" t="s">
        <v>433</v>
      </c>
      <c r="B63" s="159" t="s">
        <v>179</v>
      </c>
      <c r="C63" s="56">
        <v>33</v>
      </c>
      <c r="D63" s="90">
        <v>9.0826521344232513E-4</v>
      </c>
      <c r="E63" s="56">
        <v>4</v>
      </c>
      <c r="F63" s="90">
        <v>4.3075597673917728E-4</v>
      </c>
      <c r="G63" s="56">
        <v>4</v>
      </c>
      <c r="H63" s="90">
        <v>3.7237013591509961E-4</v>
      </c>
      <c r="I63" s="56">
        <v>6</v>
      </c>
      <c r="J63" s="90">
        <v>5.2687038988408848E-4</v>
      </c>
      <c r="K63" s="56">
        <v>3</v>
      </c>
      <c r="L63" s="90">
        <v>3.997867803837953E-4</v>
      </c>
      <c r="M63" s="56">
        <v>6</v>
      </c>
      <c r="N63" s="90">
        <v>6.1703002879473468E-4</v>
      </c>
      <c r="O63" s="56">
        <v>1</v>
      </c>
      <c r="P63" s="90">
        <v>3.1746031746031746E-4</v>
      </c>
      <c r="Q63" s="56">
        <v>1</v>
      </c>
      <c r="R63" s="90">
        <v>7.9872204472843447E-4</v>
      </c>
      <c r="S63" s="89">
        <v>58</v>
      </c>
      <c r="T63" s="90">
        <v>6.4886392875921554E-4</v>
      </c>
    </row>
    <row r="64" spans="1:20" x14ac:dyDescent="0.25">
      <c r="A64" s="158" t="s">
        <v>432</v>
      </c>
      <c r="B64" s="159" t="s">
        <v>180</v>
      </c>
      <c r="C64" s="56">
        <v>16</v>
      </c>
      <c r="D64" s="90">
        <v>4.4037101257809704E-4</v>
      </c>
      <c r="E64" s="56">
        <v>3</v>
      </c>
      <c r="F64" s="90">
        <v>3.2306698255438296E-4</v>
      </c>
      <c r="G64" s="56">
        <v>10</v>
      </c>
      <c r="H64" s="90">
        <v>9.3092533978774903E-4</v>
      </c>
      <c r="I64" s="56">
        <v>8</v>
      </c>
      <c r="J64" s="90">
        <v>7.0249385317878467E-4</v>
      </c>
      <c r="K64" s="56">
        <v>8</v>
      </c>
      <c r="L64" s="90">
        <v>1.0660980810234541E-3</v>
      </c>
      <c r="M64" s="56">
        <v>4</v>
      </c>
      <c r="N64" s="90">
        <v>4.1135335252982314E-4</v>
      </c>
      <c r="O64" s="56">
        <v>2</v>
      </c>
      <c r="P64" s="90">
        <v>6.3492063492063492E-4</v>
      </c>
      <c r="Q64" s="56">
        <v>0</v>
      </c>
      <c r="R64" s="90">
        <v>0</v>
      </c>
      <c r="S64" s="89">
        <v>51</v>
      </c>
      <c r="T64" s="90">
        <v>5.7055276494344821E-4</v>
      </c>
    </row>
    <row r="65" spans="1:20" x14ac:dyDescent="0.25">
      <c r="A65" s="158" t="s">
        <v>431</v>
      </c>
      <c r="B65" s="159" t="s">
        <v>181</v>
      </c>
      <c r="C65" s="56">
        <v>934</v>
      </c>
      <c r="D65" s="90">
        <v>2.5706657859246414E-2</v>
      </c>
      <c r="E65" s="56">
        <v>168</v>
      </c>
      <c r="F65" s="90">
        <v>1.8091751023045444E-2</v>
      </c>
      <c r="G65" s="56">
        <v>137</v>
      </c>
      <c r="H65" s="90">
        <v>1.2753677155092161E-2</v>
      </c>
      <c r="I65" s="56">
        <v>126</v>
      </c>
      <c r="J65" s="90">
        <v>1.1064278187565859E-2</v>
      </c>
      <c r="K65" s="56">
        <v>116</v>
      </c>
      <c r="L65" s="90">
        <v>1.5458422174840085E-2</v>
      </c>
      <c r="M65" s="56">
        <v>160</v>
      </c>
      <c r="N65" s="90">
        <v>1.6454134101192924E-2</v>
      </c>
      <c r="O65" s="56">
        <v>22</v>
      </c>
      <c r="P65" s="90">
        <v>6.9841269841269841E-3</v>
      </c>
      <c r="Q65" s="56">
        <v>12</v>
      </c>
      <c r="R65" s="90">
        <v>9.5846645367412137E-3</v>
      </c>
      <c r="S65" s="89">
        <v>1675</v>
      </c>
      <c r="T65" s="90">
        <v>1.8738742770201485E-2</v>
      </c>
    </row>
    <row r="66" spans="1:20" x14ac:dyDescent="0.25">
      <c r="A66" s="158" t="s">
        <v>430</v>
      </c>
      <c r="B66" s="159" t="s">
        <v>182</v>
      </c>
      <c r="C66" s="56">
        <v>67</v>
      </c>
      <c r="D66" s="90">
        <v>1.8440536151707813E-3</v>
      </c>
      <c r="E66" s="56">
        <v>9</v>
      </c>
      <c r="F66" s="90">
        <v>9.6920094766314883E-4</v>
      </c>
      <c r="G66" s="56">
        <v>9</v>
      </c>
      <c r="H66" s="90">
        <v>8.3783280580897407E-4</v>
      </c>
      <c r="I66" s="56">
        <v>6</v>
      </c>
      <c r="J66" s="90">
        <v>5.2687038988408848E-4</v>
      </c>
      <c r="K66" s="56">
        <v>7</v>
      </c>
      <c r="L66" s="90">
        <v>9.3283582089552237E-4</v>
      </c>
      <c r="M66" s="56">
        <v>13</v>
      </c>
      <c r="N66" s="90">
        <v>1.3368983957219251E-3</v>
      </c>
      <c r="O66" s="56">
        <v>1</v>
      </c>
      <c r="P66" s="90">
        <v>3.1746031746031746E-4</v>
      </c>
      <c r="Q66" s="56">
        <v>1</v>
      </c>
      <c r="R66" s="90">
        <v>7.9872204472843447E-4</v>
      </c>
      <c r="S66" s="89">
        <v>113</v>
      </c>
      <c r="T66" s="90">
        <v>1.2641659301688166E-3</v>
      </c>
    </row>
    <row r="67" spans="1:20" x14ac:dyDescent="0.25">
      <c r="A67" s="158" t="s">
        <v>407</v>
      </c>
      <c r="B67" s="159" t="s">
        <v>183</v>
      </c>
      <c r="C67" s="56">
        <v>1</v>
      </c>
      <c r="D67" s="90">
        <v>2.7523188286131065E-5</v>
      </c>
      <c r="E67" s="56">
        <v>3</v>
      </c>
      <c r="F67" s="90">
        <v>3.2306698255438296E-4</v>
      </c>
      <c r="G67" s="56">
        <v>0</v>
      </c>
      <c r="H67" s="90">
        <v>0</v>
      </c>
      <c r="I67" s="56">
        <v>1</v>
      </c>
      <c r="J67" s="90">
        <v>8.7811731647348084E-5</v>
      </c>
      <c r="K67" s="56">
        <v>0</v>
      </c>
      <c r="L67" s="90">
        <v>0</v>
      </c>
      <c r="M67" s="56">
        <v>0</v>
      </c>
      <c r="N67" s="90">
        <v>0</v>
      </c>
      <c r="O67" s="56">
        <v>0</v>
      </c>
      <c r="P67" s="90">
        <v>0</v>
      </c>
      <c r="Q67" s="56">
        <v>0</v>
      </c>
      <c r="R67" s="90">
        <v>0</v>
      </c>
      <c r="S67" s="89">
        <v>5</v>
      </c>
      <c r="T67" s="90">
        <v>5.5936545582690999E-5</v>
      </c>
    </row>
    <row r="68" spans="1:20" x14ac:dyDescent="0.25">
      <c r="A68" s="158" t="s">
        <v>406</v>
      </c>
      <c r="B68" s="159" t="s">
        <v>184</v>
      </c>
      <c r="C68" s="56">
        <v>137</v>
      </c>
      <c r="D68" s="90">
        <v>3.7706767951999559E-3</v>
      </c>
      <c r="E68" s="56">
        <v>59</v>
      </c>
      <c r="F68" s="90">
        <v>6.3536506569028643E-3</v>
      </c>
      <c r="G68" s="56">
        <v>71</v>
      </c>
      <c r="H68" s="90">
        <v>6.6095699124930178E-3</v>
      </c>
      <c r="I68" s="56">
        <v>74</v>
      </c>
      <c r="J68" s="90">
        <v>6.4980681419037579E-3</v>
      </c>
      <c r="K68" s="56">
        <v>53</v>
      </c>
      <c r="L68" s="90">
        <v>7.062899786780384E-3</v>
      </c>
      <c r="M68" s="56">
        <v>65</v>
      </c>
      <c r="N68" s="90">
        <v>6.6844919786096255E-3</v>
      </c>
      <c r="O68" s="56">
        <v>22</v>
      </c>
      <c r="P68" s="90">
        <v>6.9841269841269841E-3</v>
      </c>
      <c r="Q68" s="56">
        <v>7</v>
      </c>
      <c r="R68" s="90">
        <v>5.5910543130990413E-3</v>
      </c>
      <c r="S68" s="89">
        <v>488</v>
      </c>
      <c r="T68" s="90">
        <v>5.4594068488706413E-3</v>
      </c>
    </row>
    <row r="69" spans="1:20" x14ac:dyDescent="0.25">
      <c r="A69" s="158" t="s">
        <v>405</v>
      </c>
      <c r="B69" s="159" t="s">
        <v>185</v>
      </c>
      <c r="C69" s="56">
        <v>88</v>
      </c>
      <c r="D69" s="90">
        <v>2.4220405691795337E-3</v>
      </c>
      <c r="E69" s="56">
        <v>28</v>
      </c>
      <c r="F69" s="90">
        <v>3.0152918371742408E-3</v>
      </c>
      <c r="G69" s="56">
        <v>23</v>
      </c>
      <c r="H69" s="90">
        <v>2.1411282815118229E-3</v>
      </c>
      <c r="I69" s="56">
        <v>17</v>
      </c>
      <c r="J69" s="90">
        <v>1.4927994380049174E-3</v>
      </c>
      <c r="K69" s="56">
        <v>10</v>
      </c>
      <c r="L69" s="90">
        <v>1.3326226012793177E-3</v>
      </c>
      <c r="M69" s="56">
        <v>24</v>
      </c>
      <c r="N69" s="90">
        <v>2.4681201151789387E-3</v>
      </c>
      <c r="O69" s="56">
        <v>10</v>
      </c>
      <c r="P69" s="90">
        <v>3.1746031746031746E-3</v>
      </c>
      <c r="Q69" s="56">
        <v>5</v>
      </c>
      <c r="R69" s="90">
        <v>3.9936102236421724E-3</v>
      </c>
      <c r="S69" s="89">
        <v>205</v>
      </c>
      <c r="T69" s="90">
        <v>2.2933983688903309E-3</v>
      </c>
    </row>
    <row r="70" spans="1:20" x14ac:dyDescent="0.25">
      <c r="A70" s="158" t="s">
        <v>404</v>
      </c>
      <c r="B70" s="159" t="s">
        <v>186</v>
      </c>
      <c r="C70" s="56">
        <v>124</v>
      </c>
      <c r="D70" s="90">
        <v>3.4128753474802521E-3</v>
      </c>
      <c r="E70" s="56">
        <v>13</v>
      </c>
      <c r="F70" s="90">
        <v>1.3999569244023261E-3</v>
      </c>
      <c r="G70" s="56">
        <v>13</v>
      </c>
      <c r="H70" s="90">
        <v>1.2102029417240738E-3</v>
      </c>
      <c r="I70" s="56">
        <v>20</v>
      </c>
      <c r="J70" s="90">
        <v>1.7562346329469617E-3</v>
      </c>
      <c r="K70" s="56">
        <v>10</v>
      </c>
      <c r="L70" s="90">
        <v>1.3326226012793177E-3</v>
      </c>
      <c r="M70" s="56">
        <v>10</v>
      </c>
      <c r="N70" s="90">
        <v>1.0283833813245578E-3</v>
      </c>
      <c r="O70" s="56">
        <v>3</v>
      </c>
      <c r="P70" s="90">
        <v>9.5238095238095238E-4</v>
      </c>
      <c r="Q70" s="56">
        <v>2</v>
      </c>
      <c r="R70" s="90">
        <v>1.5974440894568689E-3</v>
      </c>
      <c r="S70" s="89">
        <v>195</v>
      </c>
      <c r="T70" s="90">
        <v>2.1815252777249486E-3</v>
      </c>
    </row>
    <row r="71" spans="1:20" x14ac:dyDescent="0.25">
      <c r="A71" s="158" t="s">
        <v>403</v>
      </c>
      <c r="B71" s="159" t="s">
        <v>187</v>
      </c>
      <c r="C71" s="56">
        <v>1295</v>
      </c>
      <c r="D71" s="90">
        <v>3.5642528830539727E-2</v>
      </c>
      <c r="E71" s="56">
        <v>523</v>
      </c>
      <c r="F71" s="90">
        <v>5.6321343958647428E-2</v>
      </c>
      <c r="G71" s="56">
        <v>607</v>
      </c>
      <c r="H71" s="90">
        <v>5.6507168125116365E-2</v>
      </c>
      <c r="I71" s="56">
        <v>561</v>
      </c>
      <c r="J71" s="90">
        <v>4.9262381454162278E-2</v>
      </c>
      <c r="K71" s="56">
        <v>399</v>
      </c>
      <c r="L71" s="90">
        <v>5.3171641791044777E-2</v>
      </c>
      <c r="M71" s="56">
        <v>481</v>
      </c>
      <c r="N71" s="90">
        <v>4.9465240641711233E-2</v>
      </c>
      <c r="O71" s="56">
        <v>140</v>
      </c>
      <c r="P71" s="90">
        <v>4.4444444444444446E-2</v>
      </c>
      <c r="Q71" s="56">
        <v>54</v>
      </c>
      <c r="R71" s="90">
        <v>4.3130990415335461E-2</v>
      </c>
      <c r="S71" s="89">
        <v>4060</v>
      </c>
      <c r="T71" s="90">
        <v>4.5420475013145091E-2</v>
      </c>
    </row>
    <row r="72" spans="1:20" x14ac:dyDescent="0.25">
      <c r="A72" s="158" t="s">
        <v>402</v>
      </c>
      <c r="B72" s="159" t="s">
        <v>188</v>
      </c>
      <c r="C72" s="56">
        <v>1008</v>
      </c>
      <c r="D72" s="90">
        <v>2.7743373792420114E-2</v>
      </c>
      <c r="E72" s="56">
        <v>157</v>
      </c>
      <c r="F72" s="90">
        <v>1.6907172087012708E-2</v>
      </c>
      <c r="G72" s="56">
        <v>173</v>
      </c>
      <c r="H72" s="90">
        <v>1.6105008378328057E-2</v>
      </c>
      <c r="I72" s="56">
        <v>178</v>
      </c>
      <c r="J72" s="90">
        <v>1.5630488233227959E-2</v>
      </c>
      <c r="K72" s="56">
        <v>124</v>
      </c>
      <c r="L72" s="90">
        <v>1.652452025586354E-2</v>
      </c>
      <c r="M72" s="56">
        <v>178</v>
      </c>
      <c r="N72" s="90">
        <v>1.8305224187577129E-2</v>
      </c>
      <c r="O72" s="56">
        <v>59</v>
      </c>
      <c r="P72" s="90">
        <v>1.8730158730158729E-2</v>
      </c>
      <c r="Q72" s="56">
        <v>20</v>
      </c>
      <c r="R72" s="90">
        <v>1.5974440894568689E-2</v>
      </c>
      <c r="S72" s="89">
        <v>1897</v>
      </c>
      <c r="T72" s="90">
        <v>2.1222325394072962E-2</v>
      </c>
    </row>
    <row r="73" spans="1:20" x14ac:dyDescent="0.25">
      <c r="A73" s="158" t="s">
        <v>401</v>
      </c>
      <c r="B73" s="159" t="s">
        <v>189</v>
      </c>
      <c r="C73" s="56">
        <v>29</v>
      </c>
      <c r="D73" s="90">
        <v>7.9817246029780095E-4</v>
      </c>
      <c r="E73" s="56">
        <v>10</v>
      </c>
      <c r="F73" s="90">
        <v>1.0768899418479431E-3</v>
      </c>
      <c r="G73" s="56">
        <v>10</v>
      </c>
      <c r="H73" s="90">
        <v>9.3092533978774903E-4</v>
      </c>
      <c r="I73" s="56">
        <v>16</v>
      </c>
      <c r="J73" s="90">
        <v>1.4049877063575693E-3</v>
      </c>
      <c r="K73" s="56">
        <v>5</v>
      </c>
      <c r="L73" s="90">
        <v>6.6631130063965884E-4</v>
      </c>
      <c r="M73" s="56">
        <v>9</v>
      </c>
      <c r="N73" s="90">
        <v>9.2554504319210197E-4</v>
      </c>
      <c r="O73" s="56">
        <v>3</v>
      </c>
      <c r="P73" s="90">
        <v>9.5238095238095238E-4</v>
      </c>
      <c r="Q73" s="56">
        <v>1</v>
      </c>
      <c r="R73" s="90">
        <v>7.9872204472843447E-4</v>
      </c>
      <c r="S73" s="89">
        <v>83</v>
      </c>
      <c r="T73" s="90">
        <v>9.2854665667267049E-4</v>
      </c>
    </row>
    <row r="74" spans="1:20" x14ac:dyDescent="0.25">
      <c r="A74" s="158" t="s">
        <v>400</v>
      </c>
      <c r="B74" s="159" t="s">
        <v>190</v>
      </c>
      <c r="C74" s="56">
        <v>188</v>
      </c>
      <c r="D74" s="90">
        <v>5.1743593977926399E-3</v>
      </c>
      <c r="E74" s="56">
        <v>40</v>
      </c>
      <c r="F74" s="90">
        <v>4.3075597673917724E-3</v>
      </c>
      <c r="G74" s="56">
        <v>51</v>
      </c>
      <c r="H74" s="90">
        <v>4.7477192329175204E-3</v>
      </c>
      <c r="I74" s="56">
        <v>69</v>
      </c>
      <c r="J74" s="90">
        <v>6.0590094836670176E-3</v>
      </c>
      <c r="K74" s="56">
        <v>32</v>
      </c>
      <c r="L74" s="90">
        <v>4.2643923240938165E-3</v>
      </c>
      <c r="M74" s="56">
        <v>37</v>
      </c>
      <c r="N74" s="90">
        <v>3.805018510900864E-3</v>
      </c>
      <c r="O74" s="56">
        <v>18</v>
      </c>
      <c r="P74" s="90">
        <v>5.7142857142857143E-3</v>
      </c>
      <c r="Q74" s="56">
        <v>7</v>
      </c>
      <c r="R74" s="90">
        <v>5.5910543130990413E-3</v>
      </c>
      <c r="S74" s="89">
        <v>442</v>
      </c>
      <c r="T74" s="90">
        <v>4.9447906295098836E-3</v>
      </c>
    </row>
    <row r="75" spans="1:20" x14ac:dyDescent="0.25">
      <c r="A75" s="158" t="s">
        <v>399</v>
      </c>
      <c r="B75" s="159" t="s">
        <v>191</v>
      </c>
      <c r="C75" s="56">
        <v>178</v>
      </c>
      <c r="D75" s="90">
        <v>4.8991275149313299E-3</v>
      </c>
      <c r="E75" s="56">
        <v>39</v>
      </c>
      <c r="F75" s="90">
        <v>4.1998707732069781E-3</v>
      </c>
      <c r="G75" s="56">
        <v>51</v>
      </c>
      <c r="H75" s="90">
        <v>4.7477192329175204E-3</v>
      </c>
      <c r="I75" s="56">
        <v>51</v>
      </c>
      <c r="J75" s="90">
        <v>4.4783983140147523E-3</v>
      </c>
      <c r="K75" s="56">
        <v>34</v>
      </c>
      <c r="L75" s="90">
        <v>4.5309168443496799E-3</v>
      </c>
      <c r="M75" s="56">
        <v>43</v>
      </c>
      <c r="N75" s="90">
        <v>4.4220485396955986E-3</v>
      </c>
      <c r="O75" s="56">
        <v>24</v>
      </c>
      <c r="P75" s="90">
        <v>7.619047619047619E-3</v>
      </c>
      <c r="Q75" s="56">
        <v>1</v>
      </c>
      <c r="R75" s="90">
        <v>7.9872204472843447E-4</v>
      </c>
      <c r="S75" s="89">
        <v>421</v>
      </c>
      <c r="T75" s="90">
        <v>4.7098571380625818E-3</v>
      </c>
    </row>
    <row r="76" spans="1:20" x14ac:dyDescent="0.25">
      <c r="A76" s="158" t="s">
        <v>398</v>
      </c>
      <c r="B76" s="159" t="s">
        <v>192</v>
      </c>
      <c r="C76" s="56">
        <v>15</v>
      </c>
      <c r="D76" s="90">
        <v>4.12847824291966E-4</v>
      </c>
      <c r="E76" s="56">
        <v>1</v>
      </c>
      <c r="F76" s="90">
        <v>1.0768899418479432E-4</v>
      </c>
      <c r="G76" s="56">
        <v>2</v>
      </c>
      <c r="H76" s="90">
        <v>1.8618506795754981E-4</v>
      </c>
      <c r="I76" s="56">
        <v>4</v>
      </c>
      <c r="J76" s="90">
        <v>3.5124692658939234E-4</v>
      </c>
      <c r="K76" s="56">
        <v>3</v>
      </c>
      <c r="L76" s="90">
        <v>3.997867803837953E-4</v>
      </c>
      <c r="M76" s="56">
        <v>4</v>
      </c>
      <c r="N76" s="90">
        <v>4.1135335252982314E-4</v>
      </c>
      <c r="O76" s="56">
        <v>1</v>
      </c>
      <c r="P76" s="90">
        <v>3.1746031746031746E-4</v>
      </c>
      <c r="Q76" s="56">
        <v>0</v>
      </c>
      <c r="R76" s="90">
        <v>0</v>
      </c>
      <c r="S76" s="89">
        <v>30</v>
      </c>
      <c r="T76" s="90">
        <v>3.3561927349614598E-4</v>
      </c>
    </row>
    <row r="77" spans="1:20" x14ac:dyDescent="0.25">
      <c r="A77" s="158" t="s">
        <v>397</v>
      </c>
      <c r="B77" s="159" t="s">
        <v>193</v>
      </c>
      <c r="C77" s="56">
        <v>83</v>
      </c>
      <c r="D77" s="90">
        <v>2.2844246277488782E-3</v>
      </c>
      <c r="E77" s="56">
        <v>27</v>
      </c>
      <c r="F77" s="90">
        <v>2.9076028429894465E-3</v>
      </c>
      <c r="G77" s="56">
        <v>20</v>
      </c>
      <c r="H77" s="90">
        <v>1.8618506795754981E-3</v>
      </c>
      <c r="I77" s="56">
        <v>34</v>
      </c>
      <c r="J77" s="90">
        <v>2.9855988760098349E-3</v>
      </c>
      <c r="K77" s="56">
        <v>17</v>
      </c>
      <c r="L77" s="90">
        <v>2.2654584221748399E-3</v>
      </c>
      <c r="M77" s="56">
        <v>34</v>
      </c>
      <c r="N77" s="90">
        <v>3.4965034965034965E-3</v>
      </c>
      <c r="O77" s="56">
        <v>12</v>
      </c>
      <c r="P77" s="90">
        <v>3.8095238095238095E-3</v>
      </c>
      <c r="Q77" s="56">
        <v>3</v>
      </c>
      <c r="R77" s="90">
        <v>2.3961661341853034E-3</v>
      </c>
      <c r="S77" s="89">
        <v>230</v>
      </c>
      <c r="T77" s="90">
        <v>2.573081096803786E-3</v>
      </c>
    </row>
    <row r="78" spans="1:20" x14ac:dyDescent="0.25">
      <c r="A78" s="158" t="s">
        <v>396</v>
      </c>
      <c r="B78" s="159" t="s">
        <v>194</v>
      </c>
      <c r="C78" s="56">
        <v>378</v>
      </c>
      <c r="D78" s="90">
        <v>1.0403765172157542E-2</v>
      </c>
      <c r="E78" s="56">
        <v>94</v>
      </c>
      <c r="F78" s="90">
        <v>1.0122765453370666E-2</v>
      </c>
      <c r="G78" s="56">
        <v>92</v>
      </c>
      <c r="H78" s="90">
        <v>8.5645131260472917E-3</v>
      </c>
      <c r="I78" s="56">
        <v>109</v>
      </c>
      <c r="J78" s="90">
        <v>9.5714787495609407E-3</v>
      </c>
      <c r="K78" s="56">
        <v>58</v>
      </c>
      <c r="L78" s="90">
        <v>7.7292110874200423E-3</v>
      </c>
      <c r="M78" s="56">
        <v>82</v>
      </c>
      <c r="N78" s="90">
        <v>8.4327437268613744E-3</v>
      </c>
      <c r="O78" s="56">
        <v>28</v>
      </c>
      <c r="P78" s="90">
        <v>8.8888888888888889E-3</v>
      </c>
      <c r="Q78" s="56">
        <v>5</v>
      </c>
      <c r="R78" s="90">
        <v>3.9936102236421724E-3</v>
      </c>
      <c r="S78" s="89">
        <v>846</v>
      </c>
      <c r="T78" s="90">
        <v>9.464463512591316E-3</v>
      </c>
    </row>
    <row r="79" spans="1:20" x14ac:dyDescent="0.25">
      <c r="A79" s="158" t="s">
        <v>394</v>
      </c>
      <c r="B79" s="159" t="s">
        <v>195</v>
      </c>
      <c r="C79" s="56">
        <v>22</v>
      </c>
      <c r="D79" s="90">
        <v>6.0551014229488342E-4</v>
      </c>
      <c r="E79" s="56">
        <v>4</v>
      </c>
      <c r="F79" s="90">
        <v>4.3075597673917728E-4</v>
      </c>
      <c r="G79" s="56">
        <v>7</v>
      </c>
      <c r="H79" s="90">
        <v>6.5164773785142426E-4</v>
      </c>
      <c r="I79" s="56">
        <v>14</v>
      </c>
      <c r="J79" s="90">
        <v>1.2293642430628731E-3</v>
      </c>
      <c r="K79" s="56">
        <v>4</v>
      </c>
      <c r="L79" s="90">
        <v>5.3304904051172707E-4</v>
      </c>
      <c r="M79" s="56">
        <v>10</v>
      </c>
      <c r="N79" s="90">
        <v>1.0283833813245578E-3</v>
      </c>
      <c r="O79" s="56">
        <v>5</v>
      </c>
      <c r="P79" s="90">
        <v>1.5873015873015873E-3</v>
      </c>
      <c r="Q79" s="56">
        <v>1</v>
      </c>
      <c r="R79" s="90">
        <v>7.9872204472843447E-4</v>
      </c>
      <c r="S79" s="89">
        <v>67</v>
      </c>
      <c r="T79" s="90">
        <v>7.4954971080805929E-4</v>
      </c>
    </row>
    <row r="80" spans="1:20" x14ac:dyDescent="0.25">
      <c r="A80" s="158" t="s">
        <v>393</v>
      </c>
      <c r="B80" s="159" t="s">
        <v>196</v>
      </c>
      <c r="C80" s="56">
        <v>1663</v>
      </c>
      <c r="D80" s="90">
        <v>4.5771062119835962E-2</v>
      </c>
      <c r="E80" s="56">
        <v>547</v>
      </c>
      <c r="F80" s="90">
        <v>5.8905879819082491E-2</v>
      </c>
      <c r="G80" s="56">
        <v>673</v>
      </c>
      <c r="H80" s="90">
        <v>6.2651275367715503E-2</v>
      </c>
      <c r="I80" s="56">
        <v>589</v>
      </c>
      <c r="J80" s="90">
        <v>5.1721109940288022E-2</v>
      </c>
      <c r="K80" s="56">
        <v>318</v>
      </c>
      <c r="L80" s="90">
        <v>4.2377398720682302E-2</v>
      </c>
      <c r="M80" s="56">
        <v>380</v>
      </c>
      <c r="N80" s="90">
        <v>3.9078568490333199E-2</v>
      </c>
      <c r="O80" s="56">
        <v>141</v>
      </c>
      <c r="P80" s="90">
        <v>4.476190476190476E-2</v>
      </c>
      <c r="Q80" s="56">
        <v>40</v>
      </c>
      <c r="R80" s="90">
        <v>3.1948881789137379E-2</v>
      </c>
      <c r="S80" s="89">
        <v>4351</v>
      </c>
      <c r="T80" s="90">
        <v>4.8675981966057706E-2</v>
      </c>
    </row>
    <row r="81" spans="1:20" x14ac:dyDescent="0.25">
      <c r="A81" s="158" t="s">
        <v>392</v>
      </c>
      <c r="B81" s="159" t="s">
        <v>197</v>
      </c>
      <c r="C81" s="56">
        <v>65</v>
      </c>
      <c r="D81" s="90">
        <v>1.7890072385985192E-3</v>
      </c>
      <c r="E81" s="56">
        <v>28</v>
      </c>
      <c r="F81" s="90">
        <v>3.0152918371742408E-3</v>
      </c>
      <c r="G81" s="56">
        <v>24</v>
      </c>
      <c r="H81" s="90">
        <v>2.2342208154905977E-3</v>
      </c>
      <c r="I81" s="56">
        <v>29</v>
      </c>
      <c r="J81" s="90">
        <v>2.5465402177730946E-3</v>
      </c>
      <c r="K81" s="56">
        <v>15</v>
      </c>
      <c r="L81" s="90">
        <v>1.9989339019189766E-3</v>
      </c>
      <c r="M81" s="56">
        <v>24</v>
      </c>
      <c r="N81" s="90">
        <v>2.4681201151789387E-3</v>
      </c>
      <c r="O81" s="56">
        <v>4</v>
      </c>
      <c r="P81" s="90">
        <v>1.2698412698412698E-3</v>
      </c>
      <c r="Q81" s="56">
        <v>4</v>
      </c>
      <c r="R81" s="90">
        <v>3.1948881789137379E-3</v>
      </c>
      <c r="S81" s="89">
        <v>193</v>
      </c>
      <c r="T81" s="90">
        <v>2.1591506594918724E-3</v>
      </c>
    </row>
    <row r="82" spans="1:20" x14ac:dyDescent="0.25">
      <c r="A82" s="158" t="s">
        <v>391</v>
      </c>
      <c r="B82" s="159" t="s">
        <v>198</v>
      </c>
      <c r="C82" s="56">
        <v>209</v>
      </c>
      <c r="D82" s="90">
        <v>5.7523463518013929E-3</v>
      </c>
      <c r="E82" s="56">
        <v>81</v>
      </c>
      <c r="F82" s="90">
        <v>8.7228085289683399E-3</v>
      </c>
      <c r="G82" s="56">
        <v>78</v>
      </c>
      <c r="H82" s="90">
        <v>7.2612176503444427E-3</v>
      </c>
      <c r="I82" s="56">
        <v>57</v>
      </c>
      <c r="J82" s="90">
        <v>5.0052687038988405E-3</v>
      </c>
      <c r="K82" s="56">
        <v>33</v>
      </c>
      <c r="L82" s="90">
        <v>4.3976545842217482E-3</v>
      </c>
      <c r="M82" s="56">
        <v>40</v>
      </c>
      <c r="N82" s="90">
        <v>4.1135335252982311E-3</v>
      </c>
      <c r="O82" s="56">
        <v>14</v>
      </c>
      <c r="P82" s="90">
        <v>4.4444444444444444E-3</v>
      </c>
      <c r="Q82" s="56">
        <v>5</v>
      </c>
      <c r="R82" s="90">
        <v>3.9936102236421724E-3</v>
      </c>
      <c r="S82" s="89">
        <v>517</v>
      </c>
      <c r="T82" s="90">
        <v>5.7838388132502487E-3</v>
      </c>
    </row>
    <row r="83" spans="1:20" x14ac:dyDescent="0.25">
      <c r="A83" s="158" t="s">
        <v>395</v>
      </c>
      <c r="B83" s="159" t="s">
        <v>199</v>
      </c>
      <c r="C83" s="56">
        <v>229</v>
      </c>
      <c r="D83" s="90">
        <v>6.3028101175240138E-3</v>
      </c>
      <c r="E83" s="56">
        <v>45</v>
      </c>
      <c r="F83" s="90">
        <v>4.8460047383157437E-3</v>
      </c>
      <c r="G83" s="56">
        <v>37</v>
      </c>
      <c r="H83" s="90">
        <v>3.4444237572146714E-3</v>
      </c>
      <c r="I83" s="56">
        <v>53</v>
      </c>
      <c r="J83" s="90">
        <v>4.654021777309449E-3</v>
      </c>
      <c r="K83" s="56">
        <v>30</v>
      </c>
      <c r="L83" s="90">
        <v>3.9978678038379532E-3</v>
      </c>
      <c r="M83" s="56">
        <v>44</v>
      </c>
      <c r="N83" s="90">
        <v>4.5248868778280547E-3</v>
      </c>
      <c r="O83" s="56">
        <v>12</v>
      </c>
      <c r="P83" s="90">
        <v>3.8095238095238095E-3</v>
      </c>
      <c r="Q83" s="56">
        <v>2</v>
      </c>
      <c r="R83" s="90">
        <v>1.5974440894568689E-3</v>
      </c>
      <c r="S83" s="89">
        <v>452</v>
      </c>
      <c r="T83" s="90">
        <v>5.0566637206752663E-3</v>
      </c>
    </row>
    <row r="84" spans="1:20" x14ac:dyDescent="0.25">
      <c r="A84" s="158" t="s">
        <v>390</v>
      </c>
      <c r="B84" s="159" t="s">
        <v>200</v>
      </c>
      <c r="C84" s="56">
        <v>2421</v>
      </c>
      <c r="D84" s="90">
        <v>6.6633638840723305E-2</v>
      </c>
      <c r="E84" s="56">
        <v>415</v>
      </c>
      <c r="F84" s="90">
        <v>4.4690932586689637E-2</v>
      </c>
      <c r="G84" s="56">
        <v>454</v>
      </c>
      <c r="H84" s="90">
        <v>4.2264010426363803E-2</v>
      </c>
      <c r="I84" s="56">
        <v>440</v>
      </c>
      <c r="J84" s="90">
        <v>3.8637161924833158E-2</v>
      </c>
      <c r="K84" s="56">
        <v>295</v>
      </c>
      <c r="L84" s="90">
        <v>3.9312366737739871E-2</v>
      </c>
      <c r="M84" s="56">
        <v>311</v>
      </c>
      <c r="N84" s="90">
        <v>3.1982723159193746E-2</v>
      </c>
      <c r="O84" s="56">
        <v>86</v>
      </c>
      <c r="P84" s="90">
        <v>2.7301587301587302E-2</v>
      </c>
      <c r="Q84" s="56">
        <v>32</v>
      </c>
      <c r="R84" s="90">
        <v>2.5559105431309903E-2</v>
      </c>
      <c r="S84" s="89">
        <v>4454</v>
      </c>
      <c r="T84" s="90">
        <v>4.9828274805061142E-2</v>
      </c>
    </row>
    <row r="85" spans="1:20" x14ac:dyDescent="0.25">
      <c r="A85" s="158" t="s">
        <v>389</v>
      </c>
      <c r="B85" s="159" t="s">
        <v>201</v>
      </c>
      <c r="C85" s="56">
        <v>251</v>
      </c>
      <c r="D85" s="90">
        <v>6.9083202598188972E-3</v>
      </c>
      <c r="E85" s="56">
        <v>88</v>
      </c>
      <c r="F85" s="90">
        <v>9.4766314882618989E-3</v>
      </c>
      <c r="G85" s="56">
        <v>85</v>
      </c>
      <c r="H85" s="90">
        <v>7.9128653881958659E-3</v>
      </c>
      <c r="I85" s="56">
        <v>68</v>
      </c>
      <c r="J85" s="90">
        <v>5.9711977520196698E-3</v>
      </c>
      <c r="K85" s="56">
        <v>45</v>
      </c>
      <c r="L85" s="90">
        <v>5.9968017057569298E-3</v>
      </c>
      <c r="M85" s="56">
        <v>71</v>
      </c>
      <c r="N85" s="90">
        <v>7.3015220074043605E-3</v>
      </c>
      <c r="O85" s="56">
        <v>22</v>
      </c>
      <c r="P85" s="90">
        <v>6.9841269841269841E-3</v>
      </c>
      <c r="Q85" s="56">
        <v>16</v>
      </c>
      <c r="R85" s="90">
        <v>1.2779552715654952E-2</v>
      </c>
      <c r="S85" s="89">
        <v>646</v>
      </c>
      <c r="T85" s="90">
        <v>7.2270016892836764E-3</v>
      </c>
    </row>
    <row r="86" spans="1:20" x14ac:dyDescent="0.25">
      <c r="A86" s="158" t="s">
        <v>388</v>
      </c>
      <c r="B86" s="159" t="s">
        <v>202</v>
      </c>
      <c r="C86" s="56">
        <v>248</v>
      </c>
      <c r="D86" s="90">
        <v>6.8257506949605043E-3</v>
      </c>
      <c r="E86" s="56">
        <v>74</v>
      </c>
      <c r="F86" s="90">
        <v>7.9689855696747792E-3</v>
      </c>
      <c r="G86" s="56">
        <v>73</v>
      </c>
      <c r="H86" s="90">
        <v>6.7957549804505682E-3</v>
      </c>
      <c r="I86" s="56">
        <v>110</v>
      </c>
      <c r="J86" s="90">
        <v>9.6592904812082894E-3</v>
      </c>
      <c r="K86" s="56">
        <v>79</v>
      </c>
      <c r="L86" s="90">
        <v>1.052771855010661E-2</v>
      </c>
      <c r="M86" s="56">
        <v>93</v>
      </c>
      <c r="N86" s="90">
        <v>9.5639654463183874E-3</v>
      </c>
      <c r="O86" s="56">
        <v>27</v>
      </c>
      <c r="P86" s="90">
        <v>8.5714285714285719E-3</v>
      </c>
      <c r="Q86" s="56">
        <v>4</v>
      </c>
      <c r="R86" s="90">
        <v>3.1948881789137379E-3</v>
      </c>
      <c r="S86" s="89">
        <v>708</v>
      </c>
      <c r="T86" s="90">
        <v>7.9206148545090446E-3</v>
      </c>
    </row>
    <row r="87" spans="1:20" x14ac:dyDescent="0.25">
      <c r="A87" s="158" t="s">
        <v>387</v>
      </c>
      <c r="B87" s="159" t="s">
        <v>203</v>
      </c>
      <c r="C87" s="56">
        <v>28</v>
      </c>
      <c r="D87" s="90">
        <v>7.7064927201166979E-4</v>
      </c>
      <c r="E87" s="56">
        <v>9</v>
      </c>
      <c r="F87" s="90">
        <v>9.6920094766314883E-4</v>
      </c>
      <c r="G87" s="56">
        <v>9</v>
      </c>
      <c r="H87" s="90">
        <v>8.3783280580897407E-4</v>
      </c>
      <c r="I87" s="56">
        <v>8</v>
      </c>
      <c r="J87" s="90">
        <v>7.0249385317878467E-4</v>
      </c>
      <c r="K87" s="56">
        <v>9</v>
      </c>
      <c r="L87" s="90">
        <v>1.199360341151386E-3</v>
      </c>
      <c r="M87" s="56">
        <v>11</v>
      </c>
      <c r="N87" s="90">
        <v>1.1312217194570137E-3</v>
      </c>
      <c r="O87" s="56">
        <v>3</v>
      </c>
      <c r="P87" s="90">
        <v>9.5238095238095238E-4</v>
      </c>
      <c r="Q87" s="56">
        <v>1</v>
      </c>
      <c r="R87" s="90">
        <v>7.9872204472843447E-4</v>
      </c>
      <c r="S87" s="89">
        <v>78</v>
      </c>
      <c r="T87" s="90">
        <v>8.7261011108997956E-4</v>
      </c>
    </row>
    <row r="88" spans="1:20" ht="28.5" x14ac:dyDescent="0.25">
      <c r="A88" s="158" t="s">
        <v>386</v>
      </c>
      <c r="B88" s="159" t="s">
        <v>204</v>
      </c>
      <c r="C88" s="56">
        <v>10</v>
      </c>
      <c r="D88" s="90">
        <v>2.7523188286131066E-4</v>
      </c>
      <c r="E88" s="56">
        <v>2</v>
      </c>
      <c r="F88" s="90">
        <v>2.1537798836958864E-4</v>
      </c>
      <c r="G88" s="56">
        <v>4</v>
      </c>
      <c r="H88" s="90">
        <v>3.7237013591509961E-4</v>
      </c>
      <c r="I88" s="56">
        <v>3</v>
      </c>
      <c r="J88" s="90">
        <v>2.6343519494204424E-4</v>
      </c>
      <c r="K88" s="56">
        <v>4</v>
      </c>
      <c r="L88" s="90">
        <v>5.3304904051172707E-4</v>
      </c>
      <c r="M88" s="56">
        <v>2</v>
      </c>
      <c r="N88" s="90">
        <v>2.0567667626491157E-4</v>
      </c>
      <c r="O88" s="56">
        <v>2</v>
      </c>
      <c r="P88" s="90">
        <v>6.3492063492063492E-4</v>
      </c>
      <c r="Q88" s="56">
        <v>1</v>
      </c>
      <c r="R88" s="90">
        <v>7.9872204472843447E-4</v>
      </c>
      <c r="S88" s="89">
        <v>28</v>
      </c>
      <c r="T88" s="90">
        <v>3.1324465526306956E-4</v>
      </c>
    </row>
    <row r="89" spans="1:20" x14ac:dyDescent="0.25">
      <c r="A89" s="158" t="s">
        <v>385</v>
      </c>
      <c r="B89" s="159" t="s">
        <v>205</v>
      </c>
      <c r="C89" s="56">
        <v>37</v>
      </c>
      <c r="D89" s="90">
        <v>1.0183579665868495E-3</v>
      </c>
      <c r="E89" s="56">
        <v>12</v>
      </c>
      <c r="F89" s="90">
        <v>1.2922679302175318E-3</v>
      </c>
      <c r="G89" s="56">
        <v>8</v>
      </c>
      <c r="H89" s="90">
        <v>7.4474027183019922E-4</v>
      </c>
      <c r="I89" s="56">
        <v>11</v>
      </c>
      <c r="J89" s="90">
        <v>9.6592904812082896E-4</v>
      </c>
      <c r="K89" s="56">
        <v>10</v>
      </c>
      <c r="L89" s="90">
        <v>1.3326226012793177E-3</v>
      </c>
      <c r="M89" s="56">
        <v>4</v>
      </c>
      <c r="N89" s="90">
        <v>4.1135335252982314E-4</v>
      </c>
      <c r="O89" s="56">
        <v>4</v>
      </c>
      <c r="P89" s="90">
        <v>1.2698412698412698E-3</v>
      </c>
      <c r="Q89" s="56">
        <v>2</v>
      </c>
      <c r="R89" s="90">
        <v>1.5974440894568689E-3</v>
      </c>
      <c r="S89" s="89">
        <v>88</v>
      </c>
      <c r="T89" s="90">
        <v>9.8448320225536152E-4</v>
      </c>
    </row>
    <row r="90" spans="1:20" x14ac:dyDescent="0.25">
      <c r="A90" s="158" t="s">
        <v>384</v>
      </c>
      <c r="B90" s="159" t="s">
        <v>206</v>
      </c>
      <c r="C90" s="56">
        <v>7</v>
      </c>
      <c r="D90" s="90">
        <v>1.9266231800291745E-4</v>
      </c>
      <c r="E90" s="56">
        <v>1</v>
      </c>
      <c r="F90" s="90">
        <v>1.0768899418479432E-4</v>
      </c>
      <c r="G90" s="56">
        <v>1</v>
      </c>
      <c r="H90" s="90">
        <v>9.3092533978774903E-5</v>
      </c>
      <c r="I90" s="56">
        <v>3</v>
      </c>
      <c r="J90" s="90">
        <v>2.6343519494204424E-4</v>
      </c>
      <c r="K90" s="56">
        <v>9</v>
      </c>
      <c r="L90" s="90">
        <v>1.199360341151386E-3</v>
      </c>
      <c r="M90" s="56">
        <v>5</v>
      </c>
      <c r="N90" s="90">
        <v>5.1419169066227888E-4</v>
      </c>
      <c r="O90" s="56">
        <v>1</v>
      </c>
      <c r="P90" s="90">
        <v>3.1746031746031746E-4</v>
      </c>
      <c r="Q90" s="56">
        <v>0</v>
      </c>
      <c r="R90" s="90">
        <v>0</v>
      </c>
      <c r="S90" s="89">
        <v>27</v>
      </c>
      <c r="T90" s="90">
        <v>3.0205734614653136E-4</v>
      </c>
    </row>
    <row r="91" spans="1:20" x14ac:dyDescent="0.25">
      <c r="A91" s="158" t="s">
        <v>383</v>
      </c>
      <c r="B91" s="159" t="s">
        <v>207</v>
      </c>
      <c r="C91" s="56">
        <v>9</v>
      </c>
      <c r="D91" s="90">
        <v>2.4770869457517957E-4</v>
      </c>
      <c r="E91" s="56">
        <v>1</v>
      </c>
      <c r="F91" s="90">
        <v>1.0768899418479432E-4</v>
      </c>
      <c r="G91" s="56">
        <v>1</v>
      </c>
      <c r="H91" s="90">
        <v>9.3092533978774903E-5</v>
      </c>
      <c r="I91" s="56">
        <v>0</v>
      </c>
      <c r="J91" s="90">
        <v>0</v>
      </c>
      <c r="K91" s="56">
        <v>5</v>
      </c>
      <c r="L91" s="90">
        <v>6.6631130063965884E-4</v>
      </c>
      <c r="M91" s="56">
        <v>2</v>
      </c>
      <c r="N91" s="90">
        <v>2.0567667626491157E-4</v>
      </c>
      <c r="O91" s="56">
        <v>1</v>
      </c>
      <c r="P91" s="90">
        <v>3.1746031746031746E-4</v>
      </c>
      <c r="Q91" s="56">
        <v>0</v>
      </c>
      <c r="R91" s="90">
        <v>0</v>
      </c>
      <c r="S91" s="89">
        <v>19</v>
      </c>
      <c r="T91" s="90">
        <v>2.1255887321422579E-4</v>
      </c>
    </row>
    <row r="92" spans="1:20" x14ac:dyDescent="0.25">
      <c r="A92" s="158" t="s">
        <v>382</v>
      </c>
      <c r="B92" s="159" t="s">
        <v>208</v>
      </c>
      <c r="C92" s="56">
        <v>2</v>
      </c>
      <c r="D92" s="90">
        <v>5.504637657226213E-5</v>
      </c>
      <c r="E92" s="56">
        <v>0</v>
      </c>
      <c r="F92" s="90">
        <v>0</v>
      </c>
      <c r="G92" s="56">
        <v>2</v>
      </c>
      <c r="H92" s="90">
        <v>1.8618506795754981E-4</v>
      </c>
      <c r="I92" s="56">
        <v>0</v>
      </c>
      <c r="J92" s="90">
        <v>0</v>
      </c>
      <c r="K92" s="56">
        <v>0</v>
      </c>
      <c r="L92" s="90">
        <v>0</v>
      </c>
      <c r="M92" s="56">
        <v>3</v>
      </c>
      <c r="N92" s="90">
        <v>3.0851501439736734E-4</v>
      </c>
      <c r="O92" s="56">
        <v>0</v>
      </c>
      <c r="P92" s="90">
        <v>0</v>
      </c>
      <c r="Q92" s="56">
        <v>0</v>
      </c>
      <c r="R92" s="90">
        <v>0</v>
      </c>
      <c r="S92" s="89">
        <v>7</v>
      </c>
      <c r="T92" s="90">
        <v>7.8311163815767391E-5</v>
      </c>
    </row>
    <row r="93" spans="1:20" x14ac:dyDescent="0.25">
      <c r="A93" s="158" t="s">
        <v>381</v>
      </c>
      <c r="B93" s="159" t="s">
        <v>209</v>
      </c>
      <c r="C93" s="56">
        <v>4</v>
      </c>
      <c r="D93" s="90">
        <v>1.1009275314452426E-4</v>
      </c>
      <c r="E93" s="56">
        <v>2</v>
      </c>
      <c r="F93" s="90">
        <v>2.1537798836958864E-4</v>
      </c>
      <c r="G93" s="56">
        <v>1</v>
      </c>
      <c r="H93" s="90">
        <v>9.3092533978774903E-5</v>
      </c>
      <c r="I93" s="56">
        <v>0</v>
      </c>
      <c r="J93" s="90">
        <v>0</v>
      </c>
      <c r="K93" s="56">
        <v>1</v>
      </c>
      <c r="L93" s="90">
        <v>1.3326226012793177E-4</v>
      </c>
      <c r="M93" s="56">
        <v>1</v>
      </c>
      <c r="N93" s="90">
        <v>1.0283833813245579E-4</v>
      </c>
      <c r="O93" s="56">
        <v>0</v>
      </c>
      <c r="P93" s="90">
        <v>0</v>
      </c>
      <c r="Q93" s="56">
        <v>0</v>
      </c>
      <c r="R93" s="90">
        <v>0</v>
      </c>
      <c r="S93" s="89">
        <v>9</v>
      </c>
      <c r="T93" s="90">
        <v>1.0068578204884379E-4</v>
      </c>
    </row>
    <row r="94" spans="1:20" x14ac:dyDescent="0.25">
      <c r="A94" s="158" t="s">
        <v>380</v>
      </c>
      <c r="B94" s="159" t="s">
        <v>210</v>
      </c>
      <c r="C94" s="56">
        <v>8</v>
      </c>
      <c r="D94" s="90">
        <v>2.2018550628904852E-4</v>
      </c>
      <c r="E94" s="56">
        <v>1</v>
      </c>
      <c r="F94" s="90">
        <v>1.0768899418479432E-4</v>
      </c>
      <c r="G94" s="56">
        <v>1</v>
      </c>
      <c r="H94" s="90">
        <v>9.3092533978774903E-5</v>
      </c>
      <c r="I94" s="56">
        <v>3</v>
      </c>
      <c r="J94" s="90">
        <v>2.6343519494204424E-4</v>
      </c>
      <c r="K94" s="56">
        <v>1</v>
      </c>
      <c r="L94" s="90">
        <v>1.3326226012793177E-4</v>
      </c>
      <c r="M94" s="56">
        <v>0</v>
      </c>
      <c r="N94" s="90">
        <v>0</v>
      </c>
      <c r="O94" s="56">
        <v>2</v>
      </c>
      <c r="P94" s="90">
        <v>6.3492063492063492E-4</v>
      </c>
      <c r="Q94" s="56">
        <v>0</v>
      </c>
      <c r="R94" s="90">
        <v>0</v>
      </c>
      <c r="S94" s="89">
        <v>16</v>
      </c>
      <c r="T94" s="90">
        <v>1.789969458646112E-4</v>
      </c>
    </row>
    <row r="95" spans="1:20" x14ac:dyDescent="0.25">
      <c r="A95" s="158" t="s">
        <v>379</v>
      </c>
      <c r="B95" s="159" t="s">
        <v>211</v>
      </c>
      <c r="C95" s="56">
        <v>2211</v>
      </c>
      <c r="D95" s="90">
        <v>6.0853769300635789E-2</v>
      </c>
      <c r="E95" s="56">
        <v>702</v>
      </c>
      <c r="F95" s="90">
        <v>7.5597673917725608E-2</v>
      </c>
      <c r="G95" s="56">
        <v>901</v>
      </c>
      <c r="H95" s="90">
        <v>8.3876373114876182E-2</v>
      </c>
      <c r="I95" s="56">
        <v>1162</v>
      </c>
      <c r="J95" s="90">
        <v>0.10203723217421848</v>
      </c>
      <c r="K95" s="56">
        <v>828</v>
      </c>
      <c r="L95" s="90">
        <v>0.11034115138592751</v>
      </c>
      <c r="M95" s="56">
        <v>1187</v>
      </c>
      <c r="N95" s="90">
        <v>0.12206910736322502</v>
      </c>
      <c r="O95" s="56">
        <v>363</v>
      </c>
      <c r="P95" s="90">
        <v>0.11523809523809524</v>
      </c>
      <c r="Q95" s="56">
        <v>166</v>
      </c>
      <c r="R95" s="90">
        <v>0.13258785942492013</v>
      </c>
      <c r="S95" s="89">
        <v>7520</v>
      </c>
      <c r="T95" s="90">
        <v>8.4128564556367261E-2</v>
      </c>
    </row>
    <row r="96" spans="1:20" x14ac:dyDescent="0.25">
      <c r="A96" s="158" t="s">
        <v>378</v>
      </c>
      <c r="B96" s="159" t="s">
        <v>212</v>
      </c>
      <c r="C96" s="56">
        <v>573</v>
      </c>
      <c r="D96" s="90">
        <v>1.5770786887953102E-2</v>
      </c>
      <c r="E96" s="56">
        <v>198</v>
      </c>
      <c r="F96" s="90">
        <v>2.1322420848589273E-2</v>
      </c>
      <c r="G96" s="56">
        <v>243</v>
      </c>
      <c r="H96" s="90">
        <v>2.2621485756842301E-2</v>
      </c>
      <c r="I96" s="56">
        <v>294</v>
      </c>
      <c r="J96" s="90">
        <v>2.5816649104320338E-2</v>
      </c>
      <c r="K96" s="56">
        <v>204</v>
      </c>
      <c r="L96" s="90">
        <v>2.7185501066098083E-2</v>
      </c>
      <c r="M96" s="56">
        <v>261</v>
      </c>
      <c r="N96" s="90">
        <v>2.6840806252570959E-2</v>
      </c>
      <c r="O96" s="56">
        <v>82</v>
      </c>
      <c r="P96" s="90">
        <v>2.6031746031746031E-2</v>
      </c>
      <c r="Q96" s="56">
        <v>42</v>
      </c>
      <c r="R96" s="90">
        <v>3.3546325878594248E-2</v>
      </c>
      <c r="S96" s="89">
        <v>1897</v>
      </c>
      <c r="T96" s="90">
        <v>2.1222325394072962E-2</v>
      </c>
    </row>
    <row r="97" spans="1:20" x14ac:dyDescent="0.25">
      <c r="A97" s="158" t="s">
        <v>377</v>
      </c>
      <c r="B97" s="159" t="s">
        <v>213</v>
      </c>
      <c r="C97" s="56">
        <v>95</v>
      </c>
      <c r="D97" s="90">
        <v>2.6147028871824512E-3</v>
      </c>
      <c r="E97" s="56">
        <v>29</v>
      </c>
      <c r="F97" s="90">
        <v>3.122980831359035E-3</v>
      </c>
      <c r="G97" s="56">
        <v>56</v>
      </c>
      <c r="H97" s="90">
        <v>5.2131819028113941E-3</v>
      </c>
      <c r="I97" s="56">
        <v>38</v>
      </c>
      <c r="J97" s="90">
        <v>3.3368458025992273E-3</v>
      </c>
      <c r="K97" s="56">
        <v>42</v>
      </c>
      <c r="L97" s="90">
        <v>5.597014925373134E-3</v>
      </c>
      <c r="M97" s="56">
        <v>48</v>
      </c>
      <c r="N97" s="90">
        <v>4.9362402303578775E-3</v>
      </c>
      <c r="O97" s="56">
        <v>17</v>
      </c>
      <c r="P97" s="90">
        <v>5.3968253968253973E-3</v>
      </c>
      <c r="Q97" s="56">
        <v>7</v>
      </c>
      <c r="R97" s="90">
        <v>5.5910543130990413E-3</v>
      </c>
      <c r="S97" s="89">
        <v>332</v>
      </c>
      <c r="T97" s="90">
        <v>3.714186626690682E-3</v>
      </c>
    </row>
    <row r="98" spans="1:20" ht="28.5" x14ac:dyDescent="0.25">
      <c r="A98" s="158" t="s">
        <v>376</v>
      </c>
      <c r="B98" s="159" t="s">
        <v>214</v>
      </c>
      <c r="C98" s="56">
        <v>757</v>
      </c>
      <c r="D98" s="90">
        <v>2.0835053532601216E-2</v>
      </c>
      <c r="E98" s="56">
        <v>274</v>
      </c>
      <c r="F98" s="90">
        <v>2.9506784406633641E-2</v>
      </c>
      <c r="G98" s="56">
        <v>255</v>
      </c>
      <c r="H98" s="90">
        <v>2.3738596164587601E-2</v>
      </c>
      <c r="I98" s="56">
        <v>278</v>
      </c>
      <c r="J98" s="90">
        <v>2.4411661397962768E-2</v>
      </c>
      <c r="K98" s="56">
        <v>193</v>
      </c>
      <c r="L98" s="90">
        <v>2.5719616204690831E-2</v>
      </c>
      <c r="M98" s="56">
        <v>227</v>
      </c>
      <c r="N98" s="90">
        <v>2.3344302756067463E-2</v>
      </c>
      <c r="O98" s="56">
        <v>73</v>
      </c>
      <c r="P98" s="90">
        <v>2.3174603174603174E-2</v>
      </c>
      <c r="Q98" s="56">
        <v>31</v>
      </c>
      <c r="R98" s="90">
        <v>2.4760383386581469E-2</v>
      </c>
      <c r="S98" s="89">
        <v>2088</v>
      </c>
      <c r="T98" s="90">
        <v>2.335910143533176E-2</v>
      </c>
    </row>
    <row r="99" spans="1:20" x14ac:dyDescent="0.25">
      <c r="A99" s="158" t="s">
        <v>375</v>
      </c>
      <c r="B99" s="159" t="s">
        <v>215</v>
      </c>
      <c r="C99" s="56">
        <v>186</v>
      </c>
      <c r="D99" s="90">
        <v>5.1193130212203782E-3</v>
      </c>
      <c r="E99" s="56">
        <v>76</v>
      </c>
      <c r="F99" s="90">
        <v>8.1843635580443677E-3</v>
      </c>
      <c r="G99" s="56">
        <v>84</v>
      </c>
      <c r="H99" s="90">
        <v>7.819772854217092E-3</v>
      </c>
      <c r="I99" s="56">
        <v>89</v>
      </c>
      <c r="J99" s="90">
        <v>7.8152441166139796E-3</v>
      </c>
      <c r="K99" s="56">
        <v>52</v>
      </c>
      <c r="L99" s="90">
        <v>6.9296375266524523E-3</v>
      </c>
      <c r="M99" s="56">
        <v>64</v>
      </c>
      <c r="N99" s="90">
        <v>6.5816536404771702E-3</v>
      </c>
      <c r="O99" s="56">
        <v>15</v>
      </c>
      <c r="P99" s="90">
        <v>4.7619047619047623E-3</v>
      </c>
      <c r="Q99" s="56">
        <v>5</v>
      </c>
      <c r="R99" s="90">
        <v>3.9936102236421724E-3</v>
      </c>
      <c r="S99" s="89">
        <v>571</v>
      </c>
      <c r="T99" s="90">
        <v>6.3879535055433112E-3</v>
      </c>
    </row>
    <row r="100" spans="1:20" ht="28.5" x14ac:dyDescent="0.25">
      <c r="A100" s="158" t="s">
        <v>374</v>
      </c>
      <c r="B100" s="159" t="s">
        <v>216</v>
      </c>
      <c r="C100" s="56">
        <v>830</v>
      </c>
      <c r="D100" s="90">
        <v>2.2844246277488784E-2</v>
      </c>
      <c r="E100" s="56">
        <v>235</v>
      </c>
      <c r="F100" s="90">
        <v>2.5306913633426662E-2</v>
      </c>
      <c r="G100" s="56">
        <v>291</v>
      </c>
      <c r="H100" s="90">
        <v>2.7089927387823495E-2</v>
      </c>
      <c r="I100" s="56">
        <v>301</v>
      </c>
      <c r="J100" s="90">
        <v>2.6431331225851774E-2</v>
      </c>
      <c r="K100" s="56">
        <v>187</v>
      </c>
      <c r="L100" s="90">
        <v>2.4920042643923241E-2</v>
      </c>
      <c r="M100" s="56">
        <v>258</v>
      </c>
      <c r="N100" s="90">
        <v>2.6532291238173591E-2</v>
      </c>
      <c r="O100" s="56">
        <v>68</v>
      </c>
      <c r="P100" s="90">
        <v>2.1587301587301589E-2</v>
      </c>
      <c r="Q100" s="56">
        <v>21</v>
      </c>
      <c r="R100" s="90">
        <v>1.6773162939297124E-2</v>
      </c>
      <c r="S100" s="89">
        <v>2191</v>
      </c>
      <c r="T100" s="90">
        <v>2.4511394274335196E-2</v>
      </c>
    </row>
    <row r="101" spans="1:20" x14ac:dyDescent="0.25">
      <c r="A101" s="158" t="s">
        <v>373</v>
      </c>
      <c r="B101" s="159" t="s">
        <v>217</v>
      </c>
      <c r="C101" s="56">
        <v>409</v>
      </c>
      <c r="D101" s="90">
        <v>1.1256984009027606E-2</v>
      </c>
      <c r="E101" s="56">
        <v>164</v>
      </c>
      <c r="F101" s="90">
        <v>1.7660995046306267E-2</v>
      </c>
      <c r="G101" s="56">
        <v>136</v>
      </c>
      <c r="H101" s="90">
        <v>1.2660584621113387E-2</v>
      </c>
      <c r="I101" s="56">
        <v>141</v>
      </c>
      <c r="J101" s="90">
        <v>1.238145416227608E-2</v>
      </c>
      <c r="K101" s="56">
        <v>74</v>
      </c>
      <c r="L101" s="90">
        <v>9.8614072494669514E-3</v>
      </c>
      <c r="M101" s="56">
        <v>74</v>
      </c>
      <c r="N101" s="90">
        <v>7.610037021801728E-3</v>
      </c>
      <c r="O101" s="56">
        <v>18</v>
      </c>
      <c r="P101" s="90">
        <v>5.7142857142857143E-3</v>
      </c>
      <c r="Q101" s="56">
        <v>8</v>
      </c>
      <c r="R101" s="90">
        <v>6.3897763578274758E-3</v>
      </c>
      <c r="S101" s="89">
        <v>1024</v>
      </c>
      <c r="T101" s="90">
        <v>1.1455804535335117E-2</v>
      </c>
    </row>
    <row r="102" spans="1:20" x14ac:dyDescent="0.25">
      <c r="A102" s="158" t="s">
        <v>372</v>
      </c>
      <c r="B102" s="159" t="s">
        <v>218</v>
      </c>
      <c r="C102" s="56">
        <v>77</v>
      </c>
      <c r="D102" s="90">
        <v>2.119285498032092E-3</v>
      </c>
      <c r="E102" s="56">
        <v>10</v>
      </c>
      <c r="F102" s="90">
        <v>1.0768899418479431E-3</v>
      </c>
      <c r="G102" s="56">
        <v>25</v>
      </c>
      <c r="H102" s="90">
        <v>2.3273133494693724E-3</v>
      </c>
      <c r="I102" s="56">
        <v>35</v>
      </c>
      <c r="J102" s="90">
        <v>3.0734106076571832E-3</v>
      </c>
      <c r="K102" s="56">
        <v>15</v>
      </c>
      <c r="L102" s="90">
        <v>1.9989339019189766E-3</v>
      </c>
      <c r="M102" s="56">
        <v>20</v>
      </c>
      <c r="N102" s="90">
        <v>2.0567667626491155E-3</v>
      </c>
      <c r="O102" s="56">
        <v>5</v>
      </c>
      <c r="P102" s="90">
        <v>1.5873015873015873E-3</v>
      </c>
      <c r="Q102" s="56">
        <v>6</v>
      </c>
      <c r="R102" s="90">
        <v>4.7923322683706068E-3</v>
      </c>
      <c r="S102" s="89">
        <v>193</v>
      </c>
      <c r="T102" s="90">
        <v>2.1591506594918724E-3</v>
      </c>
    </row>
    <row r="103" spans="1:20" x14ac:dyDescent="0.25">
      <c r="A103" s="158" t="s">
        <v>371</v>
      </c>
      <c r="B103" s="159" t="s">
        <v>219</v>
      </c>
      <c r="C103" s="56">
        <v>468</v>
      </c>
      <c r="D103" s="90">
        <v>1.2880852117909338E-2</v>
      </c>
      <c r="E103" s="56">
        <v>133</v>
      </c>
      <c r="F103" s="90">
        <v>1.4322636226577644E-2</v>
      </c>
      <c r="G103" s="56">
        <v>141</v>
      </c>
      <c r="H103" s="90">
        <v>1.3126047291007262E-2</v>
      </c>
      <c r="I103" s="56">
        <v>160</v>
      </c>
      <c r="J103" s="90">
        <v>1.4049877063575694E-2</v>
      </c>
      <c r="K103" s="56">
        <v>97</v>
      </c>
      <c r="L103" s="90">
        <v>1.2926439232409381E-2</v>
      </c>
      <c r="M103" s="56">
        <v>114</v>
      </c>
      <c r="N103" s="90">
        <v>1.1723570547099958E-2</v>
      </c>
      <c r="O103" s="56">
        <v>43</v>
      </c>
      <c r="P103" s="90">
        <v>1.3650793650793651E-2</v>
      </c>
      <c r="Q103" s="56">
        <v>20</v>
      </c>
      <c r="R103" s="90">
        <v>1.5974440894568689E-2</v>
      </c>
      <c r="S103" s="89">
        <v>1176</v>
      </c>
      <c r="T103" s="90">
        <v>1.3156275521048921E-2</v>
      </c>
    </row>
    <row r="104" spans="1:20" ht="28.5" x14ac:dyDescent="0.25">
      <c r="A104" s="158" t="s">
        <v>370</v>
      </c>
      <c r="B104" s="159" t="s">
        <v>220</v>
      </c>
      <c r="C104" s="56">
        <v>158</v>
      </c>
      <c r="D104" s="90">
        <v>4.3486637492087081E-3</v>
      </c>
      <c r="E104" s="56">
        <v>48</v>
      </c>
      <c r="F104" s="90">
        <v>5.1690717208701274E-3</v>
      </c>
      <c r="G104" s="56">
        <v>47</v>
      </c>
      <c r="H104" s="90">
        <v>4.3753490970024206E-3</v>
      </c>
      <c r="I104" s="56">
        <v>38</v>
      </c>
      <c r="J104" s="90">
        <v>3.3368458025992273E-3</v>
      </c>
      <c r="K104" s="56">
        <v>36</v>
      </c>
      <c r="L104" s="90">
        <v>4.7974413646055441E-3</v>
      </c>
      <c r="M104" s="56">
        <v>39</v>
      </c>
      <c r="N104" s="90">
        <v>4.0106951871657758E-3</v>
      </c>
      <c r="O104" s="56">
        <v>10</v>
      </c>
      <c r="P104" s="90">
        <v>3.1746031746031746E-3</v>
      </c>
      <c r="Q104" s="56">
        <v>4</v>
      </c>
      <c r="R104" s="90">
        <v>3.1948881789137379E-3</v>
      </c>
      <c r="S104" s="89">
        <v>380</v>
      </c>
      <c r="T104" s="90">
        <v>4.2511774642845154E-3</v>
      </c>
    </row>
    <row r="105" spans="1:20" x14ac:dyDescent="0.25">
      <c r="A105" s="158" t="s">
        <v>369</v>
      </c>
      <c r="B105" s="159" t="s">
        <v>221</v>
      </c>
      <c r="C105" s="56">
        <v>583</v>
      </c>
      <c r="D105" s="90">
        <v>1.6046018770814411E-2</v>
      </c>
      <c r="E105" s="56">
        <v>169</v>
      </c>
      <c r="F105" s="90">
        <v>1.8199440017230239E-2</v>
      </c>
      <c r="G105" s="56">
        <v>202</v>
      </c>
      <c r="H105" s="90">
        <v>1.880469186371253E-2</v>
      </c>
      <c r="I105" s="56">
        <v>266</v>
      </c>
      <c r="J105" s="90">
        <v>2.335792061819459E-2</v>
      </c>
      <c r="K105" s="56">
        <v>149</v>
      </c>
      <c r="L105" s="90">
        <v>1.9856076759061835E-2</v>
      </c>
      <c r="M105" s="56">
        <v>173</v>
      </c>
      <c r="N105" s="90">
        <v>1.7791032496914851E-2</v>
      </c>
      <c r="O105" s="56">
        <v>45</v>
      </c>
      <c r="P105" s="90">
        <v>1.4285714285714285E-2</v>
      </c>
      <c r="Q105" s="56">
        <v>15</v>
      </c>
      <c r="R105" s="90">
        <v>1.1980830670926517E-2</v>
      </c>
      <c r="S105" s="89">
        <v>1602</v>
      </c>
      <c r="T105" s="90">
        <v>1.7922069204694194E-2</v>
      </c>
    </row>
    <row r="106" spans="1:20" ht="28.5" x14ac:dyDescent="0.25">
      <c r="A106" s="158" t="s">
        <v>368</v>
      </c>
      <c r="B106" s="159" t="s">
        <v>222</v>
      </c>
      <c r="C106" s="56">
        <v>176</v>
      </c>
      <c r="D106" s="90">
        <v>4.8440811383590673E-3</v>
      </c>
      <c r="E106" s="56">
        <v>58</v>
      </c>
      <c r="F106" s="90">
        <v>6.2459616627180701E-3</v>
      </c>
      <c r="G106" s="56">
        <v>70</v>
      </c>
      <c r="H106" s="90">
        <v>6.5164773785142431E-3</v>
      </c>
      <c r="I106" s="56">
        <v>92</v>
      </c>
      <c r="J106" s="90">
        <v>8.0786793115560241E-3</v>
      </c>
      <c r="K106" s="56">
        <v>49</v>
      </c>
      <c r="L106" s="90">
        <v>6.5298507462686565E-3</v>
      </c>
      <c r="M106" s="56">
        <v>72</v>
      </c>
      <c r="N106" s="90">
        <v>7.4043603455368158E-3</v>
      </c>
      <c r="O106" s="56">
        <v>21</v>
      </c>
      <c r="P106" s="90">
        <v>6.6666666666666671E-3</v>
      </c>
      <c r="Q106" s="56">
        <v>12</v>
      </c>
      <c r="R106" s="90">
        <v>9.5846645367412137E-3</v>
      </c>
      <c r="S106" s="89">
        <v>550</v>
      </c>
      <c r="T106" s="90">
        <v>6.1530200140960094E-3</v>
      </c>
    </row>
    <row r="107" spans="1:20" x14ac:dyDescent="0.25">
      <c r="A107" s="158" t="s">
        <v>367</v>
      </c>
      <c r="B107" s="159" t="s">
        <v>223</v>
      </c>
      <c r="C107" s="56">
        <v>25</v>
      </c>
      <c r="D107" s="90">
        <v>6.8807970715327666E-4</v>
      </c>
      <c r="E107" s="56">
        <v>1</v>
      </c>
      <c r="F107" s="90">
        <v>1.0768899418479432E-4</v>
      </c>
      <c r="G107" s="56">
        <v>12</v>
      </c>
      <c r="H107" s="90">
        <v>1.1171104077452988E-3</v>
      </c>
      <c r="I107" s="56">
        <v>12</v>
      </c>
      <c r="J107" s="90">
        <v>1.053740779768177E-3</v>
      </c>
      <c r="K107" s="56">
        <v>6</v>
      </c>
      <c r="L107" s="90">
        <v>7.995735607675906E-4</v>
      </c>
      <c r="M107" s="56">
        <v>6</v>
      </c>
      <c r="N107" s="90">
        <v>6.1703002879473468E-4</v>
      </c>
      <c r="O107" s="56">
        <v>1</v>
      </c>
      <c r="P107" s="90">
        <v>3.1746031746031746E-4</v>
      </c>
      <c r="Q107" s="56">
        <v>1</v>
      </c>
      <c r="R107" s="90">
        <v>7.9872204472843447E-4</v>
      </c>
      <c r="S107" s="89">
        <v>64</v>
      </c>
      <c r="T107" s="90">
        <v>7.1598778345844478E-4</v>
      </c>
    </row>
    <row r="108" spans="1:20" x14ac:dyDescent="0.25">
      <c r="A108" s="158" t="s">
        <v>366</v>
      </c>
      <c r="B108" s="159" t="s">
        <v>224</v>
      </c>
      <c r="C108" s="56">
        <v>542</v>
      </c>
      <c r="D108" s="90">
        <v>1.4917568051083038E-2</v>
      </c>
      <c r="E108" s="56">
        <v>158</v>
      </c>
      <c r="F108" s="90">
        <v>1.7014861081197503E-2</v>
      </c>
      <c r="G108" s="56">
        <v>196</v>
      </c>
      <c r="H108" s="90">
        <v>1.824613665983988E-2</v>
      </c>
      <c r="I108" s="56">
        <v>181</v>
      </c>
      <c r="J108" s="90">
        <v>1.5893923428170004E-2</v>
      </c>
      <c r="K108" s="56">
        <v>107</v>
      </c>
      <c r="L108" s="90">
        <v>1.42590618336887E-2</v>
      </c>
      <c r="M108" s="56">
        <v>135</v>
      </c>
      <c r="N108" s="90">
        <v>1.3883175647881531E-2</v>
      </c>
      <c r="O108" s="56">
        <v>42</v>
      </c>
      <c r="P108" s="90">
        <v>1.3333333333333334E-2</v>
      </c>
      <c r="Q108" s="56">
        <v>17</v>
      </c>
      <c r="R108" s="90">
        <v>1.3578274760383386E-2</v>
      </c>
      <c r="S108" s="89">
        <v>1378</v>
      </c>
      <c r="T108" s="90">
        <v>1.5416111962589638E-2</v>
      </c>
    </row>
    <row r="109" spans="1:20" ht="28.5" x14ac:dyDescent="0.25">
      <c r="A109" s="158" t="s">
        <v>365</v>
      </c>
      <c r="B109" s="159" t="s">
        <v>225</v>
      </c>
      <c r="C109" s="56">
        <v>100</v>
      </c>
      <c r="D109" s="90">
        <v>2.7523188286131066E-3</v>
      </c>
      <c r="E109" s="56">
        <v>21</v>
      </c>
      <c r="F109" s="90">
        <v>2.2614688778806805E-3</v>
      </c>
      <c r="G109" s="56">
        <v>38</v>
      </c>
      <c r="H109" s="90">
        <v>3.5375162911934462E-3</v>
      </c>
      <c r="I109" s="56">
        <v>22</v>
      </c>
      <c r="J109" s="90">
        <v>1.9318580962416579E-3</v>
      </c>
      <c r="K109" s="56">
        <v>16</v>
      </c>
      <c r="L109" s="90">
        <v>2.1321961620469083E-3</v>
      </c>
      <c r="M109" s="56">
        <v>31</v>
      </c>
      <c r="N109" s="90">
        <v>3.187988482106129E-3</v>
      </c>
      <c r="O109" s="56">
        <v>8</v>
      </c>
      <c r="P109" s="90">
        <v>2.5396825396825397E-3</v>
      </c>
      <c r="Q109" s="56">
        <v>1</v>
      </c>
      <c r="R109" s="90">
        <v>7.9872204472843447E-4</v>
      </c>
      <c r="S109" s="89">
        <v>237</v>
      </c>
      <c r="T109" s="90">
        <v>2.6513922606195531E-3</v>
      </c>
    </row>
    <row r="110" spans="1:20" ht="28.5" x14ac:dyDescent="0.25">
      <c r="A110" s="158" t="s">
        <v>364</v>
      </c>
      <c r="B110" s="159" t="s">
        <v>226</v>
      </c>
      <c r="C110" s="56">
        <v>300</v>
      </c>
      <c r="D110" s="90">
        <v>8.2569564858393195E-3</v>
      </c>
      <c r="E110" s="56">
        <v>98</v>
      </c>
      <c r="F110" s="90">
        <v>1.0553521430109843E-2</v>
      </c>
      <c r="G110" s="56">
        <v>91</v>
      </c>
      <c r="H110" s="90">
        <v>8.4714205920685161E-3</v>
      </c>
      <c r="I110" s="56">
        <v>89</v>
      </c>
      <c r="J110" s="90">
        <v>7.8152441166139796E-3</v>
      </c>
      <c r="K110" s="56">
        <v>68</v>
      </c>
      <c r="L110" s="90">
        <v>9.0618336886993597E-3</v>
      </c>
      <c r="M110" s="56">
        <v>85</v>
      </c>
      <c r="N110" s="90">
        <v>8.7412587412587419E-3</v>
      </c>
      <c r="O110" s="56">
        <v>27</v>
      </c>
      <c r="P110" s="90">
        <v>8.5714285714285719E-3</v>
      </c>
      <c r="Q110" s="56">
        <v>9</v>
      </c>
      <c r="R110" s="90">
        <v>7.1884984025559102E-3</v>
      </c>
      <c r="S110" s="89">
        <v>767</v>
      </c>
      <c r="T110" s="90">
        <v>8.5806660923847984E-3</v>
      </c>
    </row>
    <row r="111" spans="1:20" ht="28.5" x14ac:dyDescent="0.25">
      <c r="A111" s="158" t="s">
        <v>363</v>
      </c>
      <c r="B111" s="159" t="s">
        <v>227</v>
      </c>
      <c r="C111" s="56">
        <v>152</v>
      </c>
      <c r="D111" s="90">
        <v>4.1835246194919223E-3</v>
      </c>
      <c r="E111" s="56">
        <v>37</v>
      </c>
      <c r="F111" s="90">
        <v>3.9844927848373896E-3</v>
      </c>
      <c r="G111" s="56">
        <v>46</v>
      </c>
      <c r="H111" s="90">
        <v>4.2822565630236458E-3</v>
      </c>
      <c r="I111" s="56">
        <v>61</v>
      </c>
      <c r="J111" s="90">
        <v>5.3565156304882329E-3</v>
      </c>
      <c r="K111" s="56">
        <v>32</v>
      </c>
      <c r="L111" s="90">
        <v>4.2643923240938165E-3</v>
      </c>
      <c r="M111" s="56">
        <v>36</v>
      </c>
      <c r="N111" s="90">
        <v>3.7021801727684079E-3</v>
      </c>
      <c r="O111" s="56">
        <v>10</v>
      </c>
      <c r="P111" s="90">
        <v>3.1746031746031746E-3</v>
      </c>
      <c r="Q111" s="56">
        <v>3</v>
      </c>
      <c r="R111" s="90">
        <v>2.3961661341853034E-3</v>
      </c>
      <c r="S111" s="89">
        <v>377</v>
      </c>
      <c r="T111" s="90">
        <v>4.2176155369349011E-3</v>
      </c>
    </row>
    <row r="112" spans="1:20" ht="28.5" x14ac:dyDescent="0.25">
      <c r="A112" s="158" t="s">
        <v>362</v>
      </c>
      <c r="B112" s="159" t="s">
        <v>228</v>
      </c>
      <c r="C112" s="56">
        <v>184</v>
      </c>
      <c r="D112" s="90">
        <v>5.0642666446481157E-3</v>
      </c>
      <c r="E112" s="56">
        <v>41</v>
      </c>
      <c r="F112" s="90">
        <v>4.4152487615765667E-3</v>
      </c>
      <c r="G112" s="56">
        <v>59</v>
      </c>
      <c r="H112" s="90">
        <v>5.4924595047477192E-3</v>
      </c>
      <c r="I112" s="56">
        <v>79</v>
      </c>
      <c r="J112" s="90">
        <v>6.9371268001404991E-3</v>
      </c>
      <c r="K112" s="56">
        <v>44</v>
      </c>
      <c r="L112" s="90">
        <v>5.8635394456289982E-3</v>
      </c>
      <c r="M112" s="56">
        <v>54</v>
      </c>
      <c r="N112" s="90">
        <v>5.5532702591526125E-3</v>
      </c>
      <c r="O112" s="56">
        <v>21</v>
      </c>
      <c r="P112" s="90">
        <v>6.6666666666666671E-3</v>
      </c>
      <c r="Q112" s="56">
        <v>7</v>
      </c>
      <c r="R112" s="90">
        <v>5.5910543130990413E-3</v>
      </c>
      <c r="S112" s="89">
        <v>489</v>
      </c>
      <c r="T112" s="90">
        <v>5.4705941579871794E-3</v>
      </c>
    </row>
    <row r="113" spans="1:20" ht="28.5" x14ac:dyDescent="0.25">
      <c r="A113" s="158" t="s">
        <v>361</v>
      </c>
      <c r="B113" s="159" t="s">
        <v>229</v>
      </c>
      <c r="C113" s="56">
        <v>182</v>
      </c>
      <c r="D113" s="90">
        <v>5.009220268075854E-3</v>
      </c>
      <c r="E113" s="56">
        <v>40</v>
      </c>
      <c r="F113" s="90">
        <v>4.3075597673917724E-3</v>
      </c>
      <c r="G113" s="56">
        <v>72</v>
      </c>
      <c r="H113" s="90">
        <v>6.7026624464717926E-3</v>
      </c>
      <c r="I113" s="56">
        <v>65</v>
      </c>
      <c r="J113" s="90">
        <v>5.7077625570776253E-3</v>
      </c>
      <c r="K113" s="56">
        <v>38</v>
      </c>
      <c r="L113" s="90">
        <v>5.0639658848614074E-3</v>
      </c>
      <c r="M113" s="56">
        <v>55</v>
      </c>
      <c r="N113" s="90">
        <v>5.6561085972850677E-3</v>
      </c>
      <c r="O113" s="56">
        <v>14</v>
      </c>
      <c r="P113" s="90">
        <v>4.4444444444444444E-3</v>
      </c>
      <c r="Q113" s="56">
        <v>5</v>
      </c>
      <c r="R113" s="90">
        <v>3.9936102236421724E-3</v>
      </c>
      <c r="S113" s="89">
        <v>471</v>
      </c>
      <c r="T113" s="90">
        <v>5.2692225938894919E-3</v>
      </c>
    </row>
    <row r="114" spans="1:20" ht="28.5" x14ac:dyDescent="0.25">
      <c r="A114" s="158" t="s">
        <v>360</v>
      </c>
      <c r="B114" s="159" t="s">
        <v>230</v>
      </c>
      <c r="C114" s="56">
        <v>357</v>
      </c>
      <c r="D114" s="90">
        <v>9.825778218148791E-3</v>
      </c>
      <c r="E114" s="56">
        <v>153</v>
      </c>
      <c r="F114" s="90">
        <v>1.6476416110273531E-2</v>
      </c>
      <c r="G114" s="56">
        <v>158</v>
      </c>
      <c r="H114" s="90">
        <v>1.4708620368646435E-2</v>
      </c>
      <c r="I114" s="56">
        <v>203</v>
      </c>
      <c r="J114" s="90">
        <v>1.7825781524411662E-2</v>
      </c>
      <c r="K114" s="56">
        <v>126</v>
      </c>
      <c r="L114" s="90">
        <v>1.6791044776119403E-2</v>
      </c>
      <c r="M114" s="56">
        <v>120</v>
      </c>
      <c r="N114" s="90">
        <v>1.2340600575894693E-2</v>
      </c>
      <c r="O114" s="56">
        <v>39</v>
      </c>
      <c r="P114" s="90">
        <v>1.2380952380952381E-2</v>
      </c>
      <c r="Q114" s="56">
        <v>19</v>
      </c>
      <c r="R114" s="90">
        <v>1.5175718849840255E-2</v>
      </c>
      <c r="S114" s="89">
        <v>1175</v>
      </c>
      <c r="T114" s="90">
        <v>1.3145088211932384E-2</v>
      </c>
    </row>
    <row r="115" spans="1:20" ht="28.5" x14ac:dyDescent="0.25">
      <c r="A115" s="158" t="s">
        <v>429</v>
      </c>
      <c r="B115" s="159" t="s">
        <v>231</v>
      </c>
      <c r="C115" s="56">
        <v>93</v>
      </c>
      <c r="D115" s="90">
        <v>2.5596565106101891E-3</v>
      </c>
      <c r="E115" s="56">
        <v>29</v>
      </c>
      <c r="F115" s="90">
        <v>3.122980831359035E-3</v>
      </c>
      <c r="G115" s="56">
        <v>29</v>
      </c>
      <c r="H115" s="90">
        <v>2.6996834853844722E-3</v>
      </c>
      <c r="I115" s="56">
        <v>31</v>
      </c>
      <c r="J115" s="90">
        <v>2.7221636810677908E-3</v>
      </c>
      <c r="K115" s="56">
        <v>18</v>
      </c>
      <c r="L115" s="90">
        <v>2.398720682302772E-3</v>
      </c>
      <c r="M115" s="56">
        <v>29</v>
      </c>
      <c r="N115" s="90">
        <v>2.9823118058412176E-3</v>
      </c>
      <c r="O115" s="56">
        <v>9</v>
      </c>
      <c r="P115" s="90">
        <v>2.8571428571428571E-3</v>
      </c>
      <c r="Q115" s="56">
        <v>2</v>
      </c>
      <c r="R115" s="90">
        <v>1.5974440894568689E-3</v>
      </c>
      <c r="S115" s="89">
        <v>240</v>
      </c>
      <c r="T115" s="90">
        <v>2.6849541879691678E-3</v>
      </c>
    </row>
    <row r="116" spans="1:20" x14ac:dyDescent="0.25">
      <c r="A116" s="158" t="s">
        <v>359</v>
      </c>
      <c r="B116" s="159" t="s">
        <v>232</v>
      </c>
      <c r="C116" s="56">
        <v>302</v>
      </c>
      <c r="D116" s="90">
        <v>8.312002862411582E-3</v>
      </c>
      <c r="E116" s="56">
        <v>115</v>
      </c>
      <c r="F116" s="90">
        <v>1.2384234331251347E-2</v>
      </c>
      <c r="G116" s="56">
        <v>125</v>
      </c>
      <c r="H116" s="90">
        <v>1.1636566747346862E-2</v>
      </c>
      <c r="I116" s="56">
        <v>138</v>
      </c>
      <c r="J116" s="90">
        <v>1.2118018967334035E-2</v>
      </c>
      <c r="K116" s="56">
        <v>72</v>
      </c>
      <c r="L116" s="90">
        <v>9.5948827292110881E-3</v>
      </c>
      <c r="M116" s="56">
        <v>91</v>
      </c>
      <c r="N116" s="90">
        <v>9.3582887700534752E-3</v>
      </c>
      <c r="O116" s="56">
        <v>35</v>
      </c>
      <c r="P116" s="90">
        <v>1.1111111111111112E-2</v>
      </c>
      <c r="Q116" s="56">
        <v>8</v>
      </c>
      <c r="R116" s="90">
        <v>6.3897763578274758E-3</v>
      </c>
      <c r="S116" s="89">
        <v>886</v>
      </c>
      <c r="T116" s="90">
        <v>9.9119558772528451E-3</v>
      </c>
    </row>
    <row r="117" spans="1:20" x14ac:dyDescent="0.25">
      <c r="A117" s="158" t="s">
        <v>358</v>
      </c>
      <c r="B117" s="159" t="s">
        <v>233</v>
      </c>
      <c r="C117" s="56">
        <v>435</v>
      </c>
      <c r="D117" s="90">
        <v>1.1972586904467014E-2</v>
      </c>
      <c r="E117" s="56">
        <v>103</v>
      </c>
      <c r="F117" s="90">
        <v>1.1091966401033814E-2</v>
      </c>
      <c r="G117" s="56">
        <v>140</v>
      </c>
      <c r="H117" s="90">
        <v>1.3032954757028486E-2</v>
      </c>
      <c r="I117" s="56">
        <v>131</v>
      </c>
      <c r="J117" s="90">
        <v>1.1503336845802599E-2</v>
      </c>
      <c r="K117" s="56">
        <v>71</v>
      </c>
      <c r="L117" s="90">
        <v>9.4616204690831564E-3</v>
      </c>
      <c r="M117" s="56">
        <v>120</v>
      </c>
      <c r="N117" s="90">
        <v>1.2340600575894693E-2</v>
      </c>
      <c r="O117" s="56">
        <v>31</v>
      </c>
      <c r="P117" s="90">
        <v>9.8412698412698417E-3</v>
      </c>
      <c r="Q117" s="56">
        <v>19</v>
      </c>
      <c r="R117" s="90">
        <v>1.5175718849840255E-2</v>
      </c>
      <c r="S117" s="89">
        <v>1050</v>
      </c>
      <c r="T117" s="90">
        <v>1.1746674572365109E-2</v>
      </c>
    </row>
    <row r="118" spans="1:20" x14ac:dyDescent="0.25">
      <c r="A118" s="158" t="s">
        <v>357</v>
      </c>
      <c r="B118" s="159" t="s">
        <v>234</v>
      </c>
      <c r="C118" s="56">
        <v>8</v>
      </c>
      <c r="D118" s="90">
        <v>2.2018550628904852E-4</v>
      </c>
      <c r="E118" s="56">
        <v>5</v>
      </c>
      <c r="F118" s="90">
        <v>5.3844497092397155E-4</v>
      </c>
      <c r="G118" s="56">
        <v>4</v>
      </c>
      <c r="H118" s="90">
        <v>3.7237013591509961E-4</v>
      </c>
      <c r="I118" s="56">
        <v>9</v>
      </c>
      <c r="J118" s="90">
        <v>7.9030558482613277E-4</v>
      </c>
      <c r="K118" s="56">
        <v>4</v>
      </c>
      <c r="L118" s="90">
        <v>5.3304904051172707E-4</v>
      </c>
      <c r="M118" s="56">
        <v>3</v>
      </c>
      <c r="N118" s="90">
        <v>3.0851501439736734E-4</v>
      </c>
      <c r="O118" s="56">
        <v>2</v>
      </c>
      <c r="P118" s="90">
        <v>6.3492063492063492E-4</v>
      </c>
      <c r="Q118" s="56">
        <v>1</v>
      </c>
      <c r="R118" s="90">
        <v>7.9872204472843447E-4</v>
      </c>
      <c r="S118" s="89">
        <v>36</v>
      </c>
      <c r="T118" s="90">
        <v>4.0274312819537516E-4</v>
      </c>
    </row>
    <row r="119" spans="1:20" x14ac:dyDescent="0.25">
      <c r="A119" s="158" t="s">
        <v>356</v>
      </c>
      <c r="B119" s="159" t="s">
        <v>235</v>
      </c>
      <c r="C119" s="56">
        <v>221</v>
      </c>
      <c r="D119" s="90">
        <v>6.0826246112349654E-3</v>
      </c>
      <c r="E119" s="56">
        <v>50</v>
      </c>
      <c r="F119" s="90">
        <v>5.3844497092397159E-3</v>
      </c>
      <c r="G119" s="56">
        <v>68</v>
      </c>
      <c r="H119" s="90">
        <v>6.3302923105566936E-3</v>
      </c>
      <c r="I119" s="56">
        <v>60</v>
      </c>
      <c r="J119" s="90">
        <v>5.268703898840885E-3</v>
      </c>
      <c r="K119" s="56">
        <v>42</v>
      </c>
      <c r="L119" s="90">
        <v>5.597014925373134E-3</v>
      </c>
      <c r="M119" s="56">
        <v>94</v>
      </c>
      <c r="N119" s="90">
        <v>9.6668037844508427E-3</v>
      </c>
      <c r="O119" s="56">
        <v>36</v>
      </c>
      <c r="P119" s="90">
        <v>1.1428571428571429E-2</v>
      </c>
      <c r="Q119" s="56">
        <v>12</v>
      </c>
      <c r="R119" s="90">
        <v>9.5846645367412137E-3</v>
      </c>
      <c r="S119" s="89">
        <v>583</v>
      </c>
      <c r="T119" s="90">
        <v>6.5222012149417702E-3</v>
      </c>
    </row>
    <row r="120" spans="1:20" x14ac:dyDescent="0.25">
      <c r="A120" s="158" t="s">
        <v>355</v>
      </c>
      <c r="B120" s="159" t="s">
        <v>236</v>
      </c>
      <c r="C120" s="56">
        <v>1192</v>
      </c>
      <c r="D120" s="90">
        <v>3.2807640437068228E-2</v>
      </c>
      <c r="E120" s="56">
        <v>281</v>
      </c>
      <c r="F120" s="90">
        <v>3.0260607365927204E-2</v>
      </c>
      <c r="G120" s="56">
        <v>446</v>
      </c>
      <c r="H120" s="90">
        <v>4.1519270154533605E-2</v>
      </c>
      <c r="I120" s="56">
        <v>524</v>
      </c>
      <c r="J120" s="90">
        <v>4.6013347383210397E-2</v>
      </c>
      <c r="K120" s="56">
        <v>424</v>
      </c>
      <c r="L120" s="90">
        <v>5.6503198294243072E-2</v>
      </c>
      <c r="M120" s="56">
        <v>681</v>
      </c>
      <c r="N120" s="90">
        <v>7.0032908268202382E-2</v>
      </c>
      <c r="O120" s="56">
        <v>282</v>
      </c>
      <c r="P120" s="90">
        <v>8.9523809523809519E-2</v>
      </c>
      <c r="Q120" s="56">
        <v>124</v>
      </c>
      <c r="R120" s="90">
        <v>9.9041533546325874E-2</v>
      </c>
      <c r="S120" s="89">
        <v>3954</v>
      </c>
      <c r="T120" s="90">
        <v>4.423462024679204E-2</v>
      </c>
    </row>
    <row r="121" spans="1:20" ht="42.75" x14ac:dyDescent="0.25">
      <c r="A121" s="307" t="s">
        <v>354</v>
      </c>
      <c r="B121" s="160" t="s">
        <v>237</v>
      </c>
      <c r="C121" s="56">
        <v>408</v>
      </c>
      <c r="D121" s="90">
        <v>1.1229460820741475E-2</v>
      </c>
      <c r="E121" s="56">
        <v>158</v>
      </c>
      <c r="F121" s="90">
        <v>1.7014861081197503E-2</v>
      </c>
      <c r="G121" s="56">
        <v>153</v>
      </c>
      <c r="H121" s="90">
        <v>1.424315769875256E-2</v>
      </c>
      <c r="I121" s="56">
        <v>177</v>
      </c>
      <c r="J121" s="90">
        <v>1.554267650158061E-2</v>
      </c>
      <c r="K121" s="56">
        <v>124</v>
      </c>
      <c r="L121" s="90">
        <v>1.652452025586354E-2</v>
      </c>
      <c r="M121" s="56">
        <v>159</v>
      </c>
      <c r="N121" s="90">
        <v>1.6351295763060467E-2</v>
      </c>
      <c r="O121" s="56">
        <v>53</v>
      </c>
      <c r="P121" s="90">
        <v>1.6825396825396827E-2</v>
      </c>
      <c r="Q121" s="56">
        <v>24</v>
      </c>
      <c r="R121" s="90">
        <v>1.9169329073482427E-2</v>
      </c>
      <c r="S121" s="89">
        <v>1256</v>
      </c>
      <c r="T121" s="90">
        <v>1.4051260250371978E-2</v>
      </c>
    </row>
    <row r="122" spans="1:20" x14ac:dyDescent="0.25">
      <c r="A122" s="307" t="s">
        <v>353</v>
      </c>
      <c r="B122" s="160" t="s">
        <v>238</v>
      </c>
      <c r="C122" s="77">
        <v>23</v>
      </c>
      <c r="D122" s="82">
        <v>6.3303333058101446E-4</v>
      </c>
      <c r="E122" s="77">
        <v>7</v>
      </c>
      <c r="F122" s="82">
        <v>7.5382295929356019E-4</v>
      </c>
      <c r="G122" s="77">
        <v>3</v>
      </c>
      <c r="H122" s="82">
        <v>2.7927760193632471E-4</v>
      </c>
      <c r="I122" s="77">
        <v>12</v>
      </c>
      <c r="J122" s="82">
        <v>1.053740779768177E-3</v>
      </c>
      <c r="K122" s="77">
        <v>5</v>
      </c>
      <c r="L122" s="82">
        <v>6.6631130063965884E-4</v>
      </c>
      <c r="M122" s="77">
        <v>5</v>
      </c>
      <c r="N122" s="82">
        <v>5.1419169066227888E-4</v>
      </c>
      <c r="O122" s="77">
        <v>3</v>
      </c>
      <c r="P122" s="82">
        <v>9.5238095238095238E-4</v>
      </c>
      <c r="Q122" s="77">
        <v>1</v>
      </c>
      <c r="R122" s="82">
        <v>7.9872204472843447E-4</v>
      </c>
      <c r="S122" s="81">
        <v>59</v>
      </c>
      <c r="T122" s="82">
        <v>6.6005123787575375E-4</v>
      </c>
    </row>
    <row r="123" spans="1:20" ht="28.5" x14ac:dyDescent="0.25">
      <c r="A123" s="307" t="s">
        <v>352</v>
      </c>
      <c r="B123" s="160" t="s">
        <v>239</v>
      </c>
      <c r="C123" s="56">
        <v>1791</v>
      </c>
      <c r="D123" s="90">
        <v>4.9294030220460736E-2</v>
      </c>
      <c r="E123" s="56">
        <v>629</v>
      </c>
      <c r="F123" s="90">
        <v>6.7736377342235629E-2</v>
      </c>
      <c r="G123" s="56">
        <v>695</v>
      </c>
      <c r="H123" s="90">
        <v>6.4699311115248556E-2</v>
      </c>
      <c r="I123" s="56">
        <v>763</v>
      </c>
      <c r="J123" s="90">
        <v>6.700035124692659E-2</v>
      </c>
      <c r="K123" s="56">
        <v>479</v>
      </c>
      <c r="L123" s="90">
        <v>6.3832622601279324E-2</v>
      </c>
      <c r="M123" s="56">
        <v>612</v>
      </c>
      <c r="N123" s="90">
        <v>6.2937062937062943E-2</v>
      </c>
      <c r="O123" s="56">
        <v>249</v>
      </c>
      <c r="P123" s="90">
        <v>7.9047619047619047E-2</v>
      </c>
      <c r="Q123" s="56">
        <v>81</v>
      </c>
      <c r="R123" s="90">
        <v>6.4696485623003189E-2</v>
      </c>
      <c r="S123" s="89">
        <v>5299</v>
      </c>
      <c r="T123" s="90">
        <v>5.9281551008535917E-2</v>
      </c>
    </row>
    <row r="124" spans="1:20" ht="42.75" x14ac:dyDescent="0.25">
      <c r="A124" s="307" t="s">
        <v>351</v>
      </c>
      <c r="B124" s="160" t="s">
        <v>240</v>
      </c>
      <c r="C124" s="56">
        <v>70</v>
      </c>
      <c r="D124" s="90">
        <v>1.9266231800291746E-3</v>
      </c>
      <c r="E124" s="56">
        <v>32</v>
      </c>
      <c r="F124" s="90">
        <v>3.4460478139134183E-3</v>
      </c>
      <c r="G124" s="56">
        <v>35</v>
      </c>
      <c r="H124" s="90">
        <v>3.2582386892571215E-3</v>
      </c>
      <c r="I124" s="56">
        <v>31</v>
      </c>
      <c r="J124" s="90">
        <v>2.7221636810677908E-3</v>
      </c>
      <c r="K124" s="56">
        <v>23</v>
      </c>
      <c r="L124" s="90">
        <v>3.0650319829424308E-3</v>
      </c>
      <c r="M124" s="56">
        <v>28</v>
      </c>
      <c r="N124" s="90">
        <v>2.8794734677087619E-3</v>
      </c>
      <c r="O124" s="56">
        <v>13</v>
      </c>
      <c r="P124" s="90">
        <v>4.1269841269841274E-3</v>
      </c>
      <c r="Q124" s="56">
        <v>6</v>
      </c>
      <c r="R124" s="90">
        <v>4.7923322683706068E-3</v>
      </c>
      <c r="S124" s="89">
        <v>238</v>
      </c>
      <c r="T124" s="90">
        <v>2.6625795697360912E-3</v>
      </c>
    </row>
    <row r="125" spans="1:20" x14ac:dyDescent="0.25">
      <c r="A125" s="307" t="s">
        <v>350</v>
      </c>
      <c r="B125" s="160" t="s">
        <v>241</v>
      </c>
      <c r="C125" s="56">
        <v>319</v>
      </c>
      <c r="D125" s="90">
        <v>8.77989706327581E-3</v>
      </c>
      <c r="E125" s="56">
        <v>141</v>
      </c>
      <c r="F125" s="90">
        <v>1.5184148180055998E-2</v>
      </c>
      <c r="G125" s="56">
        <v>136</v>
      </c>
      <c r="H125" s="90">
        <v>1.2660584621113387E-2</v>
      </c>
      <c r="I125" s="56">
        <v>145</v>
      </c>
      <c r="J125" s="90">
        <v>1.2732701088865473E-2</v>
      </c>
      <c r="K125" s="56">
        <v>83</v>
      </c>
      <c r="L125" s="90">
        <v>1.1060767590618336E-2</v>
      </c>
      <c r="M125" s="56">
        <v>107</v>
      </c>
      <c r="N125" s="90">
        <v>1.1003702180172768E-2</v>
      </c>
      <c r="O125" s="56">
        <v>30</v>
      </c>
      <c r="P125" s="90">
        <v>9.5238095238095247E-3</v>
      </c>
      <c r="Q125" s="56">
        <v>9</v>
      </c>
      <c r="R125" s="90">
        <v>7.1884984025559102E-3</v>
      </c>
      <c r="S125" s="89">
        <v>970</v>
      </c>
      <c r="T125" s="90">
        <v>1.0851689843042052E-2</v>
      </c>
    </row>
    <row r="126" spans="1:20" x14ac:dyDescent="0.25">
      <c r="A126" s="307" t="s">
        <v>349</v>
      </c>
      <c r="B126" s="160" t="s">
        <v>242</v>
      </c>
      <c r="C126" s="56">
        <v>169</v>
      </c>
      <c r="D126" s="90">
        <v>4.6514188203561502E-3</v>
      </c>
      <c r="E126" s="56">
        <v>51</v>
      </c>
      <c r="F126" s="90">
        <v>5.4921387034245102E-3</v>
      </c>
      <c r="G126" s="56">
        <v>58</v>
      </c>
      <c r="H126" s="90">
        <v>5.3993669707689445E-3</v>
      </c>
      <c r="I126" s="56">
        <v>79</v>
      </c>
      <c r="J126" s="90">
        <v>6.9371268001404991E-3</v>
      </c>
      <c r="K126" s="56">
        <v>57</v>
      </c>
      <c r="L126" s="90">
        <v>7.5959488272921106E-3</v>
      </c>
      <c r="M126" s="56">
        <v>78</v>
      </c>
      <c r="N126" s="90">
        <v>8.0213903743315516E-3</v>
      </c>
      <c r="O126" s="56">
        <v>32</v>
      </c>
      <c r="P126" s="90">
        <v>1.0158730158730159E-2</v>
      </c>
      <c r="Q126" s="56">
        <v>10</v>
      </c>
      <c r="R126" s="90">
        <v>7.9872204472843447E-3</v>
      </c>
      <c r="S126" s="89">
        <v>534</v>
      </c>
      <c r="T126" s="90">
        <v>5.9740230682313981E-3</v>
      </c>
    </row>
    <row r="127" spans="1:20" x14ac:dyDescent="0.25">
      <c r="A127" s="307" t="s">
        <v>348</v>
      </c>
      <c r="B127" s="160" t="s">
        <v>243</v>
      </c>
      <c r="C127" s="56">
        <v>1228</v>
      </c>
      <c r="D127" s="90">
        <v>3.3798475215368946E-2</v>
      </c>
      <c r="E127" s="56">
        <v>528</v>
      </c>
      <c r="F127" s="90">
        <v>5.68597889295714E-2</v>
      </c>
      <c r="G127" s="56">
        <v>570</v>
      </c>
      <c r="H127" s="90">
        <v>5.3062744367901697E-2</v>
      </c>
      <c r="I127" s="56">
        <v>547</v>
      </c>
      <c r="J127" s="90">
        <v>4.8033017211099406E-2</v>
      </c>
      <c r="K127" s="56">
        <v>300</v>
      </c>
      <c r="L127" s="90">
        <v>3.9978678038379532E-2</v>
      </c>
      <c r="M127" s="56">
        <v>365</v>
      </c>
      <c r="N127" s="90">
        <v>3.7535993418346361E-2</v>
      </c>
      <c r="O127" s="56">
        <v>89</v>
      </c>
      <c r="P127" s="90">
        <v>2.8253968253968254E-2</v>
      </c>
      <c r="Q127" s="56">
        <v>33</v>
      </c>
      <c r="R127" s="90">
        <v>2.6357827476038338E-2</v>
      </c>
      <c r="S127" s="89">
        <v>3660</v>
      </c>
      <c r="T127" s="90">
        <v>4.094555136652981E-2</v>
      </c>
    </row>
    <row r="128" spans="1:20" x14ac:dyDescent="0.25">
      <c r="A128" s="307" t="s">
        <v>347</v>
      </c>
      <c r="B128" s="160" t="s">
        <v>244</v>
      </c>
      <c r="C128" s="56">
        <v>1281</v>
      </c>
      <c r="D128" s="90">
        <v>3.5257204194533896E-2</v>
      </c>
      <c r="E128" s="56">
        <v>411</v>
      </c>
      <c r="F128" s="90">
        <v>4.4260176609950463E-2</v>
      </c>
      <c r="G128" s="56">
        <v>617</v>
      </c>
      <c r="H128" s="90">
        <v>5.7438093464904118E-2</v>
      </c>
      <c r="I128" s="56">
        <v>606</v>
      </c>
      <c r="J128" s="90">
        <v>5.3213909378292942E-2</v>
      </c>
      <c r="K128" s="56">
        <v>405</v>
      </c>
      <c r="L128" s="90">
        <v>5.3971215351812367E-2</v>
      </c>
      <c r="M128" s="56">
        <v>516</v>
      </c>
      <c r="N128" s="90">
        <v>5.3064582476347183E-2</v>
      </c>
      <c r="O128" s="56">
        <v>190</v>
      </c>
      <c r="P128" s="90">
        <v>6.0317460317460318E-2</v>
      </c>
      <c r="Q128" s="56">
        <v>78</v>
      </c>
      <c r="R128" s="90">
        <v>6.2300319488817889E-2</v>
      </c>
      <c r="S128" s="89">
        <v>4104</v>
      </c>
      <c r="T128" s="90">
        <v>4.5912716614272771E-2</v>
      </c>
    </row>
    <row r="129" spans="1:22" x14ac:dyDescent="0.25">
      <c r="A129" s="307" t="s">
        <v>345</v>
      </c>
      <c r="B129" s="160" t="s">
        <v>245</v>
      </c>
      <c r="C129" s="56">
        <v>410</v>
      </c>
      <c r="D129" s="90">
        <v>1.1284507197313737E-2</v>
      </c>
      <c r="E129" s="56">
        <v>96</v>
      </c>
      <c r="F129" s="90">
        <v>1.0338143441740255E-2</v>
      </c>
      <c r="G129" s="56">
        <v>121</v>
      </c>
      <c r="H129" s="90">
        <v>1.1264196611431763E-2</v>
      </c>
      <c r="I129" s="56">
        <v>125</v>
      </c>
      <c r="J129" s="90">
        <v>1.097646645591851E-2</v>
      </c>
      <c r="K129" s="56">
        <v>74</v>
      </c>
      <c r="L129" s="90">
        <v>9.8614072494669514E-3</v>
      </c>
      <c r="M129" s="56">
        <v>54</v>
      </c>
      <c r="N129" s="90">
        <v>5.5532702591526125E-3</v>
      </c>
      <c r="O129" s="56">
        <v>22</v>
      </c>
      <c r="P129" s="90">
        <v>6.9841269841269841E-3</v>
      </c>
      <c r="Q129" s="56">
        <v>13</v>
      </c>
      <c r="R129" s="90">
        <v>1.0383386581469648E-2</v>
      </c>
      <c r="S129" s="89">
        <v>915</v>
      </c>
      <c r="T129" s="90">
        <v>1.0236387841632453E-2</v>
      </c>
    </row>
    <row r="130" spans="1:22" ht="28.5" x14ac:dyDescent="0.25">
      <c r="A130" s="307" t="s">
        <v>344</v>
      </c>
      <c r="B130" s="160" t="s">
        <v>246</v>
      </c>
      <c r="C130" s="56">
        <v>6</v>
      </c>
      <c r="D130" s="90">
        <v>1.651391297167864E-4</v>
      </c>
      <c r="E130" s="56">
        <v>1</v>
      </c>
      <c r="F130" s="90">
        <v>1.0768899418479432E-4</v>
      </c>
      <c r="G130" s="56">
        <v>1</v>
      </c>
      <c r="H130" s="90">
        <v>9.3092533978774903E-5</v>
      </c>
      <c r="I130" s="56">
        <v>1</v>
      </c>
      <c r="J130" s="90">
        <v>8.7811731647348084E-5</v>
      </c>
      <c r="K130" s="56">
        <v>0</v>
      </c>
      <c r="L130" s="90">
        <v>0</v>
      </c>
      <c r="M130" s="56">
        <v>5</v>
      </c>
      <c r="N130" s="90">
        <v>5.1419169066227888E-4</v>
      </c>
      <c r="O130" s="56">
        <v>0</v>
      </c>
      <c r="P130" s="90">
        <v>0</v>
      </c>
      <c r="Q130" s="56">
        <v>0</v>
      </c>
      <c r="R130" s="90">
        <v>0</v>
      </c>
      <c r="S130" s="89">
        <v>14</v>
      </c>
      <c r="T130" s="90">
        <v>1.5662232763153478E-4</v>
      </c>
    </row>
    <row r="131" spans="1:22" x14ac:dyDescent="0.25">
      <c r="A131" s="307" t="s">
        <v>346</v>
      </c>
      <c r="B131" s="160" t="s">
        <v>247</v>
      </c>
      <c r="C131" s="56">
        <v>0</v>
      </c>
      <c r="D131" s="90">
        <v>0</v>
      </c>
      <c r="E131" s="56">
        <v>0</v>
      </c>
      <c r="F131" s="90">
        <v>0</v>
      </c>
      <c r="G131" s="56">
        <v>0</v>
      </c>
      <c r="H131" s="90">
        <v>0</v>
      </c>
      <c r="I131" s="56">
        <v>0</v>
      </c>
      <c r="J131" s="90">
        <v>0</v>
      </c>
      <c r="K131" s="56">
        <v>0</v>
      </c>
      <c r="L131" s="90">
        <v>0</v>
      </c>
      <c r="M131" s="56">
        <v>0</v>
      </c>
      <c r="N131" s="90">
        <v>0</v>
      </c>
      <c r="O131" s="56">
        <v>0</v>
      </c>
      <c r="P131" s="90">
        <v>0</v>
      </c>
      <c r="Q131" s="56">
        <v>0</v>
      </c>
      <c r="R131" s="90">
        <v>0</v>
      </c>
      <c r="S131" s="89">
        <v>5</v>
      </c>
      <c r="T131" s="90">
        <v>5.5936545582690999E-5</v>
      </c>
    </row>
    <row r="132" spans="1:22" x14ac:dyDescent="0.25">
      <c r="A132" s="307" t="s">
        <v>343</v>
      </c>
      <c r="B132" s="160" t="s">
        <v>248</v>
      </c>
      <c r="C132" s="56">
        <v>152</v>
      </c>
      <c r="D132" s="90">
        <v>4.1835246194919223E-3</v>
      </c>
      <c r="E132" s="56">
        <v>65</v>
      </c>
      <c r="F132" s="90">
        <v>6.9997846220116308E-3</v>
      </c>
      <c r="G132" s="56">
        <v>71</v>
      </c>
      <c r="H132" s="90">
        <v>6.6095699124930178E-3</v>
      </c>
      <c r="I132" s="56">
        <v>82</v>
      </c>
      <c r="J132" s="90">
        <v>7.2005619950825427E-3</v>
      </c>
      <c r="K132" s="56">
        <v>58</v>
      </c>
      <c r="L132" s="90">
        <v>7.7292110874200423E-3</v>
      </c>
      <c r="M132" s="56">
        <v>60</v>
      </c>
      <c r="N132" s="90">
        <v>6.1703002879473466E-3</v>
      </c>
      <c r="O132" s="56">
        <v>22</v>
      </c>
      <c r="P132" s="90">
        <v>6.9841269841269841E-3</v>
      </c>
      <c r="Q132" s="56">
        <v>7</v>
      </c>
      <c r="R132" s="90">
        <v>5.5910543130990413E-3</v>
      </c>
      <c r="S132" s="89">
        <v>517</v>
      </c>
      <c r="T132" s="90">
        <v>5.7838388132502487E-3</v>
      </c>
    </row>
    <row r="133" spans="1:22" ht="15.75" thickBot="1" x14ac:dyDescent="0.3">
      <c r="A133" s="307" t="s">
        <v>342</v>
      </c>
      <c r="B133" s="160" t="s">
        <v>249</v>
      </c>
      <c r="C133" s="161">
        <v>1728</v>
      </c>
      <c r="D133" s="289">
        <v>4.756006935843448E-2</v>
      </c>
      <c r="E133" s="161">
        <v>426</v>
      </c>
      <c r="F133" s="289">
        <v>4.587551152272238E-2</v>
      </c>
      <c r="G133" s="161">
        <v>505</v>
      </c>
      <c r="H133" s="289">
        <v>4.7011729659281326E-2</v>
      </c>
      <c r="I133" s="161">
        <v>579</v>
      </c>
      <c r="J133" s="289">
        <v>5.0842992623814538E-2</v>
      </c>
      <c r="K133" s="161">
        <v>372</v>
      </c>
      <c r="L133" s="289">
        <v>4.9573560767590619E-2</v>
      </c>
      <c r="M133" s="161">
        <v>527</v>
      </c>
      <c r="N133" s="289">
        <v>5.4195804195804193E-2</v>
      </c>
      <c r="O133" s="161">
        <v>173</v>
      </c>
      <c r="P133" s="289">
        <v>5.4920634920634918E-2</v>
      </c>
      <c r="Q133" s="161">
        <v>96</v>
      </c>
      <c r="R133" s="289">
        <v>7.6677316293929709E-2</v>
      </c>
      <c r="S133" s="218">
        <v>4406</v>
      </c>
      <c r="T133" s="289">
        <v>4.9291283967467306E-2</v>
      </c>
    </row>
    <row r="134" spans="1:22" ht="15.75" thickBot="1" x14ac:dyDescent="0.3">
      <c r="A134" s="145"/>
      <c r="B134" s="271" t="s">
        <v>250</v>
      </c>
      <c r="C134" s="93">
        <v>36333</v>
      </c>
      <c r="D134" s="96">
        <v>1</v>
      </c>
      <c r="E134" s="93">
        <v>9286</v>
      </c>
      <c r="F134" s="102">
        <v>0.99999999999999989</v>
      </c>
      <c r="G134" s="94">
        <v>10742</v>
      </c>
      <c r="H134" s="96">
        <v>0.99999999999999989</v>
      </c>
      <c r="I134" s="93">
        <v>11388</v>
      </c>
      <c r="J134" s="102">
        <v>1.0000000000000002</v>
      </c>
      <c r="K134" s="93">
        <v>7504</v>
      </c>
      <c r="L134" s="96">
        <v>1</v>
      </c>
      <c r="M134" s="93">
        <v>9724</v>
      </c>
      <c r="N134" s="96">
        <v>1</v>
      </c>
      <c r="O134" s="93">
        <v>3150</v>
      </c>
      <c r="P134" s="96">
        <v>0.99999999999999989</v>
      </c>
      <c r="Q134" s="93">
        <v>1252</v>
      </c>
      <c r="R134" s="96">
        <v>0.99999999999999978</v>
      </c>
      <c r="S134" s="93">
        <v>89387</v>
      </c>
      <c r="T134" s="102">
        <v>1</v>
      </c>
      <c r="V134" s="314">
        <f>SUM(S5:S133)</f>
        <v>89387</v>
      </c>
    </row>
    <row r="135" spans="1:22" ht="15.75" thickBot="1" x14ac:dyDescent="0.3">
      <c r="A135" s="319" t="s">
        <v>251</v>
      </c>
      <c r="B135" s="271" t="s">
        <v>251</v>
      </c>
      <c r="C135" s="56">
        <v>5701</v>
      </c>
      <c r="D135" s="76">
        <v>0.15690969641923319</v>
      </c>
      <c r="E135" s="209">
        <v>795</v>
      </c>
      <c r="F135" s="223">
        <v>8.5612750376911476E-2</v>
      </c>
      <c r="G135" s="210">
        <v>101</v>
      </c>
      <c r="H135" s="76">
        <v>9.4023459318562652E-3</v>
      </c>
      <c r="I135" s="209">
        <v>71</v>
      </c>
      <c r="J135" s="223">
        <v>6.2346329469617143E-3</v>
      </c>
      <c r="K135" s="209">
        <v>37</v>
      </c>
      <c r="L135" s="76">
        <v>4.9307036247334757E-3</v>
      </c>
      <c r="M135" s="209">
        <v>50</v>
      </c>
      <c r="N135" s="76">
        <v>5.1419169066227888E-3</v>
      </c>
      <c r="O135" s="209">
        <v>21</v>
      </c>
      <c r="P135" s="76">
        <v>6.6666666666666671E-3</v>
      </c>
      <c r="Q135" s="209">
        <v>3</v>
      </c>
      <c r="R135" s="76">
        <v>2.3961661341853034E-3</v>
      </c>
      <c r="S135" s="93">
        <v>6779</v>
      </c>
      <c r="T135" s="223">
        <v>7.5838768501012455E-2</v>
      </c>
    </row>
    <row r="136" spans="1:22" ht="15.75" thickBot="1" x14ac:dyDescent="0.3">
      <c r="A136" s="315" t="s">
        <v>70</v>
      </c>
      <c r="B136" s="283" t="s">
        <v>70</v>
      </c>
      <c r="C136" s="93">
        <v>42036</v>
      </c>
      <c r="D136" s="96"/>
      <c r="E136" s="93">
        <v>10083</v>
      </c>
      <c r="F136" s="102"/>
      <c r="G136" s="94">
        <v>10845</v>
      </c>
      <c r="H136" s="96"/>
      <c r="I136" s="93">
        <v>11459</v>
      </c>
      <c r="J136" s="102"/>
      <c r="K136" s="93">
        <v>7543</v>
      </c>
      <c r="L136" s="96"/>
      <c r="M136" s="93">
        <v>9774</v>
      </c>
      <c r="N136" s="96"/>
      <c r="O136" s="93">
        <v>3171</v>
      </c>
      <c r="P136" s="96"/>
      <c r="Q136" s="93">
        <v>1255</v>
      </c>
      <c r="R136" s="96"/>
      <c r="S136" s="93">
        <v>96166</v>
      </c>
      <c r="T136" s="102"/>
    </row>
    <row r="137" spans="1:22" x14ac:dyDescent="0.25">
      <c r="A137" s="33"/>
      <c r="B137" s="150"/>
      <c r="C137" s="103"/>
      <c r="D137" s="104"/>
      <c r="E137" s="103"/>
      <c r="F137" s="104"/>
      <c r="G137" s="103"/>
      <c r="H137" s="104"/>
      <c r="I137" s="103"/>
      <c r="J137" s="104"/>
      <c r="K137" s="103"/>
      <c r="L137" s="104"/>
      <c r="M137" s="103"/>
      <c r="N137" s="104"/>
      <c r="O137" s="103"/>
      <c r="P137" s="104"/>
      <c r="Q137" s="103"/>
      <c r="R137" s="104"/>
      <c r="S137" s="103"/>
      <c r="T137" s="104"/>
    </row>
    <row r="138" spans="1:22" x14ac:dyDescent="0.25">
      <c r="A138" s="38" t="s">
        <v>71</v>
      </c>
      <c r="B138" s="170"/>
      <c r="C138" s="40"/>
      <c r="D138" s="171"/>
      <c r="E138" s="40"/>
      <c r="F138" s="171"/>
      <c r="G138" s="40"/>
      <c r="H138" s="171"/>
      <c r="I138" s="40"/>
      <c r="J138" s="184"/>
      <c r="K138" s="171"/>
      <c r="L138" s="171"/>
      <c r="M138" s="171"/>
      <c r="N138" s="171"/>
      <c r="O138" s="171"/>
      <c r="P138" s="171"/>
      <c r="Q138" s="171"/>
      <c r="R138" s="171"/>
      <c r="S138" s="40"/>
      <c r="T138" s="40"/>
    </row>
    <row r="139" spans="1:22" x14ac:dyDescent="0.25">
      <c r="A139" s="455" t="s">
        <v>252</v>
      </c>
      <c r="B139" s="476"/>
      <c r="C139" s="476"/>
      <c r="D139" s="476"/>
      <c r="E139" s="476"/>
      <c r="F139" s="476"/>
      <c r="G139" s="476"/>
      <c r="H139" s="476"/>
      <c r="I139" s="476"/>
      <c r="J139" s="476"/>
      <c r="K139" s="476"/>
      <c r="L139" s="476"/>
      <c r="M139" s="476"/>
      <c r="N139" s="476"/>
      <c r="O139" s="476"/>
      <c r="P139" s="476"/>
      <c r="Q139" s="476"/>
      <c r="R139" s="476"/>
      <c r="S139" s="476"/>
      <c r="T139" s="476"/>
    </row>
    <row r="140" spans="1:22" x14ac:dyDescent="0.25">
      <c r="A140" s="41" t="s">
        <v>101</v>
      </c>
      <c r="B140" s="170"/>
      <c r="C140" s="40"/>
      <c r="D140" s="171"/>
      <c r="E140" s="40"/>
      <c r="F140" s="171"/>
      <c r="G140" s="40"/>
      <c r="H140" s="171"/>
      <c r="I140" s="40"/>
      <c r="J140" s="184"/>
      <c r="K140" s="171"/>
      <c r="L140" s="171"/>
      <c r="M140" s="171"/>
      <c r="N140" s="171"/>
      <c r="O140" s="171"/>
      <c r="P140" s="171"/>
      <c r="Q140" s="171"/>
      <c r="R140" s="171"/>
      <c r="S140" s="40"/>
      <c r="T140" s="40"/>
    </row>
    <row r="141" spans="1:22" x14ac:dyDescent="0.25">
      <c r="A141" s="39"/>
      <c r="B141" s="39"/>
      <c r="C141" s="39"/>
      <c r="D141" s="39"/>
      <c r="E141" s="39"/>
      <c r="F141" s="39"/>
      <c r="G141" s="39"/>
      <c r="H141" s="39"/>
      <c r="I141" s="39"/>
      <c r="J141" s="141"/>
      <c r="K141" s="39"/>
      <c r="L141" s="39"/>
      <c r="M141" s="39"/>
      <c r="N141" s="39"/>
      <c r="O141" s="39"/>
      <c r="P141" s="39"/>
      <c r="Q141" s="39"/>
      <c r="R141" s="39"/>
      <c r="S141" s="39"/>
      <c r="T141" s="39"/>
    </row>
    <row r="142" spans="1:22" x14ac:dyDescent="0.25">
      <c r="A142" s="39"/>
      <c r="B142" s="39"/>
      <c r="C142" s="188"/>
      <c r="D142" s="39"/>
      <c r="E142" s="188"/>
      <c r="F142" s="39"/>
      <c r="G142" s="188"/>
      <c r="H142" s="39"/>
      <c r="I142" s="188"/>
      <c r="J142" s="141"/>
      <c r="K142" s="188"/>
      <c r="L142" s="39"/>
      <c r="M142" s="188"/>
      <c r="N142" s="39"/>
      <c r="O142" s="188"/>
      <c r="P142" s="39"/>
      <c r="Q142" s="188"/>
      <c r="R142" s="39"/>
      <c r="S142" s="188"/>
      <c r="T142" s="39"/>
    </row>
    <row r="143" spans="1:22" x14ac:dyDescent="0.25">
      <c r="A143" s="39"/>
      <c r="B143" s="39"/>
      <c r="C143" s="188"/>
      <c r="D143" s="39"/>
      <c r="E143" s="188"/>
      <c r="F143" s="39"/>
      <c r="G143" s="188"/>
      <c r="H143" s="39"/>
      <c r="I143" s="188"/>
      <c r="J143" s="141"/>
      <c r="K143" s="188"/>
      <c r="L143" s="39"/>
      <c r="M143" s="188"/>
      <c r="N143" s="39"/>
      <c r="O143" s="188"/>
      <c r="P143" s="39"/>
      <c r="Q143" s="188"/>
      <c r="R143" s="39"/>
      <c r="S143" s="188"/>
      <c r="T143" s="39"/>
    </row>
  </sheetData>
  <mergeCells count="14">
    <mergeCell ref="A139:T139"/>
    <mergeCell ref="A1:T1"/>
    <mergeCell ref="A2:A4"/>
    <mergeCell ref="B2:B4"/>
    <mergeCell ref="S2:T3"/>
    <mergeCell ref="C3:D3"/>
    <mergeCell ref="E3:F3"/>
    <mergeCell ref="G3:H3"/>
    <mergeCell ref="I3:J3"/>
    <mergeCell ref="C2:R2"/>
    <mergeCell ref="K3:L3"/>
    <mergeCell ref="M3:N3"/>
    <mergeCell ref="O3:P3"/>
    <mergeCell ref="Q3:R3"/>
  </mergeCells>
  <printOptions horizontalCentered="1"/>
  <pageMargins left="0.7" right="0.7" top="0.75" bottom="0.75" header="0.3" footer="0.3"/>
  <pageSetup paperSize="9" scale="1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X142"/>
  <sheetViews>
    <sheetView zoomScaleNormal="100" workbookViewId="0">
      <selection sqref="A1:V1"/>
    </sheetView>
  </sheetViews>
  <sheetFormatPr defaultColWidth="11.42578125" defaultRowHeight="15" x14ac:dyDescent="0.25"/>
  <cols>
    <col min="1" max="1" width="7.7109375" style="268" customWidth="1"/>
    <col min="2" max="2" width="66.85546875" style="268" bestFit="1" customWidth="1"/>
    <col min="3" max="20" width="9" style="268" customWidth="1"/>
    <col min="21" max="21" width="11.28515625" style="268" customWidth="1"/>
    <col min="22" max="22" width="9" style="268" customWidth="1"/>
    <col min="23" max="16384" width="11.42578125" style="268"/>
  </cols>
  <sheetData>
    <row r="1" spans="1:22" ht="25.15" customHeight="1" thickTop="1" thickBot="1" x14ac:dyDescent="0.3">
      <c r="A1" s="386" t="s">
        <v>539</v>
      </c>
      <c r="B1" s="470"/>
      <c r="C1" s="470"/>
      <c r="D1" s="470"/>
      <c r="E1" s="470"/>
      <c r="F1" s="470"/>
      <c r="G1" s="470"/>
      <c r="H1" s="470"/>
      <c r="I1" s="470"/>
      <c r="J1" s="470"/>
      <c r="K1" s="470"/>
      <c r="L1" s="470"/>
      <c r="M1" s="470"/>
      <c r="N1" s="470"/>
      <c r="O1" s="470"/>
      <c r="P1" s="470"/>
      <c r="Q1" s="470"/>
      <c r="R1" s="470"/>
      <c r="S1" s="470"/>
      <c r="T1" s="470"/>
      <c r="U1" s="470"/>
      <c r="V1" s="471"/>
    </row>
    <row r="2" spans="1:22" ht="25.15" customHeight="1" thickTop="1" thickBot="1" x14ac:dyDescent="0.3">
      <c r="A2" s="411" t="s">
        <v>116</v>
      </c>
      <c r="B2" s="454" t="s">
        <v>117</v>
      </c>
      <c r="C2" s="389" t="s">
        <v>254</v>
      </c>
      <c r="D2" s="390"/>
      <c r="E2" s="390"/>
      <c r="F2" s="390"/>
      <c r="G2" s="390"/>
      <c r="H2" s="390"/>
      <c r="I2" s="390"/>
      <c r="J2" s="390"/>
      <c r="K2" s="482"/>
      <c r="L2" s="482"/>
      <c r="M2" s="482"/>
      <c r="N2" s="482"/>
      <c r="O2" s="482"/>
      <c r="P2" s="482"/>
      <c r="Q2" s="482"/>
      <c r="R2" s="482"/>
      <c r="S2" s="482"/>
      <c r="T2" s="482"/>
      <c r="U2" s="392" t="s">
        <v>70</v>
      </c>
      <c r="V2" s="472"/>
    </row>
    <row r="3" spans="1:22" ht="25.15" customHeight="1" x14ac:dyDescent="0.25">
      <c r="A3" s="411"/>
      <c r="B3" s="466"/>
      <c r="C3" s="483">
        <v>0</v>
      </c>
      <c r="D3" s="475"/>
      <c r="E3" s="370" t="s">
        <v>255</v>
      </c>
      <c r="F3" s="475"/>
      <c r="G3" s="370" t="s">
        <v>256</v>
      </c>
      <c r="H3" s="475"/>
      <c r="I3" s="370" t="s">
        <v>257</v>
      </c>
      <c r="J3" s="475"/>
      <c r="K3" s="370" t="s">
        <v>258</v>
      </c>
      <c r="L3" s="484"/>
      <c r="M3" s="370" t="s">
        <v>259</v>
      </c>
      <c r="N3" s="475"/>
      <c r="O3" s="371" t="s">
        <v>260</v>
      </c>
      <c r="P3" s="484"/>
      <c r="Q3" s="370" t="s">
        <v>261</v>
      </c>
      <c r="R3" s="475"/>
      <c r="S3" s="371" t="s">
        <v>77</v>
      </c>
      <c r="T3" s="475"/>
      <c r="U3" s="473"/>
      <c r="V3" s="474"/>
    </row>
    <row r="4" spans="1:22" ht="25.15" customHeight="1" thickBot="1" x14ac:dyDescent="0.3">
      <c r="A4" s="422"/>
      <c r="B4" s="467"/>
      <c r="C4" s="12" t="s">
        <v>55</v>
      </c>
      <c r="D4" s="234" t="s">
        <v>56</v>
      </c>
      <c r="E4" s="12" t="s">
        <v>55</v>
      </c>
      <c r="F4" s="234" t="s">
        <v>56</v>
      </c>
      <c r="G4" s="10" t="s">
        <v>55</v>
      </c>
      <c r="H4" s="235" t="s">
        <v>56</v>
      </c>
      <c r="I4" s="12" t="s">
        <v>55</v>
      </c>
      <c r="J4" s="68" t="s">
        <v>56</v>
      </c>
      <c r="K4" s="10" t="s">
        <v>55</v>
      </c>
      <c r="L4" s="69" t="s">
        <v>56</v>
      </c>
      <c r="M4" s="12" t="s">
        <v>55</v>
      </c>
      <c r="N4" s="234" t="s">
        <v>56</v>
      </c>
      <c r="O4" s="10" t="s">
        <v>55</v>
      </c>
      <c r="P4" s="235" t="s">
        <v>56</v>
      </c>
      <c r="Q4" s="12" t="s">
        <v>55</v>
      </c>
      <c r="R4" s="234" t="s">
        <v>56</v>
      </c>
      <c r="S4" s="12" t="s">
        <v>55</v>
      </c>
      <c r="T4" s="234" t="s">
        <v>56</v>
      </c>
      <c r="U4" s="12" t="s">
        <v>55</v>
      </c>
      <c r="V4" s="234" t="s">
        <v>56</v>
      </c>
    </row>
    <row r="5" spans="1:22" x14ac:dyDescent="0.25">
      <c r="A5" s="156" t="s">
        <v>118</v>
      </c>
      <c r="B5" s="157" t="s">
        <v>119</v>
      </c>
      <c r="C5" s="77">
        <v>6</v>
      </c>
      <c r="D5" s="237">
        <v>7.5617225603992591E-5</v>
      </c>
      <c r="E5" s="77">
        <v>0</v>
      </c>
      <c r="F5" s="237">
        <v>0</v>
      </c>
      <c r="G5" s="70">
        <v>0</v>
      </c>
      <c r="H5" s="237">
        <v>0</v>
      </c>
      <c r="I5" s="77">
        <v>0</v>
      </c>
      <c r="J5" s="82">
        <v>0</v>
      </c>
      <c r="K5" s="77">
        <v>0</v>
      </c>
      <c r="L5" s="82">
        <v>0</v>
      </c>
      <c r="M5" s="77">
        <v>0</v>
      </c>
      <c r="N5" s="82">
        <v>0</v>
      </c>
      <c r="O5" s="77">
        <v>0</v>
      </c>
      <c r="P5" s="82">
        <v>0</v>
      </c>
      <c r="Q5" s="77">
        <v>0</v>
      </c>
      <c r="R5" s="82">
        <v>0</v>
      </c>
      <c r="S5" s="77">
        <v>0</v>
      </c>
      <c r="T5" s="82">
        <v>0</v>
      </c>
      <c r="U5" s="81">
        <v>6</v>
      </c>
      <c r="V5" s="82">
        <v>6.7123854699229198E-5</v>
      </c>
    </row>
    <row r="6" spans="1:22" x14ac:dyDescent="0.25">
      <c r="A6" s="158" t="s">
        <v>120</v>
      </c>
      <c r="B6" s="159" t="s">
        <v>121</v>
      </c>
      <c r="C6" s="56">
        <v>3</v>
      </c>
      <c r="D6" s="237">
        <v>3.7808612801996296E-5</v>
      </c>
      <c r="E6" s="56">
        <v>0</v>
      </c>
      <c r="F6" s="82">
        <v>0</v>
      </c>
      <c r="G6" s="85">
        <v>0</v>
      </c>
      <c r="H6" s="237">
        <v>0</v>
      </c>
      <c r="I6" s="56">
        <v>0</v>
      </c>
      <c r="J6" s="82">
        <v>0</v>
      </c>
      <c r="K6" s="56">
        <v>0</v>
      </c>
      <c r="L6" s="82">
        <v>0</v>
      </c>
      <c r="M6" s="56">
        <v>0</v>
      </c>
      <c r="N6" s="82">
        <v>0</v>
      </c>
      <c r="O6" s="56">
        <v>0</v>
      </c>
      <c r="P6" s="82">
        <v>0</v>
      </c>
      <c r="Q6" s="56">
        <v>0</v>
      </c>
      <c r="R6" s="82">
        <v>0</v>
      </c>
      <c r="S6" s="56">
        <v>0</v>
      </c>
      <c r="T6" s="82">
        <v>0</v>
      </c>
      <c r="U6" s="89">
        <v>3</v>
      </c>
      <c r="V6" s="82">
        <v>3.3561927349614599E-5</v>
      </c>
    </row>
    <row r="7" spans="1:22" x14ac:dyDescent="0.25">
      <c r="A7" s="158" t="s">
        <v>122</v>
      </c>
      <c r="B7" s="159" t="s">
        <v>123</v>
      </c>
      <c r="C7" s="56">
        <v>633</v>
      </c>
      <c r="D7" s="237">
        <v>7.9776173012212175E-3</v>
      </c>
      <c r="E7" s="56">
        <v>32</v>
      </c>
      <c r="F7" s="82">
        <v>6.0400151000377499E-3</v>
      </c>
      <c r="G7" s="85">
        <v>40</v>
      </c>
      <c r="H7" s="237">
        <v>1.1157601115760111E-2</v>
      </c>
      <c r="I7" s="56">
        <v>6</v>
      </c>
      <c r="J7" s="82">
        <v>7.0093457943925233E-3</v>
      </c>
      <c r="K7" s="56">
        <v>0</v>
      </c>
      <c r="L7" s="82">
        <v>0</v>
      </c>
      <c r="M7" s="56">
        <v>0</v>
      </c>
      <c r="N7" s="82">
        <v>0</v>
      </c>
      <c r="O7" s="56">
        <v>0</v>
      </c>
      <c r="P7" s="82">
        <v>0</v>
      </c>
      <c r="Q7" s="56">
        <v>0</v>
      </c>
      <c r="R7" s="82">
        <v>0</v>
      </c>
      <c r="S7" s="56">
        <v>0</v>
      </c>
      <c r="T7" s="82">
        <v>0</v>
      </c>
      <c r="U7" s="89">
        <v>711</v>
      </c>
      <c r="V7" s="82">
        <v>7.9541767818586597E-3</v>
      </c>
    </row>
    <row r="8" spans="1:22" ht="28.5" x14ac:dyDescent="0.25">
      <c r="A8" s="158" t="s">
        <v>341</v>
      </c>
      <c r="B8" s="159" t="s">
        <v>124</v>
      </c>
      <c r="C8" s="56">
        <v>17</v>
      </c>
      <c r="D8" s="237">
        <v>2.1424880587797901E-4</v>
      </c>
      <c r="E8" s="56">
        <v>3</v>
      </c>
      <c r="F8" s="82">
        <v>5.6625141562853911E-4</v>
      </c>
      <c r="G8" s="85">
        <v>3</v>
      </c>
      <c r="H8" s="237">
        <v>8.3682008368200832E-4</v>
      </c>
      <c r="I8" s="56">
        <v>0</v>
      </c>
      <c r="J8" s="82">
        <v>0</v>
      </c>
      <c r="K8" s="56">
        <v>0</v>
      </c>
      <c r="L8" s="82">
        <v>0</v>
      </c>
      <c r="M8" s="56">
        <v>0</v>
      </c>
      <c r="N8" s="82">
        <v>0</v>
      </c>
      <c r="O8" s="56">
        <v>0</v>
      </c>
      <c r="P8" s="82">
        <v>0</v>
      </c>
      <c r="Q8" s="56">
        <v>0</v>
      </c>
      <c r="R8" s="82">
        <v>0</v>
      </c>
      <c r="S8" s="56">
        <v>0</v>
      </c>
      <c r="T8" s="82">
        <v>0</v>
      </c>
      <c r="U8" s="89">
        <v>23</v>
      </c>
      <c r="V8" s="82">
        <v>2.5730810968037859E-4</v>
      </c>
    </row>
    <row r="9" spans="1:22" x14ac:dyDescent="0.25">
      <c r="A9" s="158" t="s">
        <v>408</v>
      </c>
      <c r="B9" s="159" t="s">
        <v>125</v>
      </c>
      <c r="C9" s="56">
        <v>31</v>
      </c>
      <c r="D9" s="237">
        <v>3.9068899895396169E-4</v>
      </c>
      <c r="E9" s="56">
        <v>1</v>
      </c>
      <c r="F9" s="82">
        <v>1.8875047187617969E-4</v>
      </c>
      <c r="G9" s="85">
        <v>2</v>
      </c>
      <c r="H9" s="237">
        <v>5.5788005578800558E-4</v>
      </c>
      <c r="I9" s="56">
        <v>2</v>
      </c>
      <c r="J9" s="82">
        <v>2.3364485981308409E-3</v>
      </c>
      <c r="K9" s="56">
        <v>0</v>
      </c>
      <c r="L9" s="82">
        <v>0</v>
      </c>
      <c r="M9" s="56">
        <v>0</v>
      </c>
      <c r="N9" s="82">
        <v>0</v>
      </c>
      <c r="O9" s="56">
        <v>0</v>
      </c>
      <c r="P9" s="82">
        <v>0</v>
      </c>
      <c r="Q9" s="56">
        <v>0</v>
      </c>
      <c r="R9" s="82">
        <v>0</v>
      </c>
      <c r="S9" s="56">
        <v>0</v>
      </c>
      <c r="T9" s="82">
        <v>0</v>
      </c>
      <c r="U9" s="89">
        <v>36</v>
      </c>
      <c r="V9" s="82">
        <v>4.0274312819537516E-4</v>
      </c>
    </row>
    <row r="10" spans="1:22" x14ac:dyDescent="0.25">
      <c r="A10" s="158" t="s">
        <v>409</v>
      </c>
      <c r="B10" s="159" t="s">
        <v>126</v>
      </c>
      <c r="C10" s="56">
        <v>140</v>
      </c>
      <c r="D10" s="237">
        <v>1.7644019307598271E-3</v>
      </c>
      <c r="E10" s="56">
        <v>11</v>
      </c>
      <c r="F10" s="82">
        <v>2.0762551906379767E-3</v>
      </c>
      <c r="G10" s="85">
        <v>8</v>
      </c>
      <c r="H10" s="237">
        <v>2.2315202231520223E-3</v>
      </c>
      <c r="I10" s="56">
        <v>1</v>
      </c>
      <c r="J10" s="82">
        <v>1.1682242990654205E-3</v>
      </c>
      <c r="K10" s="56">
        <v>0</v>
      </c>
      <c r="L10" s="82">
        <v>0</v>
      </c>
      <c r="M10" s="56">
        <v>0</v>
      </c>
      <c r="N10" s="82">
        <v>0</v>
      </c>
      <c r="O10" s="56">
        <v>0</v>
      </c>
      <c r="P10" s="82">
        <v>0</v>
      </c>
      <c r="Q10" s="56">
        <v>0</v>
      </c>
      <c r="R10" s="82">
        <v>0</v>
      </c>
      <c r="S10" s="56">
        <v>0</v>
      </c>
      <c r="T10" s="82">
        <v>0</v>
      </c>
      <c r="U10" s="89">
        <v>160</v>
      </c>
      <c r="V10" s="82">
        <v>1.789969458646112E-3</v>
      </c>
    </row>
    <row r="11" spans="1:22" ht="28.5" x14ac:dyDescent="0.25">
      <c r="A11" s="158" t="s">
        <v>410</v>
      </c>
      <c r="B11" s="159" t="s">
        <v>127</v>
      </c>
      <c r="C11" s="56">
        <v>122</v>
      </c>
      <c r="D11" s="237">
        <v>1.5375502539478492E-3</v>
      </c>
      <c r="E11" s="56">
        <v>10</v>
      </c>
      <c r="F11" s="82">
        <v>1.887504718761797E-3</v>
      </c>
      <c r="G11" s="85">
        <v>5</v>
      </c>
      <c r="H11" s="237">
        <v>1.3947001394700139E-3</v>
      </c>
      <c r="I11" s="56">
        <v>2</v>
      </c>
      <c r="J11" s="82">
        <v>2.3364485981308409E-3</v>
      </c>
      <c r="K11" s="56">
        <v>0</v>
      </c>
      <c r="L11" s="82">
        <v>0</v>
      </c>
      <c r="M11" s="56">
        <v>0</v>
      </c>
      <c r="N11" s="82">
        <v>0</v>
      </c>
      <c r="O11" s="56">
        <v>0</v>
      </c>
      <c r="P11" s="82">
        <v>0</v>
      </c>
      <c r="Q11" s="56">
        <v>0</v>
      </c>
      <c r="R11" s="82">
        <v>0</v>
      </c>
      <c r="S11" s="56">
        <v>0</v>
      </c>
      <c r="T11" s="82">
        <v>0</v>
      </c>
      <c r="U11" s="89">
        <v>139</v>
      </c>
      <c r="V11" s="82">
        <v>1.5550359671988097E-3</v>
      </c>
    </row>
    <row r="12" spans="1:22" x14ac:dyDescent="0.25">
      <c r="A12" s="158" t="s">
        <v>411</v>
      </c>
      <c r="B12" s="159" t="s">
        <v>128</v>
      </c>
      <c r="C12" s="56">
        <v>10</v>
      </c>
      <c r="D12" s="237">
        <v>1.2602870933998766E-4</v>
      </c>
      <c r="E12" s="56">
        <v>0</v>
      </c>
      <c r="F12" s="82">
        <v>0</v>
      </c>
      <c r="G12" s="85">
        <v>0</v>
      </c>
      <c r="H12" s="237">
        <v>0</v>
      </c>
      <c r="I12" s="56">
        <v>1</v>
      </c>
      <c r="J12" s="82">
        <v>1.1682242990654205E-3</v>
      </c>
      <c r="K12" s="56">
        <v>0</v>
      </c>
      <c r="L12" s="82">
        <v>0</v>
      </c>
      <c r="M12" s="56">
        <v>0</v>
      </c>
      <c r="N12" s="82">
        <v>0</v>
      </c>
      <c r="O12" s="56">
        <v>0</v>
      </c>
      <c r="P12" s="82">
        <v>0</v>
      </c>
      <c r="Q12" s="56">
        <v>0</v>
      </c>
      <c r="R12" s="82">
        <v>0</v>
      </c>
      <c r="S12" s="56">
        <v>0</v>
      </c>
      <c r="T12" s="82">
        <v>0</v>
      </c>
      <c r="U12" s="89">
        <v>11</v>
      </c>
      <c r="V12" s="82">
        <v>1.2306040028192019E-4</v>
      </c>
    </row>
    <row r="13" spans="1:22" ht="28.5" x14ac:dyDescent="0.25">
      <c r="A13" s="158" t="s">
        <v>412</v>
      </c>
      <c r="B13" s="159" t="s">
        <v>129</v>
      </c>
      <c r="C13" s="56">
        <v>174</v>
      </c>
      <c r="D13" s="237">
        <v>2.1928995425157852E-3</v>
      </c>
      <c r="E13" s="56">
        <v>16</v>
      </c>
      <c r="F13" s="82">
        <v>3.020007550018875E-3</v>
      </c>
      <c r="G13" s="85">
        <v>11</v>
      </c>
      <c r="H13" s="237">
        <v>3.0683403068340305E-3</v>
      </c>
      <c r="I13" s="56">
        <v>3</v>
      </c>
      <c r="J13" s="82">
        <v>3.5046728971962616E-3</v>
      </c>
      <c r="K13" s="56">
        <v>0</v>
      </c>
      <c r="L13" s="82">
        <v>0</v>
      </c>
      <c r="M13" s="56">
        <v>2</v>
      </c>
      <c r="N13" s="82">
        <v>1.6129032258064516E-2</v>
      </c>
      <c r="O13" s="56">
        <v>0</v>
      </c>
      <c r="P13" s="82">
        <v>0</v>
      </c>
      <c r="Q13" s="56">
        <v>0</v>
      </c>
      <c r="R13" s="82">
        <v>0</v>
      </c>
      <c r="S13" s="56">
        <v>0</v>
      </c>
      <c r="T13" s="82">
        <v>0</v>
      </c>
      <c r="U13" s="89">
        <v>206</v>
      </c>
      <c r="V13" s="82">
        <v>2.304585678006869E-3</v>
      </c>
    </row>
    <row r="14" spans="1:22" ht="28.5" x14ac:dyDescent="0.25">
      <c r="A14" s="158" t="s">
        <v>413</v>
      </c>
      <c r="B14" s="159" t="s">
        <v>130</v>
      </c>
      <c r="C14" s="56">
        <v>21</v>
      </c>
      <c r="D14" s="237">
        <v>2.6466028961397408E-4</v>
      </c>
      <c r="E14" s="56">
        <v>4</v>
      </c>
      <c r="F14" s="82">
        <v>7.5500188750471874E-4</v>
      </c>
      <c r="G14" s="85">
        <v>3</v>
      </c>
      <c r="H14" s="237">
        <v>8.3682008368200832E-4</v>
      </c>
      <c r="I14" s="56">
        <v>1</v>
      </c>
      <c r="J14" s="82">
        <v>1.1682242990654205E-3</v>
      </c>
      <c r="K14" s="56">
        <v>1</v>
      </c>
      <c r="L14" s="82">
        <v>1.3333333333333334E-2</v>
      </c>
      <c r="M14" s="56">
        <v>0</v>
      </c>
      <c r="N14" s="82">
        <v>0</v>
      </c>
      <c r="O14" s="56">
        <v>0</v>
      </c>
      <c r="P14" s="82">
        <v>0</v>
      </c>
      <c r="Q14" s="56">
        <v>0</v>
      </c>
      <c r="R14" s="82">
        <v>0</v>
      </c>
      <c r="S14" s="56">
        <v>0</v>
      </c>
      <c r="T14" s="82">
        <v>0</v>
      </c>
      <c r="U14" s="89">
        <v>30</v>
      </c>
      <c r="V14" s="82">
        <v>3.3561927349614598E-4</v>
      </c>
    </row>
    <row r="15" spans="1:22" x14ac:dyDescent="0.25">
      <c r="A15" s="158" t="s">
        <v>414</v>
      </c>
      <c r="B15" s="159" t="s">
        <v>131</v>
      </c>
      <c r="C15" s="56">
        <v>148</v>
      </c>
      <c r="D15" s="237">
        <v>1.8652248982318172E-3</v>
      </c>
      <c r="E15" s="56">
        <v>6</v>
      </c>
      <c r="F15" s="82">
        <v>1.1325028312570782E-3</v>
      </c>
      <c r="G15" s="85">
        <v>9</v>
      </c>
      <c r="H15" s="237">
        <v>2.5104602510460251E-3</v>
      </c>
      <c r="I15" s="56">
        <v>0</v>
      </c>
      <c r="J15" s="82">
        <v>0</v>
      </c>
      <c r="K15" s="56">
        <v>0</v>
      </c>
      <c r="L15" s="82">
        <v>0</v>
      </c>
      <c r="M15" s="56">
        <v>0</v>
      </c>
      <c r="N15" s="82">
        <v>0</v>
      </c>
      <c r="O15" s="56">
        <v>0</v>
      </c>
      <c r="P15" s="82">
        <v>0</v>
      </c>
      <c r="Q15" s="56">
        <v>0</v>
      </c>
      <c r="R15" s="82">
        <v>0</v>
      </c>
      <c r="S15" s="56">
        <v>0</v>
      </c>
      <c r="T15" s="82">
        <v>0</v>
      </c>
      <c r="U15" s="89">
        <v>163</v>
      </c>
      <c r="V15" s="82">
        <v>1.8235313859957265E-3</v>
      </c>
    </row>
    <row r="16" spans="1:22" x14ac:dyDescent="0.25">
      <c r="A16" s="158" t="s">
        <v>415</v>
      </c>
      <c r="B16" s="159" t="s">
        <v>132</v>
      </c>
      <c r="C16" s="56">
        <v>43</v>
      </c>
      <c r="D16" s="237">
        <v>5.4192345016194693E-4</v>
      </c>
      <c r="E16" s="56">
        <v>3</v>
      </c>
      <c r="F16" s="82">
        <v>5.6625141562853911E-4</v>
      </c>
      <c r="G16" s="85">
        <v>1</v>
      </c>
      <c r="H16" s="237">
        <v>2.7894002789400279E-4</v>
      </c>
      <c r="I16" s="56">
        <v>2</v>
      </c>
      <c r="J16" s="82">
        <v>2.3364485981308409E-3</v>
      </c>
      <c r="K16" s="56">
        <v>0</v>
      </c>
      <c r="L16" s="82">
        <v>0</v>
      </c>
      <c r="M16" s="56">
        <v>0</v>
      </c>
      <c r="N16" s="82">
        <v>0</v>
      </c>
      <c r="O16" s="56">
        <v>0</v>
      </c>
      <c r="P16" s="82">
        <v>0</v>
      </c>
      <c r="Q16" s="56">
        <v>0</v>
      </c>
      <c r="R16" s="82">
        <v>0</v>
      </c>
      <c r="S16" s="56">
        <v>0</v>
      </c>
      <c r="T16" s="82">
        <v>0</v>
      </c>
      <c r="U16" s="89">
        <v>49</v>
      </c>
      <c r="V16" s="82">
        <v>5.4817814671037179E-4</v>
      </c>
    </row>
    <row r="17" spans="1:22" x14ac:dyDescent="0.25">
      <c r="A17" s="158" t="s">
        <v>416</v>
      </c>
      <c r="B17" s="159" t="s">
        <v>133</v>
      </c>
      <c r="C17" s="56">
        <v>35</v>
      </c>
      <c r="D17" s="237">
        <v>4.4110048268995679E-4</v>
      </c>
      <c r="E17" s="56">
        <v>4</v>
      </c>
      <c r="F17" s="82">
        <v>7.5500188750471874E-4</v>
      </c>
      <c r="G17" s="85">
        <v>0</v>
      </c>
      <c r="H17" s="237">
        <v>0</v>
      </c>
      <c r="I17" s="56">
        <v>0</v>
      </c>
      <c r="J17" s="82">
        <v>0</v>
      </c>
      <c r="K17" s="56">
        <v>0</v>
      </c>
      <c r="L17" s="82">
        <v>0</v>
      </c>
      <c r="M17" s="56">
        <v>0</v>
      </c>
      <c r="N17" s="82">
        <v>0</v>
      </c>
      <c r="O17" s="56">
        <v>0</v>
      </c>
      <c r="P17" s="82">
        <v>0</v>
      </c>
      <c r="Q17" s="56">
        <v>0</v>
      </c>
      <c r="R17" s="82">
        <v>0</v>
      </c>
      <c r="S17" s="56">
        <v>0</v>
      </c>
      <c r="T17" s="82">
        <v>0</v>
      </c>
      <c r="U17" s="89">
        <v>39</v>
      </c>
      <c r="V17" s="82">
        <v>4.3630505554498978E-4</v>
      </c>
    </row>
    <row r="18" spans="1:22" x14ac:dyDescent="0.25">
      <c r="A18" s="158" t="s">
        <v>417</v>
      </c>
      <c r="B18" s="159" t="s">
        <v>134</v>
      </c>
      <c r="C18" s="56">
        <v>74</v>
      </c>
      <c r="D18" s="237">
        <v>9.3261244911590861E-4</v>
      </c>
      <c r="E18" s="56">
        <v>1</v>
      </c>
      <c r="F18" s="82">
        <v>1.8875047187617969E-4</v>
      </c>
      <c r="G18" s="85">
        <v>4</v>
      </c>
      <c r="H18" s="237">
        <v>1.1157601115760112E-3</v>
      </c>
      <c r="I18" s="56">
        <v>2</v>
      </c>
      <c r="J18" s="82">
        <v>2.3364485981308409E-3</v>
      </c>
      <c r="K18" s="56">
        <v>0</v>
      </c>
      <c r="L18" s="82">
        <v>0</v>
      </c>
      <c r="M18" s="56">
        <v>0</v>
      </c>
      <c r="N18" s="82">
        <v>0</v>
      </c>
      <c r="O18" s="56">
        <v>0</v>
      </c>
      <c r="P18" s="82">
        <v>0</v>
      </c>
      <c r="Q18" s="56">
        <v>0</v>
      </c>
      <c r="R18" s="82">
        <v>0</v>
      </c>
      <c r="S18" s="56">
        <v>0</v>
      </c>
      <c r="T18" s="82">
        <v>0</v>
      </c>
      <c r="U18" s="89">
        <v>81</v>
      </c>
      <c r="V18" s="82">
        <v>9.0617203843959407E-4</v>
      </c>
    </row>
    <row r="19" spans="1:22" x14ac:dyDescent="0.25">
      <c r="A19" s="158" t="s">
        <v>418</v>
      </c>
      <c r="B19" s="159" t="s">
        <v>135</v>
      </c>
      <c r="C19" s="56">
        <v>99</v>
      </c>
      <c r="D19" s="237">
        <v>1.2476842224658777E-3</v>
      </c>
      <c r="E19" s="56">
        <v>4</v>
      </c>
      <c r="F19" s="82">
        <v>7.5500188750471874E-4</v>
      </c>
      <c r="G19" s="85">
        <v>1</v>
      </c>
      <c r="H19" s="237">
        <v>2.7894002789400279E-4</v>
      </c>
      <c r="I19" s="56">
        <v>0</v>
      </c>
      <c r="J19" s="82">
        <v>0</v>
      </c>
      <c r="K19" s="56">
        <v>0</v>
      </c>
      <c r="L19" s="82">
        <v>0</v>
      </c>
      <c r="M19" s="56">
        <v>0</v>
      </c>
      <c r="N19" s="82">
        <v>0</v>
      </c>
      <c r="O19" s="56">
        <v>0</v>
      </c>
      <c r="P19" s="82">
        <v>0</v>
      </c>
      <c r="Q19" s="56">
        <v>0</v>
      </c>
      <c r="R19" s="82">
        <v>0</v>
      </c>
      <c r="S19" s="56">
        <v>0</v>
      </c>
      <c r="T19" s="82">
        <v>0</v>
      </c>
      <c r="U19" s="89">
        <v>104</v>
      </c>
      <c r="V19" s="82">
        <v>1.1634801481199726E-3</v>
      </c>
    </row>
    <row r="20" spans="1:22" x14ac:dyDescent="0.25">
      <c r="A20" s="158" t="s">
        <v>419</v>
      </c>
      <c r="B20" s="159" t="s">
        <v>136</v>
      </c>
      <c r="C20" s="56">
        <v>1</v>
      </c>
      <c r="D20" s="237">
        <v>1.2602870933998766E-5</v>
      </c>
      <c r="E20" s="56">
        <v>0</v>
      </c>
      <c r="F20" s="82">
        <v>0</v>
      </c>
      <c r="G20" s="85">
        <v>0</v>
      </c>
      <c r="H20" s="237">
        <v>0</v>
      </c>
      <c r="I20" s="56">
        <v>0</v>
      </c>
      <c r="J20" s="82">
        <v>0</v>
      </c>
      <c r="K20" s="56">
        <v>0</v>
      </c>
      <c r="L20" s="82">
        <v>0</v>
      </c>
      <c r="M20" s="56">
        <v>0</v>
      </c>
      <c r="N20" s="82">
        <v>0</v>
      </c>
      <c r="O20" s="56">
        <v>0</v>
      </c>
      <c r="P20" s="82">
        <v>0</v>
      </c>
      <c r="Q20" s="56">
        <v>0</v>
      </c>
      <c r="R20" s="82">
        <v>0</v>
      </c>
      <c r="S20" s="56">
        <v>0</v>
      </c>
      <c r="T20" s="82">
        <v>0</v>
      </c>
      <c r="U20" s="89">
        <v>1</v>
      </c>
      <c r="V20" s="82">
        <v>1.11873091165382E-5</v>
      </c>
    </row>
    <row r="21" spans="1:22" x14ac:dyDescent="0.25">
      <c r="A21" s="158" t="s">
        <v>420</v>
      </c>
      <c r="B21" s="159" t="s">
        <v>137</v>
      </c>
      <c r="C21" s="56">
        <v>29</v>
      </c>
      <c r="D21" s="237">
        <v>3.6548325708596417E-4</v>
      </c>
      <c r="E21" s="56">
        <v>0</v>
      </c>
      <c r="F21" s="82">
        <v>0</v>
      </c>
      <c r="G21" s="85">
        <v>0</v>
      </c>
      <c r="H21" s="237">
        <v>0</v>
      </c>
      <c r="I21" s="56">
        <v>0</v>
      </c>
      <c r="J21" s="82">
        <v>0</v>
      </c>
      <c r="K21" s="56">
        <v>0</v>
      </c>
      <c r="L21" s="82">
        <v>0</v>
      </c>
      <c r="M21" s="56">
        <v>0</v>
      </c>
      <c r="N21" s="82">
        <v>0</v>
      </c>
      <c r="O21" s="56">
        <v>0</v>
      </c>
      <c r="P21" s="82">
        <v>0</v>
      </c>
      <c r="Q21" s="56">
        <v>0</v>
      </c>
      <c r="R21" s="82">
        <v>0</v>
      </c>
      <c r="S21" s="56">
        <v>0</v>
      </c>
      <c r="T21" s="82">
        <v>0</v>
      </c>
      <c r="U21" s="89">
        <v>29</v>
      </c>
      <c r="V21" s="82">
        <v>3.2443196437960777E-4</v>
      </c>
    </row>
    <row r="22" spans="1:22" x14ac:dyDescent="0.25">
      <c r="A22" s="158" t="s">
        <v>421</v>
      </c>
      <c r="B22" s="159" t="s">
        <v>138</v>
      </c>
      <c r="C22" s="56">
        <v>289</v>
      </c>
      <c r="D22" s="237">
        <v>3.6422296999256429E-3</v>
      </c>
      <c r="E22" s="56">
        <v>22</v>
      </c>
      <c r="F22" s="82">
        <v>4.1525103812759534E-3</v>
      </c>
      <c r="G22" s="85">
        <v>12</v>
      </c>
      <c r="H22" s="237">
        <v>3.3472803347280333E-3</v>
      </c>
      <c r="I22" s="56">
        <v>1</v>
      </c>
      <c r="J22" s="82">
        <v>1.1682242990654205E-3</v>
      </c>
      <c r="K22" s="56">
        <v>0</v>
      </c>
      <c r="L22" s="82">
        <v>0</v>
      </c>
      <c r="M22" s="56">
        <v>1</v>
      </c>
      <c r="N22" s="82">
        <v>8.0645161290322578E-3</v>
      </c>
      <c r="O22" s="56">
        <v>0</v>
      </c>
      <c r="P22" s="82">
        <v>0</v>
      </c>
      <c r="Q22" s="56">
        <v>0</v>
      </c>
      <c r="R22" s="82">
        <v>0</v>
      </c>
      <c r="S22" s="56">
        <v>0</v>
      </c>
      <c r="T22" s="82">
        <v>0</v>
      </c>
      <c r="U22" s="89">
        <v>325</v>
      </c>
      <c r="V22" s="82">
        <v>3.6358754628749148E-3</v>
      </c>
    </row>
    <row r="23" spans="1:22" x14ac:dyDescent="0.25">
      <c r="A23" s="158" t="s">
        <v>422</v>
      </c>
      <c r="B23" s="159" t="s">
        <v>139</v>
      </c>
      <c r="C23" s="56">
        <v>33</v>
      </c>
      <c r="D23" s="237">
        <v>4.1589474082195926E-4</v>
      </c>
      <c r="E23" s="56">
        <v>2</v>
      </c>
      <c r="F23" s="82">
        <v>3.7750094375235937E-4</v>
      </c>
      <c r="G23" s="85">
        <v>1</v>
      </c>
      <c r="H23" s="237">
        <v>2.7894002789400279E-4</v>
      </c>
      <c r="I23" s="56">
        <v>1</v>
      </c>
      <c r="J23" s="82">
        <v>1.1682242990654205E-3</v>
      </c>
      <c r="K23" s="56">
        <v>0</v>
      </c>
      <c r="L23" s="82">
        <v>0</v>
      </c>
      <c r="M23" s="56">
        <v>0</v>
      </c>
      <c r="N23" s="82">
        <v>0</v>
      </c>
      <c r="O23" s="56">
        <v>0</v>
      </c>
      <c r="P23" s="82">
        <v>0</v>
      </c>
      <c r="Q23" s="56">
        <v>0</v>
      </c>
      <c r="R23" s="82">
        <v>0</v>
      </c>
      <c r="S23" s="56">
        <v>0</v>
      </c>
      <c r="T23" s="82">
        <v>0</v>
      </c>
      <c r="U23" s="89">
        <v>37</v>
      </c>
      <c r="V23" s="82">
        <v>4.1393043731191337E-4</v>
      </c>
    </row>
    <row r="24" spans="1:22" x14ac:dyDescent="0.25">
      <c r="A24" s="158" t="s">
        <v>423</v>
      </c>
      <c r="B24" s="159" t="s">
        <v>140</v>
      </c>
      <c r="C24" s="56">
        <v>51</v>
      </c>
      <c r="D24" s="237">
        <v>6.4274641763393701E-4</v>
      </c>
      <c r="E24" s="56">
        <v>5</v>
      </c>
      <c r="F24" s="82">
        <v>9.4375235938089848E-4</v>
      </c>
      <c r="G24" s="85">
        <v>2</v>
      </c>
      <c r="H24" s="237">
        <v>5.5788005578800558E-4</v>
      </c>
      <c r="I24" s="56">
        <v>0</v>
      </c>
      <c r="J24" s="82">
        <v>0</v>
      </c>
      <c r="K24" s="56">
        <v>1</v>
      </c>
      <c r="L24" s="82">
        <v>1.3333333333333334E-2</v>
      </c>
      <c r="M24" s="56">
        <v>0</v>
      </c>
      <c r="N24" s="82">
        <v>0</v>
      </c>
      <c r="O24" s="56">
        <v>0</v>
      </c>
      <c r="P24" s="82">
        <v>0</v>
      </c>
      <c r="Q24" s="56">
        <v>0</v>
      </c>
      <c r="R24" s="82">
        <v>0</v>
      </c>
      <c r="S24" s="56">
        <v>0</v>
      </c>
      <c r="T24" s="82">
        <v>0</v>
      </c>
      <c r="U24" s="89">
        <v>59</v>
      </c>
      <c r="V24" s="82">
        <v>6.6005123787575375E-4</v>
      </c>
    </row>
    <row r="25" spans="1:22" x14ac:dyDescent="0.25">
      <c r="A25" s="158" t="s">
        <v>424</v>
      </c>
      <c r="B25" s="159" t="s">
        <v>141</v>
      </c>
      <c r="C25" s="56">
        <v>295</v>
      </c>
      <c r="D25" s="237">
        <v>3.7178469255296355E-3</v>
      </c>
      <c r="E25" s="56">
        <v>1</v>
      </c>
      <c r="F25" s="82">
        <v>1.8875047187617969E-4</v>
      </c>
      <c r="G25" s="85">
        <v>1</v>
      </c>
      <c r="H25" s="237">
        <v>2.7894002789400279E-4</v>
      </c>
      <c r="I25" s="56">
        <v>0</v>
      </c>
      <c r="J25" s="82">
        <v>0</v>
      </c>
      <c r="K25" s="56">
        <v>0</v>
      </c>
      <c r="L25" s="82">
        <v>0</v>
      </c>
      <c r="M25" s="56">
        <v>0</v>
      </c>
      <c r="N25" s="82">
        <v>0</v>
      </c>
      <c r="O25" s="56">
        <v>0</v>
      </c>
      <c r="P25" s="82">
        <v>0</v>
      </c>
      <c r="Q25" s="56">
        <v>0</v>
      </c>
      <c r="R25" s="82">
        <v>0</v>
      </c>
      <c r="S25" s="56">
        <v>0</v>
      </c>
      <c r="T25" s="82">
        <v>0</v>
      </c>
      <c r="U25" s="89">
        <v>297</v>
      </c>
      <c r="V25" s="82">
        <v>3.322630807611845E-3</v>
      </c>
    </row>
    <row r="26" spans="1:22" x14ac:dyDescent="0.25">
      <c r="A26" s="158" t="s">
        <v>425</v>
      </c>
      <c r="B26" s="159" t="s">
        <v>142</v>
      </c>
      <c r="C26" s="56">
        <v>828</v>
      </c>
      <c r="D26" s="237">
        <v>1.0435177133350978E-2</v>
      </c>
      <c r="E26" s="56">
        <v>14</v>
      </c>
      <c r="F26" s="82">
        <v>2.6425066062665155E-3</v>
      </c>
      <c r="G26" s="85">
        <v>18</v>
      </c>
      <c r="H26" s="237">
        <v>5.0209205020920501E-3</v>
      </c>
      <c r="I26" s="56">
        <v>4</v>
      </c>
      <c r="J26" s="82">
        <v>4.6728971962616819E-3</v>
      </c>
      <c r="K26" s="56">
        <v>0</v>
      </c>
      <c r="L26" s="82">
        <v>0</v>
      </c>
      <c r="M26" s="56">
        <v>1</v>
      </c>
      <c r="N26" s="82">
        <v>8.0645161290322578E-3</v>
      </c>
      <c r="O26" s="56">
        <v>0</v>
      </c>
      <c r="P26" s="82">
        <v>0</v>
      </c>
      <c r="Q26" s="56">
        <v>0</v>
      </c>
      <c r="R26" s="82">
        <v>0</v>
      </c>
      <c r="S26" s="56">
        <v>0</v>
      </c>
      <c r="T26" s="82">
        <v>0</v>
      </c>
      <c r="U26" s="89">
        <v>865</v>
      </c>
      <c r="V26" s="82">
        <v>9.6770223858055424E-3</v>
      </c>
    </row>
    <row r="27" spans="1:22" ht="28.5" x14ac:dyDescent="0.25">
      <c r="A27" s="158" t="s">
        <v>426</v>
      </c>
      <c r="B27" s="159" t="s">
        <v>143</v>
      </c>
      <c r="C27" s="56">
        <v>31</v>
      </c>
      <c r="D27" s="237">
        <v>3.9068899895396169E-4</v>
      </c>
      <c r="E27" s="56">
        <v>1</v>
      </c>
      <c r="F27" s="82">
        <v>1.8875047187617969E-4</v>
      </c>
      <c r="G27" s="85">
        <v>0</v>
      </c>
      <c r="H27" s="237">
        <v>0</v>
      </c>
      <c r="I27" s="56">
        <v>0</v>
      </c>
      <c r="J27" s="82">
        <v>0</v>
      </c>
      <c r="K27" s="56">
        <v>0</v>
      </c>
      <c r="L27" s="82">
        <v>0</v>
      </c>
      <c r="M27" s="56">
        <v>0</v>
      </c>
      <c r="N27" s="82">
        <v>0</v>
      </c>
      <c r="O27" s="56">
        <v>0</v>
      </c>
      <c r="P27" s="82">
        <v>0</v>
      </c>
      <c r="Q27" s="56">
        <v>0</v>
      </c>
      <c r="R27" s="82">
        <v>0</v>
      </c>
      <c r="S27" s="56">
        <v>0</v>
      </c>
      <c r="T27" s="82">
        <v>0</v>
      </c>
      <c r="U27" s="89">
        <v>32</v>
      </c>
      <c r="V27" s="82">
        <v>3.5799389172922239E-4</v>
      </c>
    </row>
    <row r="28" spans="1:22" x14ac:dyDescent="0.25">
      <c r="A28" s="158" t="s">
        <v>427</v>
      </c>
      <c r="B28" s="159" t="s">
        <v>144</v>
      </c>
      <c r="C28" s="56">
        <v>22</v>
      </c>
      <c r="D28" s="237">
        <v>2.7726316054797284E-4</v>
      </c>
      <c r="E28" s="56">
        <v>1</v>
      </c>
      <c r="F28" s="82">
        <v>1.8875047187617969E-4</v>
      </c>
      <c r="G28" s="85">
        <v>1</v>
      </c>
      <c r="H28" s="237">
        <v>2.7894002789400279E-4</v>
      </c>
      <c r="I28" s="56">
        <v>0</v>
      </c>
      <c r="J28" s="82">
        <v>0</v>
      </c>
      <c r="K28" s="56">
        <v>0</v>
      </c>
      <c r="L28" s="82">
        <v>0</v>
      </c>
      <c r="M28" s="56">
        <v>0</v>
      </c>
      <c r="N28" s="82">
        <v>0</v>
      </c>
      <c r="O28" s="56">
        <v>0</v>
      </c>
      <c r="P28" s="82">
        <v>0</v>
      </c>
      <c r="Q28" s="56">
        <v>0</v>
      </c>
      <c r="R28" s="82">
        <v>0</v>
      </c>
      <c r="S28" s="56">
        <v>0</v>
      </c>
      <c r="T28" s="82">
        <v>0</v>
      </c>
      <c r="U28" s="89">
        <v>24</v>
      </c>
      <c r="V28" s="82">
        <v>2.6849541879691679E-4</v>
      </c>
    </row>
    <row r="29" spans="1:22" x14ac:dyDescent="0.25">
      <c r="A29" s="158" t="s">
        <v>428</v>
      </c>
      <c r="B29" s="159" t="s">
        <v>145</v>
      </c>
      <c r="C29" s="56">
        <v>394</v>
      </c>
      <c r="D29" s="237">
        <v>4.965531147995513E-3</v>
      </c>
      <c r="E29" s="56">
        <v>11</v>
      </c>
      <c r="F29" s="82">
        <v>2.0762551906379767E-3</v>
      </c>
      <c r="G29" s="85">
        <v>9</v>
      </c>
      <c r="H29" s="237">
        <v>2.5104602510460251E-3</v>
      </c>
      <c r="I29" s="56">
        <v>0</v>
      </c>
      <c r="J29" s="82">
        <v>0</v>
      </c>
      <c r="K29" s="56">
        <v>0</v>
      </c>
      <c r="L29" s="82">
        <v>0</v>
      </c>
      <c r="M29" s="56">
        <v>0</v>
      </c>
      <c r="N29" s="82">
        <v>0</v>
      </c>
      <c r="O29" s="56">
        <v>0</v>
      </c>
      <c r="P29" s="82">
        <v>0</v>
      </c>
      <c r="Q29" s="56">
        <v>0</v>
      </c>
      <c r="R29" s="82">
        <v>0</v>
      </c>
      <c r="S29" s="56">
        <v>0</v>
      </c>
      <c r="T29" s="82">
        <v>0</v>
      </c>
      <c r="U29" s="89">
        <v>414</v>
      </c>
      <c r="V29" s="82">
        <v>4.6315459742468142E-3</v>
      </c>
    </row>
    <row r="30" spans="1:22" ht="28.5" x14ac:dyDescent="0.25">
      <c r="A30" s="158" t="s">
        <v>465</v>
      </c>
      <c r="B30" s="159" t="s">
        <v>146</v>
      </c>
      <c r="C30" s="56">
        <v>31</v>
      </c>
      <c r="D30" s="237">
        <v>3.9068899895396169E-4</v>
      </c>
      <c r="E30" s="56">
        <v>0</v>
      </c>
      <c r="F30" s="82">
        <v>0</v>
      </c>
      <c r="G30" s="85">
        <v>1</v>
      </c>
      <c r="H30" s="237">
        <v>2.7894002789400279E-4</v>
      </c>
      <c r="I30" s="56">
        <v>0</v>
      </c>
      <c r="J30" s="82">
        <v>0</v>
      </c>
      <c r="K30" s="56">
        <v>0</v>
      </c>
      <c r="L30" s="82">
        <v>0</v>
      </c>
      <c r="M30" s="56">
        <v>0</v>
      </c>
      <c r="N30" s="82">
        <v>0</v>
      </c>
      <c r="O30" s="56">
        <v>0</v>
      </c>
      <c r="P30" s="82">
        <v>0</v>
      </c>
      <c r="Q30" s="56">
        <v>0</v>
      </c>
      <c r="R30" s="82">
        <v>0</v>
      </c>
      <c r="S30" s="56">
        <v>0</v>
      </c>
      <c r="T30" s="82">
        <v>0</v>
      </c>
      <c r="U30" s="89">
        <v>32</v>
      </c>
      <c r="V30" s="82">
        <v>3.5799389172922239E-4</v>
      </c>
    </row>
    <row r="31" spans="1:22" ht="28.5" x14ac:dyDescent="0.25">
      <c r="A31" s="158" t="s">
        <v>464</v>
      </c>
      <c r="B31" s="159" t="s">
        <v>147</v>
      </c>
      <c r="C31" s="56">
        <v>3</v>
      </c>
      <c r="D31" s="237">
        <v>3.7808612801996296E-5</v>
      </c>
      <c r="E31" s="56">
        <v>0</v>
      </c>
      <c r="F31" s="82">
        <v>0</v>
      </c>
      <c r="G31" s="85">
        <v>0</v>
      </c>
      <c r="H31" s="237">
        <v>0</v>
      </c>
      <c r="I31" s="56">
        <v>0</v>
      </c>
      <c r="J31" s="82">
        <v>0</v>
      </c>
      <c r="K31" s="56">
        <v>0</v>
      </c>
      <c r="L31" s="82">
        <v>0</v>
      </c>
      <c r="M31" s="56">
        <v>0</v>
      </c>
      <c r="N31" s="82">
        <v>0</v>
      </c>
      <c r="O31" s="56">
        <v>0</v>
      </c>
      <c r="P31" s="82">
        <v>0</v>
      </c>
      <c r="Q31" s="56">
        <v>0</v>
      </c>
      <c r="R31" s="82">
        <v>0</v>
      </c>
      <c r="S31" s="56">
        <v>0</v>
      </c>
      <c r="T31" s="82">
        <v>0</v>
      </c>
      <c r="U31" s="89">
        <v>3</v>
      </c>
      <c r="V31" s="82">
        <v>3.3561927349614599E-5</v>
      </c>
    </row>
    <row r="32" spans="1:22" x14ac:dyDescent="0.25">
      <c r="A32" s="158" t="s">
        <v>463</v>
      </c>
      <c r="B32" s="159" t="s">
        <v>148</v>
      </c>
      <c r="C32" s="56">
        <v>7</v>
      </c>
      <c r="D32" s="237">
        <v>8.8220096537991352E-5</v>
      </c>
      <c r="E32" s="56">
        <v>1</v>
      </c>
      <c r="F32" s="82">
        <v>1.8875047187617969E-4</v>
      </c>
      <c r="G32" s="85">
        <v>0</v>
      </c>
      <c r="H32" s="237">
        <v>0</v>
      </c>
      <c r="I32" s="56">
        <v>0</v>
      </c>
      <c r="J32" s="82">
        <v>0</v>
      </c>
      <c r="K32" s="56">
        <v>0</v>
      </c>
      <c r="L32" s="82">
        <v>0</v>
      </c>
      <c r="M32" s="56">
        <v>0</v>
      </c>
      <c r="N32" s="82">
        <v>0</v>
      </c>
      <c r="O32" s="56">
        <v>0</v>
      </c>
      <c r="P32" s="82">
        <v>0</v>
      </c>
      <c r="Q32" s="56">
        <v>0</v>
      </c>
      <c r="R32" s="82">
        <v>0</v>
      </c>
      <c r="S32" s="56">
        <v>0</v>
      </c>
      <c r="T32" s="82">
        <v>0</v>
      </c>
      <c r="U32" s="89">
        <v>8</v>
      </c>
      <c r="V32" s="82">
        <v>8.9498472932305598E-5</v>
      </c>
    </row>
    <row r="33" spans="1:22" ht="28.5" x14ac:dyDescent="0.25">
      <c r="A33" s="158" t="s">
        <v>462</v>
      </c>
      <c r="B33" s="159" t="s">
        <v>149</v>
      </c>
      <c r="C33" s="56">
        <v>237</v>
      </c>
      <c r="D33" s="237">
        <v>2.9868804113577074E-3</v>
      </c>
      <c r="E33" s="56">
        <v>17</v>
      </c>
      <c r="F33" s="82">
        <v>3.2087580218950547E-3</v>
      </c>
      <c r="G33" s="85">
        <v>7</v>
      </c>
      <c r="H33" s="237">
        <v>1.9525801952580196E-3</v>
      </c>
      <c r="I33" s="56">
        <v>1</v>
      </c>
      <c r="J33" s="82">
        <v>1.1682242990654205E-3</v>
      </c>
      <c r="K33" s="56">
        <v>0</v>
      </c>
      <c r="L33" s="82">
        <v>0</v>
      </c>
      <c r="M33" s="56">
        <v>0</v>
      </c>
      <c r="N33" s="82">
        <v>0</v>
      </c>
      <c r="O33" s="56">
        <v>0</v>
      </c>
      <c r="P33" s="82">
        <v>0</v>
      </c>
      <c r="Q33" s="56">
        <v>0</v>
      </c>
      <c r="R33" s="82">
        <v>0</v>
      </c>
      <c r="S33" s="56">
        <v>0</v>
      </c>
      <c r="T33" s="82">
        <v>0</v>
      </c>
      <c r="U33" s="89">
        <v>262</v>
      </c>
      <c r="V33" s="82">
        <v>2.9310749885330081E-3</v>
      </c>
    </row>
    <row r="34" spans="1:22" x14ac:dyDescent="0.25">
      <c r="A34" s="158" t="s">
        <v>461</v>
      </c>
      <c r="B34" s="159" t="s">
        <v>150</v>
      </c>
      <c r="C34" s="56">
        <v>216</v>
      </c>
      <c r="D34" s="237">
        <v>2.7222201217437332E-3</v>
      </c>
      <c r="E34" s="56">
        <v>9</v>
      </c>
      <c r="F34" s="82">
        <v>1.6987542468856172E-3</v>
      </c>
      <c r="G34" s="85">
        <v>11</v>
      </c>
      <c r="H34" s="237">
        <v>3.0683403068340305E-3</v>
      </c>
      <c r="I34" s="56">
        <v>2</v>
      </c>
      <c r="J34" s="82">
        <v>2.3364485981308409E-3</v>
      </c>
      <c r="K34" s="56">
        <v>0</v>
      </c>
      <c r="L34" s="82">
        <v>0</v>
      </c>
      <c r="M34" s="56">
        <v>0</v>
      </c>
      <c r="N34" s="82">
        <v>0</v>
      </c>
      <c r="O34" s="56">
        <v>0</v>
      </c>
      <c r="P34" s="82">
        <v>0</v>
      </c>
      <c r="Q34" s="56">
        <v>0</v>
      </c>
      <c r="R34" s="82">
        <v>0</v>
      </c>
      <c r="S34" s="56">
        <v>0</v>
      </c>
      <c r="T34" s="82">
        <v>0</v>
      </c>
      <c r="U34" s="89">
        <v>238</v>
      </c>
      <c r="V34" s="82">
        <v>2.6625795697360912E-3</v>
      </c>
    </row>
    <row r="35" spans="1:22" x14ac:dyDescent="0.25">
      <c r="A35" s="158" t="s">
        <v>460</v>
      </c>
      <c r="B35" s="159" t="s">
        <v>151</v>
      </c>
      <c r="C35" s="56">
        <v>27</v>
      </c>
      <c r="D35" s="237">
        <v>3.4027751521796665E-4</v>
      </c>
      <c r="E35" s="56">
        <v>1</v>
      </c>
      <c r="F35" s="82">
        <v>1.8875047187617969E-4</v>
      </c>
      <c r="G35" s="85">
        <v>2</v>
      </c>
      <c r="H35" s="237">
        <v>5.5788005578800558E-4</v>
      </c>
      <c r="I35" s="56">
        <v>0</v>
      </c>
      <c r="J35" s="82">
        <v>0</v>
      </c>
      <c r="K35" s="56">
        <v>0</v>
      </c>
      <c r="L35" s="82">
        <v>0</v>
      </c>
      <c r="M35" s="56">
        <v>0</v>
      </c>
      <c r="N35" s="82">
        <v>0</v>
      </c>
      <c r="O35" s="56">
        <v>0</v>
      </c>
      <c r="P35" s="82">
        <v>0</v>
      </c>
      <c r="Q35" s="56">
        <v>0</v>
      </c>
      <c r="R35" s="82">
        <v>0</v>
      </c>
      <c r="S35" s="56">
        <v>0</v>
      </c>
      <c r="T35" s="82">
        <v>0</v>
      </c>
      <c r="U35" s="89">
        <v>30</v>
      </c>
      <c r="V35" s="82">
        <v>3.3561927349614598E-4</v>
      </c>
    </row>
    <row r="36" spans="1:22" x14ac:dyDescent="0.25">
      <c r="A36" s="158" t="s">
        <v>459</v>
      </c>
      <c r="B36" s="159" t="s">
        <v>152</v>
      </c>
      <c r="C36" s="56">
        <v>30</v>
      </c>
      <c r="D36" s="237">
        <v>3.7808612801996293E-4</v>
      </c>
      <c r="E36" s="56">
        <v>1</v>
      </c>
      <c r="F36" s="82">
        <v>1.8875047187617969E-4</v>
      </c>
      <c r="G36" s="85">
        <v>0</v>
      </c>
      <c r="H36" s="237">
        <v>0</v>
      </c>
      <c r="I36" s="56">
        <v>0</v>
      </c>
      <c r="J36" s="82">
        <v>0</v>
      </c>
      <c r="K36" s="56">
        <v>0</v>
      </c>
      <c r="L36" s="82">
        <v>0</v>
      </c>
      <c r="M36" s="56">
        <v>0</v>
      </c>
      <c r="N36" s="82">
        <v>0</v>
      </c>
      <c r="O36" s="56">
        <v>0</v>
      </c>
      <c r="P36" s="82">
        <v>0</v>
      </c>
      <c r="Q36" s="56">
        <v>0</v>
      </c>
      <c r="R36" s="82">
        <v>0</v>
      </c>
      <c r="S36" s="56">
        <v>0</v>
      </c>
      <c r="T36" s="82">
        <v>0</v>
      </c>
      <c r="U36" s="89">
        <v>31</v>
      </c>
      <c r="V36" s="82">
        <v>3.4680658261268418E-4</v>
      </c>
    </row>
    <row r="37" spans="1:22" ht="28.5" x14ac:dyDescent="0.25">
      <c r="A37" s="158" t="s">
        <v>458</v>
      </c>
      <c r="B37" s="159" t="s">
        <v>153</v>
      </c>
      <c r="C37" s="56">
        <v>31</v>
      </c>
      <c r="D37" s="237">
        <v>3.9068899895396169E-4</v>
      </c>
      <c r="E37" s="56">
        <v>3</v>
      </c>
      <c r="F37" s="82">
        <v>5.6625141562853911E-4</v>
      </c>
      <c r="G37" s="85">
        <v>0</v>
      </c>
      <c r="H37" s="237">
        <v>0</v>
      </c>
      <c r="I37" s="56">
        <v>2</v>
      </c>
      <c r="J37" s="82">
        <v>2.3364485981308409E-3</v>
      </c>
      <c r="K37" s="56">
        <v>0</v>
      </c>
      <c r="L37" s="82">
        <v>0</v>
      </c>
      <c r="M37" s="56">
        <v>0</v>
      </c>
      <c r="N37" s="82">
        <v>0</v>
      </c>
      <c r="O37" s="56">
        <v>0</v>
      </c>
      <c r="P37" s="82">
        <v>0</v>
      </c>
      <c r="Q37" s="56">
        <v>0</v>
      </c>
      <c r="R37" s="82">
        <v>0</v>
      </c>
      <c r="S37" s="56">
        <v>0</v>
      </c>
      <c r="T37" s="82">
        <v>0</v>
      </c>
      <c r="U37" s="89">
        <v>36</v>
      </c>
      <c r="V37" s="82">
        <v>4.0274312819537516E-4</v>
      </c>
    </row>
    <row r="38" spans="1:22" x14ac:dyDescent="0.25">
      <c r="A38" s="158" t="s">
        <v>457</v>
      </c>
      <c r="B38" s="159" t="s">
        <v>154</v>
      </c>
      <c r="C38" s="56">
        <v>43</v>
      </c>
      <c r="D38" s="237">
        <v>5.4192345016194693E-4</v>
      </c>
      <c r="E38" s="56">
        <v>2</v>
      </c>
      <c r="F38" s="82">
        <v>3.7750094375235937E-4</v>
      </c>
      <c r="G38" s="85">
        <v>2</v>
      </c>
      <c r="H38" s="237">
        <v>5.5788005578800558E-4</v>
      </c>
      <c r="I38" s="56">
        <v>1</v>
      </c>
      <c r="J38" s="82">
        <v>1.1682242990654205E-3</v>
      </c>
      <c r="K38" s="56">
        <v>0</v>
      </c>
      <c r="L38" s="82">
        <v>0</v>
      </c>
      <c r="M38" s="56">
        <v>0</v>
      </c>
      <c r="N38" s="82">
        <v>0</v>
      </c>
      <c r="O38" s="56">
        <v>0</v>
      </c>
      <c r="P38" s="82">
        <v>0</v>
      </c>
      <c r="Q38" s="56">
        <v>0</v>
      </c>
      <c r="R38" s="82">
        <v>0</v>
      </c>
      <c r="S38" s="56">
        <v>0</v>
      </c>
      <c r="T38" s="82">
        <v>0</v>
      </c>
      <c r="U38" s="89">
        <v>48</v>
      </c>
      <c r="V38" s="82">
        <v>5.3699083759383359E-4</v>
      </c>
    </row>
    <row r="39" spans="1:22" ht="28.5" x14ac:dyDescent="0.25">
      <c r="A39" s="158" t="s">
        <v>456</v>
      </c>
      <c r="B39" s="159" t="s">
        <v>155</v>
      </c>
      <c r="C39" s="56">
        <v>18</v>
      </c>
      <c r="D39" s="237">
        <v>2.2685167681197777E-4</v>
      </c>
      <c r="E39" s="56">
        <v>1</v>
      </c>
      <c r="F39" s="82">
        <v>1.8875047187617969E-4</v>
      </c>
      <c r="G39" s="85">
        <v>3</v>
      </c>
      <c r="H39" s="237">
        <v>8.3682008368200832E-4</v>
      </c>
      <c r="I39" s="56">
        <v>1</v>
      </c>
      <c r="J39" s="82">
        <v>1.1682242990654205E-3</v>
      </c>
      <c r="K39" s="56">
        <v>0</v>
      </c>
      <c r="L39" s="82">
        <v>0</v>
      </c>
      <c r="M39" s="56">
        <v>1</v>
      </c>
      <c r="N39" s="82">
        <v>8.0645161290322578E-3</v>
      </c>
      <c r="O39" s="56">
        <v>0</v>
      </c>
      <c r="P39" s="82">
        <v>0</v>
      </c>
      <c r="Q39" s="56">
        <v>0</v>
      </c>
      <c r="R39" s="82">
        <v>0</v>
      </c>
      <c r="S39" s="56">
        <v>0</v>
      </c>
      <c r="T39" s="82">
        <v>0</v>
      </c>
      <c r="U39" s="89">
        <v>24</v>
      </c>
      <c r="V39" s="82">
        <v>2.6849541879691679E-4</v>
      </c>
    </row>
    <row r="40" spans="1:22" x14ac:dyDescent="0.25">
      <c r="A40" s="158" t="s">
        <v>455</v>
      </c>
      <c r="B40" s="159" t="s">
        <v>156</v>
      </c>
      <c r="C40" s="56">
        <v>14</v>
      </c>
      <c r="D40" s="237">
        <v>1.764401930759827E-4</v>
      </c>
      <c r="E40" s="56">
        <v>0</v>
      </c>
      <c r="F40" s="82">
        <v>0</v>
      </c>
      <c r="G40" s="85">
        <v>1</v>
      </c>
      <c r="H40" s="237">
        <v>2.7894002789400279E-4</v>
      </c>
      <c r="I40" s="56">
        <v>0</v>
      </c>
      <c r="J40" s="82">
        <v>0</v>
      </c>
      <c r="K40" s="56">
        <v>0</v>
      </c>
      <c r="L40" s="82">
        <v>0</v>
      </c>
      <c r="M40" s="56">
        <v>0</v>
      </c>
      <c r="N40" s="82">
        <v>0</v>
      </c>
      <c r="O40" s="56">
        <v>0</v>
      </c>
      <c r="P40" s="82">
        <v>0</v>
      </c>
      <c r="Q40" s="56">
        <v>0</v>
      </c>
      <c r="R40" s="82">
        <v>0</v>
      </c>
      <c r="S40" s="56">
        <v>0</v>
      </c>
      <c r="T40" s="82">
        <v>0</v>
      </c>
      <c r="U40" s="89">
        <v>15</v>
      </c>
      <c r="V40" s="82">
        <v>1.6780963674807299E-4</v>
      </c>
    </row>
    <row r="41" spans="1:22" x14ac:dyDescent="0.25">
      <c r="A41" s="158" t="s">
        <v>454</v>
      </c>
      <c r="B41" s="159" t="s">
        <v>157</v>
      </c>
      <c r="C41" s="56">
        <v>4</v>
      </c>
      <c r="D41" s="237">
        <v>5.0411483735995063E-5</v>
      </c>
      <c r="E41" s="56">
        <v>0</v>
      </c>
      <c r="F41" s="82">
        <v>0</v>
      </c>
      <c r="G41" s="85">
        <v>0</v>
      </c>
      <c r="H41" s="237">
        <v>0</v>
      </c>
      <c r="I41" s="56">
        <v>0</v>
      </c>
      <c r="J41" s="82">
        <v>0</v>
      </c>
      <c r="K41" s="56">
        <v>0</v>
      </c>
      <c r="L41" s="82">
        <v>0</v>
      </c>
      <c r="M41" s="56">
        <v>0</v>
      </c>
      <c r="N41" s="82">
        <v>0</v>
      </c>
      <c r="O41" s="56">
        <v>0</v>
      </c>
      <c r="P41" s="82">
        <v>0</v>
      </c>
      <c r="Q41" s="56">
        <v>0</v>
      </c>
      <c r="R41" s="82">
        <v>0</v>
      </c>
      <c r="S41" s="56">
        <v>0</v>
      </c>
      <c r="T41" s="82">
        <v>0</v>
      </c>
      <c r="U41" s="89">
        <v>4</v>
      </c>
      <c r="V41" s="82">
        <v>4.4749236466152799E-5</v>
      </c>
    </row>
    <row r="42" spans="1:22" x14ac:dyDescent="0.25">
      <c r="A42" s="158" t="s">
        <v>453</v>
      </c>
      <c r="B42" s="159" t="s">
        <v>158</v>
      </c>
      <c r="C42" s="56">
        <v>149</v>
      </c>
      <c r="D42" s="237">
        <v>1.877827769165816E-3</v>
      </c>
      <c r="E42" s="56">
        <v>8</v>
      </c>
      <c r="F42" s="82">
        <v>1.5100037750094375E-3</v>
      </c>
      <c r="G42" s="85">
        <v>6</v>
      </c>
      <c r="H42" s="237">
        <v>1.6736401673640166E-3</v>
      </c>
      <c r="I42" s="56">
        <v>0</v>
      </c>
      <c r="J42" s="82">
        <v>0</v>
      </c>
      <c r="K42" s="56">
        <v>0</v>
      </c>
      <c r="L42" s="82">
        <v>0</v>
      </c>
      <c r="M42" s="56">
        <v>0</v>
      </c>
      <c r="N42" s="82">
        <v>0</v>
      </c>
      <c r="O42" s="56">
        <v>0</v>
      </c>
      <c r="P42" s="82">
        <v>0</v>
      </c>
      <c r="Q42" s="56">
        <v>0</v>
      </c>
      <c r="R42" s="82">
        <v>0</v>
      </c>
      <c r="S42" s="56">
        <v>0</v>
      </c>
      <c r="T42" s="82">
        <v>0</v>
      </c>
      <c r="U42" s="89">
        <v>163</v>
      </c>
      <c r="V42" s="82">
        <v>1.8235313859957265E-3</v>
      </c>
    </row>
    <row r="43" spans="1:22" x14ac:dyDescent="0.25">
      <c r="A43" s="158" t="s">
        <v>452</v>
      </c>
      <c r="B43" s="159" t="s">
        <v>159</v>
      </c>
      <c r="C43" s="56">
        <v>22</v>
      </c>
      <c r="D43" s="237">
        <v>2.7726316054797284E-4</v>
      </c>
      <c r="E43" s="56">
        <v>1</v>
      </c>
      <c r="F43" s="82">
        <v>1.8875047187617969E-4</v>
      </c>
      <c r="G43" s="85">
        <v>0</v>
      </c>
      <c r="H43" s="237">
        <v>0</v>
      </c>
      <c r="I43" s="56">
        <v>0</v>
      </c>
      <c r="J43" s="82">
        <v>0</v>
      </c>
      <c r="K43" s="56">
        <v>0</v>
      </c>
      <c r="L43" s="82">
        <v>0</v>
      </c>
      <c r="M43" s="56">
        <v>0</v>
      </c>
      <c r="N43" s="82">
        <v>0</v>
      </c>
      <c r="O43" s="56">
        <v>0</v>
      </c>
      <c r="P43" s="82">
        <v>0</v>
      </c>
      <c r="Q43" s="56">
        <v>0</v>
      </c>
      <c r="R43" s="82">
        <v>0</v>
      </c>
      <c r="S43" s="56">
        <v>0</v>
      </c>
      <c r="T43" s="82">
        <v>0</v>
      </c>
      <c r="U43" s="89">
        <v>23</v>
      </c>
      <c r="V43" s="82">
        <v>2.5730810968037859E-4</v>
      </c>
    </row>
    <row r="44" spans="1:22" x14ac:dyDescent="0.25">
      <c r="A44" s="158" t="s">
        <v>451</v>
      </c>
      <c r="B44" s="159" t="s">
        <v>160</v>
      </c>
      <c r="C44" s="56">
        <v>61</v>
      </c>
      <c r="D44" s="237">
        <v>7.6877512697392462E-4</v>
      </c>
      <c r="E44" s="56">
        <v>3</v>
      </c>
      <c r="F44" s="82">
        <v>5.6625141562853911E-4</v>
      </c>
      <c r="G44" s="85">
        <v>5</v>
      </c>
      <c r="H44" s="237">
        <v>1.3947001394700139E-3</v>
      </c>
      <c r="I44" s="56">
        <v>0</v>
      </c>
      <c r="J44" s="82">
        <v>0</v>
      </c>
      <c r="K44" s="56">
        <v>0</v>
      </c>
      <c r="L44" s="82">
        <v>0</v>
      </c>
      <c r="M44" s="56">
        <v>0</v>
      </c>
      <c r="N44" s="82">
        <v>0</v>
      </c>
      <c r="O44" s="56">
        <v>0</v>
      </c>
      <c r="P44" s="82">
        <v>0</v>
      </c>
      <c r="Q44" s="56">
        <v>0</v>
      </c>
      <c r="R44" s="82">
        <v>0</v>
      </c>
      <c r="S44" s="56">
        <v>0</v>
      </c>
      <c r="T44" s="82">
        <v>0</v>
      </c>
      <c r="U44" s="89">
        <v>69</v>
      </c>
      <c r="V44" s="82">
        <v>7.7192432904113571E-4</v>
      </c>
    </row>
    <row r="45" spans="1:22" x14ac:dyDescent="0.25">
      <c r="A45" s="158" t="s">
        <v>450</v>
      </c>
      <c r="B45" s="159" t="s">
        <v>161</v>
      </c>
      <c r="C45" s="56">
        <v>1660</v>
      </c>
      <c r="D45" s="237">
        <v>2.0920765750437949E-2</v>
      </c>
      <c r="E45" s="56">
        <v>105</v>
      </c>
      <c r="F45" s="82">
        <v>1.9818799546998868E-2</v>
      </c>
      <c r="G45" s="85">
        <v>72</v>
      </c>
      <c r="H45" s="237">
        <v>2.0083682008368201E-2</v>
      </c>
      <c r="I45" s="56">
        <v>14</v>
      </c>
      <c r="J45" s="82">
        <v>1.6355140186915886E-2</v>
      </c>
      <c r="K45" s="56">
        <v>4</v>
      </c>
      <c r="L45" s="82">
        <v>5.3333333333333337E-2</v>
      </c>
      <c r="M45" s="56">
        <v>2</v>
      </c>
      <c r="N45" s="82">
        <v>1.6129032258064516E-2</v>
      </c>
      <c r="O45" s="56">
        <v>4</v>
      </c>
      <c r="P45" s="82">
        <v>0.12903225806451613</v>
      </c>
      <c r="Q45" s="56">
        <v>0</v>
      </c>
      <c r="R45" s="82">
        <v>0</v>
      </c>
      <c r="S45" s="56">
        <v>2</v>
      </c>
      <c r="T45" s="82">
        <v>3.5714285714285712E-2</v>
      </c>
      <c r="U45" s="89">
        <v>1863</v>
      </c>
      <c r="V45" s="82">
        <v>2.0841956884110665E-2</v>
      </c>
    </row>
    <row r="46" spans="1:22" ht="28.5" x14ac:dyDescent="0.25">
      <c r="A46" s="158" t="s">
        <v>449</v>
      </c>
      <c r="B46" s="159" t="s">
        <v>162</v>
      </c>
      <c r="C46" s="56">
        <v>246</v>
      </c>
      <c r="D46" s="237">
        <v>3.100306249763696E-3</v>
      </c>
      <c r="E46" s="56">
        <v>11</v>
      </c>
      <c r="F46" s="82">
        <v>2.0762551906379767E-3</v>
      </c>
      <c r="G46" s="85">
        <v>9</v>
      </c>
      <c r="H46" s="237">
        <v>2.5104602510460251E-3</v>
      </c>
      <c r="I46" s="56">
        <v>3</v>
      </c>
      <c r="J46" s="82">
        <v>3.5046728971962616E-3</v>
      </c>
      <c r="K46" s="56">
        <v>0</v>
      </c>
      <c r="L46" s="82">
        <v>0</v>
      </c>
      <c r="M46" s="56">
        <v>2</v>
      </c>
      <c r="N46" s="82">
        <v>1.6129032258064516E-2</v>
      </c>
      <c r="O46" s="56">
        <v>0</v>
      </c>
      <c r="P46" s="82">
        <v>0</v>
      </c>
      <c r="Q46" s="56">
        <v>0</v>
      </c>
      <c r="R46" s="82">
        <v>0</v>
      </c>
      <c r="S46" s="56">
        <v>0</v>
      </c>
      <c r="T46" s="82">
        <v>0</v>
      </c>
      <c r="U46" s="89">
        <v>271</v>
      </c>
      <c r="V46" s="82">
        <v>3.0317607705818519E-3</v>
      </c>
    </row>
    <row r="47" spans="1:22" x14ac:dyDescent="0.25">
      <c r="A47" s="158" t="s">
        <v>448</v>
      </c>
      <c r="B47" s="159" t="s">
        <v>163</v>
      </c>
      <c r="C47" s="56">
        <v>562</v>
      </c>
      <c r="D47" s="237">
        <v>7.0828134649073057E-3</v>
      </c>
      <c r="E47" s="56">
        <v>50</v>
      </c>
      <c r="F47" s="82">
        <v>9.4375235938089844E-3</v>
      </c>
      <c r="G47" s="85">
        <v>27</v>
      </c>
      <c r="H47" s="237">
        <v>7.5313807531380752E-3</v>
      </c>
      <c r="I47" s="56">
        <v>9</v>
      </c>
      <c r="J47" s="82">
        <v>1.0514018691588784E-2</v>
      </c>
      <c r="K47" s="56">
        <v>0</v>
      </c>
      <c r="L47" s="82">
        <v>0</v>
      </c>
      <c r="M47" s="56">
        <v>0</v>
      </c>
      <c r="N47" s="82">
        <v>0</v>
      </c>
      <c r="O47" s="56">
        <v>0</v>
      </c>
      <c r="P47" s="82">
        <v>0</v>
      </c>
      <c r="Q47" s="56">
        <v>0</v>
      </c>
      <c r="R47" s="82">
        <v>0</v>
      </c>
      <c r="S47" s="56">
        <v>0</v>
      </c>
      <c r="T47" s="82">
        <v>0</v>
      </c>
      <c r="U47" s="89">
        <v>648</v>
      </c>
      <c r="V47" s="82">
        <v>7.2493763075167526E-3</v>
      </c>
    </row>
    <row r="48" spans="1:22" x14ac:dyDescent="0.25">
      <c r="A48" s="158" t="s">
        <v>447</v>
      </c>
      <c r="B48" s="159" t="s">
        <v>164</v>
      </c>
      <c r="C48" s="56">
        <v>107</v>
      </c>
      <c r="D48" s="237">
        <v>1.3485071899378678E-3</v>
      </c>
      <c r="E48" s="56">
        <v>6</v>
      </c>
      <c r="F48" s="82">
        <v>1.1325028312570782E-3</v>
      </c>
      <c r="G48" s="85">
        <v>5</v>
      </c>
      <c r="H48" s="237">
        <v>1.3947001394700139E-3</v>
      </c>
      <c r="I48" s="56">
        <v>0</v>
      </c>
      <c r="J48" s="82">
        <v>0</v>
      </c>
      <c r="K48" s="56">
        <v>1</v>
      </c>
      <c r="L48" s="82">
        <v>1.3333333333333334E-2</v>
      </c>
      <c r="M48" s="56">
        <v>0</v>
      </c>
      <c r="N48" s="82">
        <v>0</v>
      </c>
      <c r="O48" s="56">
        <v>0</v>
      </c>
      <c r="P48" s="82">
        <v>0</v>
      </c>
      <c r="Q48" s="56">
        <v>0</v>
      </c>
      <c r="R48" s="82">
        <v>0</v>
      </c>
      <c r="S48" s="56">
        <v>0</v>
      </c>
      <c r="T48" s="82">
        <v>0</v>
      </c>
      <c r="U48" s="89">
        <v>119</v>
      </c>
      <c r="V48" s="82">
        <v>1.3312897848680456E-3</v>
      </c>
    </row>
    <row r="49" spans="1:22" ht="28.5" x14ac:dyDescent="0.25">
      <c r="A49" s="158" t="s">
        <v>446</v>
      </c>
      <c r="B49" s="159" t="s">
        <v>165</v>
      </c>
      <c r="C49" s="56">
        <v>34</v>
      </c>
      <c r="D49" s="237">
        <v>4.2849761175595803E-4</v>
      </c>
      <c r="E49" s="56">
        <v>6</v>
      </c>
      <c r="F49" s="82">
        <v>1.1325028312570782E-3</v>
      </c>
      <c r="G49" s="85">
        <v>1</v>
      </c>
      <c r="H49" s="237">
        <v>2.7894002789400279E-4</v>
      </c>
      <c r="I49" s="56">
        <v>2</v>
      </c>
      <c r="J49" s="82">
        <v>2.3364485981308409E-3</v>
      </c>
      <c r="K49" s="56">
        <v>0</v>
      </c>
      <c r="L49" s="82">
        <v>0</v>
      </c>
      <c r="M49" s="56">
        <v>1</v>
      </c>
      <c r="N49" s="82">
        <v>8.0645161290322578E-3</v>
      </c>
      <c r="O49" s="56">
        <v>0</v>
      </c>
      <c r="P49" s="82">
        <v>0</v>
      </c>
      <c r="Q49" s="56">
        <v>0</v>
      </c>
      <c r="R49" s="82">
        <v>0</v>
      </c>
      <c r="S49" s="56">
        <v>0</v>
      </c>
      <c r="T49" s="82">
        <v>0</v>
      </c>
      <c r="U49" s="89">
        <v>44</v>
      </c>
      <c r="V49" s="82">
        <v>4.9224160112768076E-4</v>
      </c>
    </row>
    <row r="50" spans="1:22" x14ac:dyDescent="0.25">
      <c r="A50" s="158" t="s">
        <v>445</v>
      </c>
      <c r="B50" s="159" t="s">
        <v>166</v>
      </c>
      <c r="C50" s="56">
        <v>308</v>
      </c>
      <c r="D50" s="237">
        <v>3.8816842476716196E-3</v>
      </c>
      <c r="E50" s="56">
        <v>6</v>
      </c>
      <c r="F50" s="82">
        <v>1.1325028312570782E-3</v>
      </c>
      <c r="G50" s="85">
        <v>5</v>
      </c>
      <c r="H50" s="237">
        <v>1.3947001394700139E-3</v>
      </c>
      <c r="I50" s="56">
        <v>1</v>
      </c>
      <c r="J50" s="82">
        <v>1.1682242990654205E-3</v>
      </c>
      <c r="K50" s="56">
        <v>0</v>
      </c>
      <c r="L50" s="82">
        <v>0</v>
      </c>
      <c r="M50" s="56">
        <v>1</v>
      </c>
      <c r="N50" s="82">
        <v>8.0645161290322578E-3</v>
      </c>
      <c r="O50" s="56">
        <v>0</v>
      </c>
      <c r="P50" s="82">
        <v>0</v>
      </c>
      <c r="Q50" s="56">
        <v>0</v>
      </c>
      <c r="R50" s="82">
        <v>0</v>
      </c>
      <c r="S50" s="56">
        <v>0</v>
      </c>
      <c r="T50" s="82">
        <v>0</v>
      </c>
      <c r="U50" s="89">
        <v>321</v>
      </c>
      <c r="V50" s="82">
        <v>3.591126226408762E-3</v>
      </c>
    </row>
    <row r="51" spans="1:22" x14ac:dyDescent="0.25">
      <c r="A51" s="158" t="s">
        <v>444</v>
      </c>
      <c r="B51" s="159" t="s">
        <v>167</v>
      </c>
      <c r="C51" s="56">
        <v>3380</v>
      </c>
      <c r="D51" s="237">
        <v>4.2597703756915822E-2</v>
      </c>
      <c r="E51" s="56">
        <v>65</v>
      </c>
      <c r="F51" s="82">
        <v>1.226878067195168E-2</v>
      </c>
      <c r="G51" s="85">
        <v>33</v>
      </c>
      <c r="H51" s="237">
        <v>9.2050209205020925E-3</v>
      </c>
      <c r="I51" s="56">
        <v>10</v>
      </c>
      <c r="J51" s="82">
        <v>1.1682242990654205E-2</v>
      </c>
      <c r="K51" s="56">
        <v>0</v>
      </c>
      <c r="L51" s="82">
        <v>0</v>
      </c>
      <c r="M51" s="56">
        <v>1</v>
      </c>
      <c r="N51" s="82">
        <v>8.0645161290322578E-3</v>
      </c>
      <c r="O51" s="56">
        <v>0</v>
      </c>
      <c r="P51" s="82">
        <v>0</v>
      </c>
      <c r="Q51" s="56">
        <v>0</v>
      </c>
      <c r="R51" s="82">
        <v>0</v>
      </c>
      <c r="S51" s="56">
        <v>0</v>
      </c>
      <c r="T51" s="82">
        <v>0</v>
      </c>
      <c r="U51" s="89">
        <v>3489</v>
      </c>
      <c r="V51" s="82">
        <v>3.9032521507601774E-2</v>
      </c>
    </row>
    <row r="52" spans="1:22" ht="28.5" x14ac:dyDescent="0.25">
      <c r="A52" s="158" t="s">
        <v>443</v>
      </c>
      <c r="B52" s="159" t="s">
        <v>168</v>
      </c>
      <c r="C52" s="56">
        <v>7</v>
      </c>
      <c r="D52" s="237">
        <v>8.8220096537991352E-5</v>
      </c>
      <c r="E52" s="56">
        <v>0</v>
      </c>
      <c r="F52" s="82">
        <v>0</v>
      </c>
      <c r="G52" s="85">
        <v>0</v>
      </c>
      <c r="H52" s="237">
        <v>0</v>
      </c>
      <c r="I52" s="56">
        <v>0</v>
      </c>
      <c r="J52" s="82">
        <v>0</v>
      </c>
      <c r="K52" s="56">
        <v>0</v>
      </c>
      <c r="L52" s="82">
        <v>0</v>
      </c>
      <c r="M52" s="56">
        <v>0</v>
      </c>
      <c r="N52" s="82">
        <v>0</v>
      </c>
      <c r="O52" s="56">
        <v>0</v>
      </c>
      <c r="P52" s="82">
        <v>0</v>
      </c>
      <c r="Q52" s="56">
        <v>0</v>
      </c>
      <c r="R52" s="82">
        <v>0</v>
      </c>
      <c r="S52" s="56">
        <v>0</v>
      </c>
      <c r="T52" s="82">
        <v>0</v>
      </c>
      <c r="U52" s="89">
        <v>7</v>
      </c>
      <c r="V52" s="82">
        <v>7.8311163815767391E-5</v>
      </c>
    </row>
    <row r="53" spans="1:22" x14ac:dyDescent="0.25">
      <c r="A53" s="158" t="s">
        <v>442</v>
      </c>
      <c r="B53" s="159" t="s">
        <v>169</v>
      </c>
      <c r="C53" s="56">
        <v>13</v>
      </c>
      <c r="D53" s="237">
        <v>1.6383732214198394E-4</v>
      </c>
      <c r="E53" s="56">
        <v>2</v>
      </c>
      <c r="F53" s="82">
        <v>3.7750094375235937E-4</v>
      </c>
      <c r="G53" s="85">
        <v>0</v>
      </c>
      <c r="H53" s="237">
        <v>0</v>
      </c>
      <c r="I53" s="56">
        <v>0</v>
      </c>
      <c r="J53" s="82">
        <v>0</v>
      </c>
      <c r="K53" s="56">
        <v>0</v>
      </c>
      <c r="L53" s="82">
        <v>0</v>
      </c>
      <c r="M53" s="56">
        <v>0</v>
      </c>
      <c r="N53" s="82">
        <v>0</v>
      </c>
      <c r="O53" s="56">
        <v>0</v>
      </c>
      <c r="P53" s="82">
        <v>0</v>
      </c>
      <c r="Q53" s="56">
        <v>0</v>
      </c>
      <c r="R53" s="82">
        <v>0</v>
      </c>
      <c r="S53" s="56">
        <v>0</v>
      </c>
      <c r="T53" s="82">
        <v>0</v>
      </c>
      <c r="U53" s="89">
        <v>15</v>
      </c>
      <c r="V53" s="82">
        <v>1.6780963674807299E-4</v>
      </c>
    </row>
    <row r="54" spans="1:22" x14ac:dyDescent="0.25">
      <c r="A54" s="158" t="s">
        <v>441</v>
      </c>
      <c r="B54" s="159" t="s">
        <v>170</v>
      </c>
      <c r="C54" s="56">
        <v>837</v>
      </c>
      <c r="D54" s="237">
        <v>1.0548602971756965E-2</v>
      </c>
      <c r="E54" s="56">
        <v>34</v>
      </c>
      <c r="F54" s="82">
        <v>6.4175160437901094E-3</v>
      </c>
      <c r="G54" s="85">
        <v>14</v>
      </c>
      <c r="H54" s="237">
        <v>3.9051603905160392E-3</v>
      </c>
      <c r="I54" s="56">
        <v>4</v>
      </c>
      <c r="J54" s="82">
        <v>4.6728971962616819E-3</v>
      </c>
      <c r="K54" s="56">
        <v>1</v>
      </c>
      <c r="L54" s="82">
        <v>1.3333333333333334E-2</v>
      </c>
      <c r="M54" s="56">
        <v>0</v>
      </c>
      <c r="N54" s="82">
        <v>0</v>
      </c>
      <c r="O54" s="56">
        <v>0</v>
      </c>
      <c r="P54" s="82">
        <v>0</v>
      </c>
      <c r="Q54" s="56">
        <v>0</v>
      </c>
      <c r="R54" s="82">
        <v>0</v>
      </c>
      <c r="S54" s="56">
        <v>0</v>
      </c>
      <c r="T54" s="82">
        <v>0</v>
      </c>
      <c r="U54" s="89">
        <v>890</v>
      </c>
      <c r="V54" s="82">
        <v>9.9567051137189975E-3</v>
      </c>
    </row>
    <row r="55" spans="1:22" ht="28.5" x14ac:dyDescent="0.25">
      <c r="A55" s="158" t="s">
        <v>466</v>
      </c>
      <c r="B55" s="159" t="s">
        <v>171</v>
      </c>
      <c r="C55" s="56">
        <v>24</v>
      </c>
      <c r="D55" s="237">
        <v>3.0246890241597036E-4</v>
      </c>
      <c r="E55" s="56">
        <v>1</v>
      </c>
      <c r="F55" s="82">
        <v>1.8875047187617969E-4</v>
      </c>
      <c r="G55" s="85">
        <v>0</v>
      </c>
      <c r="H55" s="237">
        <v>0</v>
      </c>
      <c r="I55" s="56">
        <v>1</v>
      </c>
      <c r="J55" s="82">
        <v>1.1682242990654205E-3</v>
      </c>
      <c r="K55" s="56">
        <v>0</v>
      </c>
      <c r="L55" s="82">
        <v>0</v>
      </c>
      <c r="M55" s="56">
        <v>0</v>
      </c>
      <c r="N55" s="82">
        <v>0</v>
      </c>
      <c r="O55" s="56">
        <v>0</v>
      </c>
      <c r="P55" s="82">
        <v>0</v>
      </c>
      <c r="Q55" s="56">
        <v>0</v>
      </c>
      <c r="R55" s="82">
        <v>0</v>
      </c>
      <c r="S55" s="56">
        <v>0</v>
      </c>
      <c r="T55" s="82">
        <v>0</v>
      </c>
      <c r="U55" s="89">
        <v>26</v>
      </c>
      <c r="V55" s="82">
        <v>2.9087003702999315E-4</v>
      </c>
    </row>
    <row r="56" spans="1:22" x14ac:dyDescent="0.25">
      <c r="A56" s="158" t="s">
        <v>440</v>
      </c>
      <c r="B56" s="159" t="s">
        <v>172</v>
      </c>
      <c r="C56" s="56">
        <v>93</v>
      </c>
      <c r="D56" s="237">
        <v>1.1720669968618852E-3</v>
      </c>
      <c r="E56" s="56">
        <v>7</v>
      </c>
      <c r="F56" s="82">
        <v>1.3212533031332577E-3</v>
      </c>
      <c r="G56" s="85">
        <v>6</v>
      </c>
      <c r="H56" s="237">
        <v>1.6736401673640166E-3</v>
      </c>
      <c r="I56" s="56">
        <v>1</v>
      </c>
      <c r="J56" s="82">
        <v>1.1682242990654205E-3</v>
      </c>
      <c r="K56" s="56">
        <v>0</v>
      </c>
      <c r="L56" s="82">
        <v>0</v>
      </c>
      <c r="M56" s="56">
        <v>0</v>
      </c>
      <c r="N56" s="82">
        <v>0</v>
      </c>
      <c r="O56" s="56">
        <v>0</v>
      </c>
      <c r="P56" s="82">
        <v>0</v>
      </c>
      <c r="Q56" s="56">
        <v>0</v>
      </c>
      <c r="R56" s="82">
        <v>0</v>
      </c>
      <c r="S56" s="56">
        <v>0</v>
      </c>
      <c r="T56" s="82">
        <v>0</v>
      </c>
      <c r="U56" s="89">
        <v>107</v>
      </c>
      <c r="V56" s="82">
        <v>1.1970420754695873E-3</v>
      </c>
    </row>
    <row r="57" spans="1:22" x14ac:dyDescent="0.25">
      <c r="A57" s="158" t="s">
        <v>439</v>
      </c>
      <c r="B57" s="159" t="s">
        <v>173</v>
      </c>
      <c r="C57" s="56">
        <v>54</v>
      </c>
      <c r="D57" s="237">
        <v>6.8055503043593329E-4</v>
      </c>
      <c r="E57" s="56">
        <v>7</v>
      </c>
      <c r="F57" s="82">
        <v>1.3212533031332577E-3</v>
      </c>
      <c r="G57" s="85">
        <v>3</v>
      </c>
      <c r="H57" s="237">
        <v>8.3682008368200832E-4</v>
      </c>
      <c r="I57" s="56">
        <v>1</v>
      </c>
      <c r="J57" s="82">
        <v>1.1682242990654205E-3</v>
      </c>
      <c r="K57" s="56">
        <v>0</v>
      </c>
      <c r="L57" s="82">
        <v>0</v>
      </c>
      <c r="M57" s="56">
        <v>0</v>
      </c>
      <c r="N57" s="82">
        <v>0</v>
      </c>
      <c r="O57" s="56">
        <v>0</v>
      </c>
      <c r="P57" s="82">
        <v>0</v>
      </c>
      <c r="Q57" s="56">
        <v>0</v>
      </c>
      <c r="R57" s="82">
        <v>0</v>
      </c>
      <c r="S57" s="56">
        <v>0</v>
      </c>
      <c r="T57" s="82">
        <v>0</v>
      </c>
      <c r="U57" s="89">
        <v>65</v>
      </c>
      <c r="V57" s="82">
        <v>7.2717509257498299E-4</v>
      </c>
    </row>
    <row r="58" spans="1:22" x14ac:dyDescent="0.25">
      <c r="A58" s="158" t="s">
        <v>438</v>
      </c>
      <c r="B58" s="159" t="s">
        <v>174</v>
      </c>
      <c r="C58" s="56">
        <v>52</v>
      </c>
      <c r="D58" s="237">
        <v>6.5534928856793577E-4</v>
      </c>
      <c r="E58" s="56">
        <v>3</v>
      </c>
      <c r="F58" s="82">
        <v>5.6625141562853911E-4</v>
      </c>
      <c r="G58" s="85">
        <v>2</v>
      </c>
      <c r="H58" s="237">
        <v>5.5788005578800558E-4</v>
      </c>
      <c r="I58" s="56">
        <v>4</v>
      </c>
      <c r="J58" s="82">
        <v>4.6728971962616819E-3</v>
      </c>
      <c r="K58" s="56">
        <v>0</v>
      </c>
      <c r="L58" s="82">
        <v>0</v>
      </c>
      <c r="M58" s="56">
        <v>0</v>
      </c>
      <c r="N58" s="82">
        <v>0</v>
      </c>
      <c r="O58" s="56">
        <v>0</v>
      </c>
      <c r="P58" s="82">
        <v>0</v>
      </c>
      <c r="Q58" s="56">
        <v>0</v>
      </c>
      <c r="R58" s="82">
        <v>0</v>
      </c>
      <c r="S58" s="56">
        <v>0</v>
      </c>
      <c r="T58" s="82">
        <v>0</v>
      </c>
      <c r="U58" s="89">
        <v>61</v>
      </c>
      <c r="V58" s="82">
        <v>6.8242585610883016E-4</v>
      </c>
    </row>
    <row r="59" spans="1:22" ht="28.5" x14ac:dyDescent="0.25">
      <c r="A59" s="158" t="s">
        <v>437</v>
      </c>
      <c r="B59" s="159" t="s">
        <v>175</v>
      </c>
      <c r="C59" s="56">
        <v>4</v>
      </c>
      <c r="D59" s="237">
        <v>5.0411483735995063E-5</v>
      </c>
      <c r="E59" s="56">
        <v>0</v>
      </c>
      <c r="F59" s="82">
        <v>0</v>
      </c>
      <c r="G59" s="85">
        <v>0</v>
      </c>
      <c r="H59" s="237">
        <v>0</v>
      </c>
      <c r="I59" s="56">
        <v>0</v>
      </c>
      <c r="J59" s="82">
        <v>0</v>
      </c>
      <c r="K59" s="56">
        <v>0</v>
      </c>
      <c r="L59" s="82">
        <v>0</v>
      </c>
      <c r="M59" s="56">
        <v>0</v>
      </c>
      <c r="N59" s="82">
        <v>0</v>
      </c>
      <c r="O59" s="56">
        <v>0</v>
      </c>
      <c r="P59" s="82">
        <v>0</v>
      </c>
      <c r="Q59" s="56">
        <v>0</v>
      </c>
      <c r="R59" s="82">
        <v>0</v>
      </c>
      <c r="S59" s="56">
        <v>0</v>
      </c>
      <c r="T59" s="82">
        <v>0</v>
      </c>
      <c r="U59" s="89">
        <v>4</v>
      </c>
      <c r="V59" s="82">
        <v>4.4749236466152799E-5</v>
      </c>
    </row>
    <row r="60" spans="1:22" ht="28.5" x14ac:dyDescent="0.25">
      <c r="A60" s="158" t="s">
        <v>436</v>
      </c>
      <c r="B60" s="159" t="s">
        <v>176</v>
      </c>
      <c r="C60" s="56">
        <v>301</v>
      </c>
      <c r="D60" s="237">
        <v>3.793464151133628E-3</v>
      </c>
      <c r="E60" s="56">
        <v>11</v>
      </c>
      <c r="F60" s="82">
        <v>2.0762551906379767E-3</v>
      </c>
      <c r="G60" s="85">
        <v>11</v>
      </c>
      <c r="H60" s="237">
        <v>3.0683403068340305E-3</v>
      </c>
      <c r="I60" s="56">
        <v>4</v>
      </c>
      <c r="J60" s="82">
        <v>4.6728971962616819E-3</v>
      </c>
      <c r="K60" s="56">
        <v>0</v>
      </c>
      <c r="L60" s="82">
        <v>0</v>
      </c>
      <c r="M60" s="56">
        <v>0</v>
      </c>
      <c r="N60" s="82">
        <v>0</v>
      </c>
      <c r="O60" s="56">
        <v>0</v>
      </c>
      <c r="P60" s="82">
        <v>0</v>
      </c>
      <c r="Q60" s="56">
        <v>0</v>
      </c>
      <c r="R60" s="82">
        <v>0</v>
      </c>
      <c r="S60" s="56">
        <v>0</v>
      </c>
      <c r="T60" s="82">
        <v>0</v>
      </c>
      <c r="U60" s="89">
        <v>327</v>
      </c>
      <c r="V60" s="82">
        <v>3.658250081107991E-3</v>
      </c>
    </row>
    <row r="61" spans="1:22" ht="28.5" x14ac:dyDescent="0.25">
      <c r="A61" s="158" t="s">
        <v>435</v>
      </c>
      <c r="B61" s="159" t="s">
        <v>177</v>
      </c>
      <c r="C61" s="56">
        <v>419</v>
      </c>
      <c r="D61" s="237">
        <v>5.2806029213454822E-3</v>
      </c>
      <c r="E61" s="56">
        <v>32</v>
      </c>
      <c r="F61" s="82">
        <v>6.0400151000377499E-3</v>
      </c>
      <c r="G61" s="85">
        <v>16</v>
      </c>
      <c r="H61" s="237">
        <v>4.4630404463040447E-3</v>
      </c>
      <c r="I61" s="56">
        <v>4</v>
      </c>
      <c r="J61" s="82">
        <v>4.6728971962616819E-3</v>
      </c>
      <c r="K61" s="56">
        <v>1</v>
      </c>
      <c r="L61" s="82">
        <v>1.3333333333333334E-2</v>
      </c>
      <c r="M61" s="56">
        <v>0</v>
      </c>
      <c r="N61" s="82">
        <v>0</v>
      </c>
      <c r="O61" s="56">
        <v>0</v>
      </c>
      <c r="P61" s="82">
        <v>0</v>
      </c>
      <c r="Q61" s="56">
        <v>0</v>
      </c>
      <c r="R61" s="82">
        <v>0</v>
      </c>
      <c r="S61" s="56">
        <v>0</v>
      </c>
      <c r="T61" s="82">
        <v>0</v>
      </c>
      <c r="U61" s="89">
        <v>472</v>
      </c>
      <c r="V61" s="82">
        <v>5.28040990300603E-3</v>
      </c>
    </row>
    <row r="62" spans="1:22" ht="28.5" x14ac:dyDescent="0.25">
      <c r="A62" s="158" t="s">
        <v>434</v>
      </c>
      <c r="B62" s="159" t="s">
        <v>178</v>
      </c>
      <c r="C62" s="56">
        <v>136</v>
      </c>
      <c r="D62" s="237">
        <v>1.7139904470238321E-3</v>
      </c>
      <c r="E62" s="56">
        <v>10</v>
      </c>
      <c r="F62" s="82">
        <v>1.887504718761797E-3</v>
      </c>
      <c r="G62" s="85">
        <v>13</v>
      </c>
      <c r="H62" s="237">
        <v>3.6262203626220364E-3</v>
      </c>
      <c r="I62" s="56">
        <v>2</v>
      </c>
      <c r="J62" s="82">
        <v>2.3364485981308409E-3</v>
      </c>
      <c r="K62" s="56">
        <v>0</v>
      </c>
      <c r="L62" s="82">
        <v>0</v>
      </c>
      <c r="M62" s="56">
        <v>0</v>
      </c>
      <c r="N62" s="82">
        <v>0</v>
      </c>
      <c r="O62" s="56">
        <v>0</v>
      </c>
      <c r="P62" s="82">
        <v>0</v>
      </c>
      <c r="Q62" s="56">
        <v>0</v>
      </c>
      <c r="R62" s="82">
        <v>0</v>
      </c>
      <c r="S62" s="56">
        <v>0</v>
      </c>
      <c r="T62" s="82">
        <v>0</v>
      </c>
      <c r="U62" s="89">
        <v>161</v>
      </c>
      <c r="V62" s="82">
        <v>1.8011567677626501E-3</v>
      </c>
    </row>
    <row r="63" spans="1:22" ht="28.5" x14ac:dyDescent="0.25">
      <c r="A63" s="158" t="s">
        <v>433</v>
      </c>
      <c r="B63" s="159" t="s">
        <v>179</v>
      </c>
      <c r="C63" s="56">
        <v>49</v>
      </c>
      <c r="D63" s="237">
        <v>6.1754067576593949E-4</v>
      </c>
      <c r="E63" s="56">
        <v>4</v>
      </c>
      <c r="F63" s="82">
        <v>7.5500188750471874E-4</v>
      </c>
      <c r="G63" s="85">
        <v>4</v>
      </c>
      <c r="H63" s="237">
        <v>1.1157601115760112E-3</v>
      </c>
      <c r="I63" s="56">
        <v>1</v>
      </c>
      <c r="J63" s="82">
        <v>1.1682242990654205E-3</v>
      </c>
      <c r="K63" s="56">
        <v>0</v>
      </c>
      <c r="L63" s="82">
        <v>0</v>
      </c>
      <c r="M63" s="56">
        <v>0</v>
      </c>
      <c r="N63" s="82">
        <v>0</v>
      </c>
      <c r="O63" s="56">
        <v>0</v>
      </c>
      <c r="P63" s="82">
        <v>0</v>
      </c>
      <c r="Q63" s="56">
        <v>0</v>
      </c>
      <c r="R63" s="82">
        <v>0</v>
      </c>
      <c r="S63" s="56">
        <v>0</v>
      </c>
      <c r="T63" s="82">
        <v>0</v>
      </c>
      <c r="U63" s="89">
        <v>58</v>
      </c>
      <c r="V63" s="82">
        <v>6.4886392875921554E-4</v>
      </c>
    </row>
    <row r="64" spans="1:22" ht="28.5" x14ac:dyDescent="0.25">
      <c r="A64" s="158" t="s">
        <v>432</v>
      </c>
      <c r="B64" s="159" t="s">
        <v>180</v>
      </c>
      <c r="C64" s="56">
        <v>48</v>
      </c>
      <c r="D64" s="237">
        <v>6.0493780483194073E-4</v>
      </c>
      <c r="E64" s="56">
        <v>3</v>
      </c>
      <c r="F64" s="82">
        <v>5.6625141562853911E-4</v>
      </c>
      <c r="G64" s="85">
        <v>0</v>
      </c>
      <c r="H64" s="237">
        <v>0</v>
      </c>
      <c r="I64" s="56">
        <v>0</v>
      </c>
      <c r="J64" s="82">
        <v>0</v>
      </c>
      <c r="K64" s="56">
        <v>0</v>
      </c>
      <c r="L64" s="82">
        <v>0</v>
      </c>
      <c r="M64" s="56">
        <v>0</v>
      </c>
      <c r="N64" s="82">
        <v>0</v>
      </c>
      <c r="O64" s="56">
        <v>0</v>
      </c>
      <c r="P64" s="82">
        <v>0</v>
      </c>
      <c r="Q64" s="56">
        <v>0</v>
      </c>
      <c r="R64" s="82">
        <v>0</v>
      </c>
      <c r="S64" s="56">
        <v>0</v>
      </c>
      <c r="T64" s="82">
        <v>0</v>
      </c>
      <c r="U64" s="89">
        <v>51</v>
      </c>
      <c r="V64" s="82">
        <v>5.7055276494344821E-4</v>
      </c>
    </row>
    <row r="65" spans="1:22" x14ac:dyDescent="0.25">
      <c r="A65" s="158" t="s">
        <v>431</v>
      </c>
      <c r="B65" s="159" t="s">
        <v>181</v>
      </c>
      <c r="C65" s="56">
        <v>1513</v>
      </c>
      <c r="D65" s="237">
        <v>1.906814372314013E-2</v>
      </c>
      <c r="E65" s="56">
        <v>79</v>
      </c>
      <c r="F65" s="82">
        <v>1.4911287278218196E-2</v>
      </c>
      <c r="G65" s="85">
        <v>69</v>
      </c>
      <c r="H65" s="237">
        <v>1.9246861924686193E-2</v>
      </c>
      <c r="I65" s="56">
        <v>11</v>
      </c>
      <c r="J65" s="82">
        <v>1.2850467289719626E-2</v>
      </c>
      <c r="K65" s="56">
        <v>1</v>
      </c>
      <c r="L65" s="82">
        <v>1.3333333333333334E-2</v>
      </c>
      <c r="M65" s="56">
        <v>1</v>
      </c>
      <c r="N65" s="82">
        <v>8.0645161290322578E-3</v>
      </c>
      <c r="O65" s="56">
        <v>0</v>
      </c>
      <c r="P65" s="82">
        <v>0</v>
      </c>
      <c r="Q65" s="56">
        <v>1</v>
      </c>
      <c r="R65" s="82">
        <v>6.6666666666666666E-2</v>
      </c>
      <c r="S65" s="56">
        <v>0</v>
      </c>
      <c r="T65" s="82">
        <v>0</v>
      </c>
      <c r="U65" s="89">
        <v>1675</v>
      </c>
      <c r="V65" s="82">
        <v>1.8738742770201485E-2</v>
      </c>
    </row>
    <row r="66" spans="1:22" x14ac:dyDescent="0.25">
      <c r="A66" s="158" t="s">
        <v>430</v>
      </c>
      <c r="B66" s="159" t="s">
        <v>182</v>
      </c>
      <c r="C66" s="56">
        <v>100</v>
      </c>
      <c r="D66" s="237">
        <v>1.2602870933998765E-3</v>
      </c>
      <c r="E66" s="56">
        <v>5</v>
      </c>
      <c r="F66" s="82">
        <v>9.4375235938089848E-4</v>
      </c>
      <c r="G66" s="85">
        <v>5</v>
      </c>
      <c r="H66" s="237">
        <v>1.3947001394700139E-3</v>
      </c>
      <c r="I66" s="56">
        <v>3</v>
      </c>
      <c r="J66" s="82">
        <v>3.5046728971962616E-3</v>
      </c>
      <c r="K66" s="56">
        <v>0</v>
      </c>
      <c r="L66" s="82">
        <v>0</v>
      </c>
      <c r="M66" s="56">
        <v>0</v>
      </c>
      <c r="N66" s="82">
        <v>0</v>
      </c>
      <c r="O66" s="56">
        <v>0</v>
      </c>
      <c r="P66" s="82">
        <v>0</v>
      </c>
      <c r="Q66" s="56">
        <v>0</v>
      </c>
      <c r="R66" s="82">
        <v>0</v>
      </c>
      <c r="S66" s="56">
        <v>0</v>
      </c>
      <c r="T66" s="82">
        <v>0</v>
      </c>
      <c r="U66" s="89">
        <v>113</v>
      </c>
      <c r="V66" s="82">
        <v>1.2641659301688166E-3</v>
      </c>
    </row>
    <row r="67" spans="1:22" x14ac:dyDescent="0.25">
      <c r="A67" s="158" t="s">
        <v>407</v>
      </c>
      <c r="B67" s="159" t="s">
        <v>183</v>
      </c>
      <c r="C67" s="56">
        <v>5</v>
      </c>
      <c r="D67" s="237">
        <v>6.301435466999383E-5</v>
      </c>
      <c r="E67" s="56">
        <v>0</v>
      </c>
      <c r="F67" s="82">
        <v>0</v>
      </c>
      <c r="G67" s="85">
        <v>0</v>
      </c>
      <c r="H67" s="237">
        <v>0</v>
      </c>
      <c r="I67" s="56">
        <v>0</v>
      </c>
      <c r="J67" s="82">
        <v>0</v>
      </c>
      <c r="K67" s="56">
        <v>0</v>
      </c>
      <c r="L67" s="82">
        <v>0</v>
      </c>
      <c r="M67" s="56">
        <v>0</v>
      </c>
      <c r="N67" s="82">
        <v>0</v>
      </c>
      <c r="O67" s="56">
        <v>0</v>
      </c>
      <c r="P67" s="82">
        <v>0</v>
      </c>
      <c r="Q67" s="56">
        <v>0</v>
      </c>
      <c r="R67" s="82">
        <v>0</v>
      </c>
      <c r="S67" s="56">
        <v>0</v>
      </c>
      <c r="T67" s="82">
        <v>0</v>
      </c>
      <c r="U67" s="89">
        <v>5</v>
      </c>
      <c r="V67" s="82">
        <v>5.5936545582690999E-5</v>
      </c>
    </row>
    <row r="68" spans="1:22" x14ac:dyDescent="0.25">
      <c r="A68" s="158" t="s">
        <v>406</v>
      </c>
      <c r="B68" s="159" t="s">
        <v>184</v>
      </c>
      <c r="C68" s="56">
        <v>435</v>
      </c>
      <c r="D68" s="237">
        <v>5.4822488562894624E-3</v>
      </c>
      <c r="E68" s="56">
        <v>38</v>
      </c>
      <c r="F68" s="82">
        <v>7.1725179312948284E-3</v>
      </c>
      <c r="G68" s="85">
        <v>12</v>
      </c>
      <c r="H68" s="237">
        <v>3.3472803347280333E-3</v>
      </c>
      <c r="I68" s="56">
        <v>3</v>
      </c>
      <c r="J68" s="82">
        <v>3.5046728971962616E-3</v>
      </c>
      <c r="K68" s="56">
        <v>0</v>
      </c>
      <c r="L68" s="82">
        <v>0</v>
      </c>
      <c r="M68" s="56">
        <v>0</v>
      </c>
      <c r="N68" s="82">
        <v>0</v>
      </c>
      <c r="O68" s="56">
        <v>0</v>
      </c>
      <c r="P68" s="82">
        <v>0</v>
      </c>
      <c r="Q68" s="56">
        <v>0</v>
      </c>
      <c r="R68" s="82">
        <v>0</v>
      </c>
      <c r="S68" s="56">
        <v>0</v>
      </c>
      <c r="T68" s="82">
        <v>0</v>
      </c>
      <c r="U68" s="89">
        <v>488</v>
      </c>
      <c r="V68" s="82">
        <v>5.4594068488706413E-3</v>
      </c>
    </row>
    <row r="69" spans="1:22" x14ac:dyDescent="0.25">
      <c r="A69" s="158" t="s">
        <v>405</v>
      </c>
      <c r="B69" s="159" t="s">
        <v>185</v>
      </c>
      <c r="C69" s="56">
        <v>174</v>
      </c>
      <c r="D69" s="237">
        <v>2.1928995425157852E-3</v>
      </c>
      <c r="E69" s="56">
        <v>16</v>
      </c>
      <c r="F69" s="82">
        <v>3.020007550018875E-3</v>
      </c>
      <c r="G69" s="85">
        <v>13</v>
      </c>
      <c r="H69" s="237">
        <v>3.6262203626220364E-3</v>
      </c>
      <c r="I69" s="56">
        <v>1</v>
      </c>
      <c r="J69" s="82">
        <v>1.1682242990654205E-3</v>
      </c>
      <c r="K69" s="56">
        <v>0</v>
      </c>
      <c r="L69" s="82">
        <v>0</v>
      </c>
      <c r="M69" s="56">
        <v>0</v>
      </c>
      <c r="N69" s="82">
        <v>0</v>
      </c>
      <c r="O69" s="56">
        <v>0</v>
      </c>
      <c r="P69" s="82">
        <v>0</v>
      </c>
      <c r="Q69" s="56">
        <v>1</v>
      </c>
      <c r="R69" s="82">
        <v>6.6666666666666666E-2</v>
      </c>
      <c r="S69" s="56">
        <v>0</v>
      </c>
      <c r="T69" s="82">
        <v>0</v>
      </c>
      <c r="U69" s="89">
        <v>205</v>
      </c>
      <c r="V69" s="82">
        <v>2.2933983688903309E-3</v>
      </c>
    </row>
    <row r="70" spans="1:22" x14ac:dyDescent="0.25">
      <c r="A70" s="158" t="s">
        <v>404</v>
      </c>
      <c r="B70" s="159" t="s">
        <v>186</v>
      </c>
      <c r="C70" s="56">
        <v>178</v>
      </c>
      <c r="D70" s="237">
        <v>2.2433110262517803E-3</v>
      </c>
      <c r="E70" s="56">
        <v>5</v>
      </c>
      <c r="F70" s="82">
        <v>9.4375235938089848E-4</v>
      </c>
      <c r="G70" s="85">
        <v>11</v>
      </c>
      <c r="H70" s="237">
        <v>3.0683403068340305E-3</v>
      </c>
      <c r="I70" s="56">
        <v>1</v>
      </c>
      <c r="J70" s="82">
        <v>1.1682242990654205E-3</v>
      </c>
      <c r="K70" s="56">
        <v>0</v>
      </c>
      <c r="L70" s="82">
        <v>0</v>
      </c>
      <c r="M70" s="56">
        <v>0</v>
      </c>
      <c r="N70" s="82">
        <v>0</v>
      </c>
      <c r="O70" s="56">
        <v>0</v>
      </c>
      <c r="P70" s="82">
        <v>0</v>
      </c>
      <c r="Q70" s="56">
        <v>0</v>
      </c>
      <c r="R70" s="82">
        <v>0</v>
      </c>
      <c r="S70" s="56">
        <v>0</v>
      </c>
      <c r="T70" s="82">
        <v>0</v>
      </c>
      <c r="U70" s="89">
        <v>195</v>
      </c>
      <c r="V70" s="82">
        <v>2.1815252777249486E-3</v>
      </c>
    </row>
    <row r="71" spans="1:22" ht="28.5" x14ac:dyDescent="0.25">
      <c r="A71" s="158" t="s">
        <v>403</v>
      </c>
      <c r="B71" s="159" t="s">
        <v>187</v>
      </c>
      <c r="C71" s="56">
        <v>3611</v>
      </c>
      <c r="D71" s="237">
        <v>4.5508966942669538E-2</v>
      </c>
      <c r="E71" s="56">
        <v>247</v>
      </c>
      <c r="F71" s="82">
        <v>4.6621366553416387E-2</v>
      </c>
      <c r="G71" s="85">
        <v>150</v>
      </c>
      <c r="H71" s="237">
        <v>4.1841004184100417E-2</v>
      </c>
      <c r="I71" s="56">
        <v>37</v>
      </c>
      <c r="J71" s="82">
        <v>4.3224299065420559E-2</v>
      </c>
      <c r="K71" s="56">
        <v>6</v>
      </c>
      <c r="L71" s="82">
        <v>0.08</v>
      </c>
      <c r="M71" s="56">
        <v>4</v>
      </c>
      <c r="N71" s="82">
        <v>3.2258064516129031E-2</v>
      </c>
      <c r="O71" s="56">
        <v>2</v>
      </c>
      <c r="P71" s="82">
        <v>6.4516129032258063E-2</v>
      </c>
      <c r="Q71" s="56">
        <v>0</v>
      </c>
      <c r="R71" s="82">
        <v>0</v>
      </c>
      <c r="S71" s="56">
        <v>3</v>
      </c>
      <c r="T71" s="82">
        <v>5.3571428571428568E-2</v>
      </c>
      <c r="U71" s="89">
        <v>4060</v>
      </c>
      <c r="V71" s="82">
        <v>4.5420475013145091E-2</v>
      </c>
    </row>
    <row r="72" spans="1:22" x14ac:dyDescent="0.25">
      <c r="A72" s="158" t="s">
        <v>402</v>
      </c>
      <c r="B72" s="159" t="s">
        <v>188</v>
      </c>
      <c r="C72" s="56">
        <v>1692</v>
      </c>
      <c r="D72" s="237">
        <v>2.1324057620325909E-2</v>
      </c>
      <c r="E72" s="56">
        <v>116</v>
      </c>
      <c r="F72" s="82">
        <v>2.1895054737636845E-2</v>
      </c>
      <c r="G72" s="85">
        <v>72</v>
      </c>
      <c r="H72" s="237">
        <v>2.0083682008368201E-2</v>
      </c>
      <c r="I72" s="56">
        <v>15</v>
      </c>
      <c r="J72" s="82">
        <v>1.7523364485981307E-2</v>
      </c>
      <c r="K72" s="56">
        <v>1</v>
      </c>
      <c r="L72" s="82">
        <v>1.3333333333333334E-2</v>
      </c>
      <c r="M72" s="56">
        <v>0</v>
      </c>
      <c r="N72" s="82">
        <v>0</v>
      </c>
      <c r="O72" s="56">
        <v>1</v>
      </c>
      <c r="P72" s="82">
        <v>3.2258064516129031E-2</v>
      </c>
      <c r="Q72" s="56">
        <v>0</v>
      </c>
      <c r="R72" s="82">
        <v>0</v>
      </c>
      <c r="S72" s="56">
        <v>0</v>
      </c>
      <c r="T72" s="82">
        <v>0</v>
      </c>
      <c r="U72" s="89">
        <v>1897</v>
      </c>
      <c r="V72" s="82">
        <v>2.1222325394072962E-2</v>
      </c>
    </row>
    <row r="73" spans="1:22" ht="28.5" x14ac:dyDescent="0.25">
      <c r="A73" s="158" t="s">
        <v>401</v>
      </c>
      <c r="B73" s="159" t="s">
        <v>189</v>
      </c>
      <c r="C73" s="56">
        <v>74</v>
      </c>
      <c r="D73" s="237">
        <v>9.3261244911590861E-4</v>
      </c>
      <c r="E73" s="56">
        <v>5</v>
      </c>
      <c r="F73" s="82">
        <v>9.4375235938089848E-4</v>
      </c>
      <c r="G73" s="85">
        <v>3</v>
      </c>
      <c r="H73" s="237">
        <v>8.3682008368200832E-4</v>
      </c>
      <c r="I73" s="56">
        <v>0</v>
      </c>
      <c r="J73" s="82">
        <v>0</v>
      </c>
      <c r="K73" s="56">
        <v>0</v>
      </c>
      <c r="L73" s="82">
        <v>0</v>
      </c>
      <c r="M73" s="56">
        <v>1</v>
      </c>
      <c r="N73" s="82">
        <v>8.0645161290322578E-3</v>
      </c>
      <c r="O73" s="56">
        <v>0</v>
      </c>
      <c r="P73" s="82">
        <v>0</v>
      </c>
      <c r="Q73" s="56">
        <v>0</v>
      </c>
      <c r="R73" s="82">
        <v>0</v>
      </c>
      <c r="S73" s="56">
        <v>0</v>
      </c>
      <c r="T73" s="82">
        <v>0</v>
      </c>
      <c r="U73" s="89">
        <v>83</v>
      </c>
      <c r="V73" s="82">
        <v>9.2854665667267049E-4</v>
      </c>
    </row>
    <row r="74" spans="1:22" x14ac:dyDescent="0.25">
      <c r="A74" s="158" t="s">
        <v>400</v>
      </c>
      <c r="B74" s="159" t="s">
        <v>190</v>
      </c>
      <c r="C74" s="56">
        <v>395</v>
      </c>
      <c r="D74" s="237">
        <v>4.978134018929512E-3</v>
      </c>
      <c r="E74" s="56">
        <v>23</v>
      </c>
      <c r="F74" s="82">
        <v>4.3412608531521327E-3</v>
      </c>
      <c r="G74" s="85">
        <v>17</v>
      </c>
      <c r="H74" s="237">
        <v>4.7419804741980478E-3</v>
      </c>
      <c r="I74" s="56">
        <v>7</v>
      </c>
      <c r="J74" s="82">
        <v>8.1775700934579431E-3</v>
      </c>
      <c r="K74" s="56">
        <v>0</v>
      </c>
      <c r="L74" s="82">
        <v>0</v>
      </c>
      <c r="M74" s="56">
        <v>0</v>
      </c>
      <c r="N74" s="82">
        <v>0</v>
      </c>
      <c r="O74" s="56">
        <v>0</v>
      </c>
      <c r="P74" s="82">
        <v>0</v>
      </c>
      <c r="Q74" s="56">
        <v>0</v>
      </c>
      <c r="R74" s="82">
        <v>0</v>
      </c>
      <c r="S74" s="56">
        <v>0</v>
      </c>
      <c r="T74" s="82">
        <v>0</v>
      </c>
      <c r="U74" s="89">
        <v>442</v>
      </c>
      <c r="V74" s="82">
        <v>4.9447906295098836E-3</v>
      </c>
    </row>
    <row r="75" spans="1:22" x14ac:dyDescent="0.25">
      <c r="A75" s="158" t="s">
        <v>399</v>
      </c>
      <c r="B75" s="159" t="s">
        <v>191</v>
      </c>
      <c r="C75" s="56">
        <v>375</v>
      </c>
      <c r="D75" s="237">
        <v>4.7260766002495368E-3</v>
      </c>
      <c r="E75" s="56">
        <v>23</v>
      </c>
      <c r="F75" s="82">
        <v>4.3412608531521327E-3</v>
      </c>
      <c r="G75" s="85">
        <v>19</v>
      </c>
      <c r="H75" s="237">
        <v>5.2998605299860533E-3</v>
      </c>
      <c r="I75" s="56">
        <v>4</v>
      </c>
      <c r="J75" s="82">
        <v>4.6728971962616819E-3</v>
      </c>
      <c r="K75" s="56">
        <v>0</v>
      </c>
      <c r="L75" s="82">
        <v>0</v>
      </c>
      <c r="M75" s="56">
        <v>0</v>
      </c>
      <c r="N75" s="82">
        <v>0</v>
      </c>
      <c r="O75" s="56">
        <v>0</v>
      </c>
      <c r="P75" s="82">
        <v>0</v>
      </c>
      <c r="Q75" s="56">
        <v>0</v>
      </c>
      <c r="R75" s="82">
        <v>0</v>
      </c>
      <c r="S75" s="56">
        <v>0</v>
      </c>
      <c r="T75" s="82">
        <v>0</v>
      </c>
      <c r="U75" s="89">
        <v>421</v>
      </c>
      <c r="V75" s="82">
        <v>4.7098571380625818E-3</v>
      </c>
    </row>
    <row r="76" spans="1:22" x14ac:dyDescent="0.25">
      <c r="A76" s="158" t="s">
        <v>398</v>
      </c>
      <c r="B76" s="159" t="s">
        <v>192</v>
      </c>
      <c r="C76" s="56">
        <v>26</v>
      </c>
      <c r="D76" s="237">
        <v>3.2767464428396789E-4</v>
      </c>
      <c r="E76" s="56">
        <v>4</v>
      </c>
      <c r="F76" s="82">
        <v>7.5500188750471874E-4</v>
      </c>
      <c r="G76" s="85">
        <v>0</v>
      </c>
      <c r="H76" s="237">
        <v>0</v>
      </c>
      <c r="I76" s="56">
        <v>0</v>
      </c>
      <c r="J76" s="82">
        <v>0</v>
      </c>
      <c r="K76" s="56">
        <v>0</v>
      </c>
      <c r="L76" s="82">
        <v>0</v>
      </c>
      <c r="M76" s="56">
        <v>0</v>
      </c>
      <c r="N76" s="82">
        <v>0</v>
      </c>
      <c r="O76" s="56">
        <v>0</v>
      </c>
      <c r="P76" s="82">
        <v>0</v>
      </c>
      <c r="Q76" s="56">
        <v>0</v>
      </c>
      <c r="R76" s="82">
        <v>0</v>
      </c>
      <c r="S76" s="56">
        <v>0</v>
      </c>
      <c r="T76" s="82">
        <v>0</v>
      </c>
      <c r="U76" s="89">
        <v>30</v>
      </c>
      <c r="V76" s="82">
        <v>3.3561927349614598E-4</v>
      </c>
    </row>
    <row r="77" spans="1:22" x14ac:dyDescent="0.25">
      <c r="A77" s="158" t="s">
        <v>397</v>
      </c>
      <c r="B77" s="159" t="s">
        <v>193</v>
      </c>
      <c r="C77" s="56">
        <v>202</v>
      </c>
      <c r="D77" s="237">
        <v>2.5457799286677505E-3</v>
      </c>
      <c r="E77" s="56">
        <v>11</v>
      </c>
      <c r="F77" s="82">
        <v>2.0762551906379767E-3</v>
      </c>
      <c r="G77" s="85">
        <v>12</v>
      </c>
      <c r="H77" s="237">
        <v>3.3472803347280333E-3</v>
      </c>
      <c r="I77" s="56">
        <v>4</v>
      </c>
      <c r="J77" s="82">
        <v>4.6728971962616819E-3</v>
      </c>
      <c r="K77" s="56">
        <v>1</v>
      </c>
      <c r="L77" s="82">
        <v>1.3333333333333334E-2</v>
      </c>
      <c r="M77" s="56">
        <v>0</v>
      </c>
      <c r="N77" s="82">
        <v>0</v>
      </c>
      <c r="O77" s="56">
        <v>0</v>
      </c>
      <c r="P77" s="82">
        <v>0</v>
      </c>
      <c r="Q77" s="56">
        <v>0</v>
      </c>
      <c r="R77" s="82">
        <v>0</v>
      </c>
      <c r="S77" s="56">
        <v>0</v>
      </c>
      <c r="T77" s="82">
        <v>0</v>
      </c>
      <c r="U77" s="89">
        <v>230</v>
      </c>
      <c r="V77" s="82">
        <v>2.573081096803786E-3</v>
      </c>
    </row>
    <row r="78" spans="1:22" x14ac:dyDescent="0.25">
      <c r="A78" s="158" t="s">
        <v>396</v>
      </c>
      <c r="B78" s="159" t="s">
        <v>194</v>
      </c>
      <c r="C78" s="56">
        <v>763</v>
      </c>
      <c r="D78" s="237">
        <v>9.6159905226410568E-3</v>
      </c>
      <c r="E78" s="56">
        <v>50</v>
      </c>
      <c r="F78" s="82">
        <v>9.4375235938089844E-3</v>
      </c>
      <c r="G78" s="85">
        <v>22</v>
      </c>
      <c r="H78" s="237">
        <v>6.1366806136680611E-3</v>
      </c>
      <c r="I78" s="56">
        <v>9</v>
      </c>
      <c r="J78" s="82">
        <v>1.0514018691588784E-2</v>
      </c>
      <c r="K78" s="56">
        <v>1</v>
      </c>
      <c r="L78" s="82">
        <v>1.3333333333333334E-2</v>
      </c>
      <c r="M78" s="56">
        <v>0</v>
      </c>
      <c r="N78" s="82">
        <v>0</v>
      </c>
      <c r="O78" s="56">
        <v>1</v>
      </c>
      <c r="P78" s="82">
        <v>3.2258064516129031E-2</v>
      </c>
      <c r="Q78" s="56">
        <v>0</v>
      </c>
      <c r="R78" s="82">
        <v>0</v>
      </c>
      <c r="S78" s="56">
        <v>0</v>
      </c>
      <c r="T78" s="82">
        <v>0</v>
      </c>
      <c r="U78" s="89">
        <v>846</v>
      </c>
      <c r="V78" s="82">
        <v>9.464463512591316E-3</v>
      </c>
    </row>
    <row r="79" spans="1:22" ht="28.5" x14ac:dyDescent="0.25">
      <c r="A79" s="158" t="s">
        <v>394</v>
      </c>
      <c r="B79" s="159" t="s">
        <v>195</v>
      </c>
      <c r="C79" s="56">
        <v>57</v>
      </c>
      <c r="D79" s="237">
        <v>7.1836364323792957E-4</v>
      </c>
      <c r="E79" s="56">
        <v>9</v>
      </c>
      <c r="F79" s="82">
        <v>1.6987542468856172E-3</v>
      </c>
      <c r="G79" s="85">
        <v>1</v>
      </c>
      <c r="H79" s="237">
        <v>2.7894002789400279E-4</v>
      </c>
      <c r="I79" s="56">
        <v>0</v>
      </c>
      <c r="J79" s="82">
        <v>0</v>
      </c>
      <c r="K79" s="56">
        <v>0</v>
      </c>
      <c r="L79" s="82">
        <v>0</v>
      </c>
      <c r="M79" s="56">
        <v>0</v>
      </c>
      <c r="N79" s="82">
        <v>0</v>
      </c>
      <c r="O79" s="56">
        <v>0</v>
      </c>
      <c r="P79" s="82">
        <v>0</v>
      </c>
      <c r="Q79" s="56">
        <v>0</v>
      </c>
      <c r="R79" s="82">
        <v>0</v>
      </c>
      <c r="S79" s="56">
        <v>0</v>
      </c>
      <c r="T79" s="82">
        <v>0</v>
      </c>
      <c r="U79" s="89">
        <v>67</v>
      </c>
      <c r="V79" s="82">
        <v>7.4954971080805929E-4</v>
      </c>
    </row>
    <row r="80" spans="1:22" x14ac:dyDescent="0.25">
      <c r="A80" s="158" t="s">
        <v>393</v>
      </c>
      <c r="B80" s="159" t="s">
        <v>196</v>
      </c>
      <c r="C80" s="56">
        <v>3950</v>
      </c>
      <c r="D80" s="237">
        <v>4.9781340189295122E-2</v>
      </c>
      <c r="E80" s="56">
        <v>237</v>
      </c>
      <c r="F80" s="82">
        <v>4.4733861834654588E-2</v>
      </c>
      <c r="G80" s="85">
        <v>123</v>
      </c>
      <c r="H80" s="237">
        <v>3.430962343096234E-2</v>
      </c>
      <c r="I80" s="56">
        <v>37</v>
      </c>
      <c r="J80" s="82">
        <v>4.3224299065420559E-2</v>
      </c>
      <c r="K80" s="56">
        <v>2</v>
      </c>
      <c r="L80" s="82">
        <v>2.6666666666666668E-2</v>
      </c>
      <c r="M80" s="56">
        <v>1</v>
      </c>
      <c r="N80" s="82">
        <v>8.0645161290322578E-3</v>
      </c>
      <c r="O80" s="56">
        <v>1</v>
      </c>
      <c r="P80" s="82">
        <v>3.2258064516129031E-2</v>
      </c>
      <c r="Q80" s="56">
        <v>0</v>
      </c>
      <c r="R80" s="82">
        <v>0</v>
      </c>
      <c r="S80" s="56">
        <v>0</v>
      </c>
      <c r="T80" s="82">
        <v>0</v>
      </c>
      <c r="U80" s="89">
        <v>4351</v>
      </c>
      <c r="V80" s="82">
        <v>4.8675981966057706E-2</v>
      </c>
    </row>
    <row r="81" spans="1:22" x14ac:dyDescent="0.25">
      <c r="A81" s="158" t="s">
        <v>392</v>
      </c>
      <c r="B81" s="159" t="s">
        <v>197</v>
      </c>
      <c r="C81" s="56">
        <v>173</v>
      </c>
      <c r="D81" s="237">
        <v>2.1802966715817862E-3</v>
      </c>
      <c r="E81" s="56">
        <v>12</v>
      </c>
      <c r="F81" s="82">
        <v>2.2650056625141564E-3</v>
      </c>
      <c r="G81" s="85">
        <v>6</v>
      </c>
      <c r="H81" s="237">
        <v>1.6736401673640166E-3</v>
      </c>
      <c r="I81" s="56">
        <v>2</v>
      </c>
      <c r="J81" s="82">
        <v>2.3364485981308409E-3</v>
      </c>
      <c r="K81" s="56">
        <v>0</v>
      </c>
      <c r="L81" s="82">
        <v>0</v>
      </c>
      <c r="M81" s="56">
        <v>0</v>
      </c>
      <c r="N81" s="82">
        <v>0</v>
      </c>
      <c r="O81" s="56">
        <v>0</v>
      </c>
      <c r="P81" s="82">
        <v>0</v>
      </c>
      <c r="Q81" s="56">
        <v>0</v>
      </c>
      <c r="R81" s="82">
        <v>0</v>
      </c>
      <c r="S81" s="56">
        <v>0</v>
      </c>
      <c r="T81" s="82">
        <v>0</v>
      </c>
      <c r="U81" s="89">
        <v>193</v>
      </c>
      <c r="V81" s="82">
        <v>2.1591506594918724E-3</v>
      </c>
    </row>
    <row r="82" spans="1:22" x14ac:dyDescent="0.25">
      <c r="A82" s="158" t="s">
        <v>391</v>
      </c>
      <c r="B82" s="159" t="s">
        <v>198</v>
      </c>
      <c r="C82" s="56">
        <v>468</v>
      </c>
      <c r="D82" s="237">
        <v>5.8981435971114217E-3</v>
      </c>
      <c r="E82" s="56">
        <v>24</v>
      </c>
      <c r="F82" s="82">
        <v>4.5300113250283129E-3</v>
      </c>
      <c r="G82" s="85">
        <v>17</v>
      </c>
      <c r="H82" s="237">
        <v>4.7419804741980478E-3</v>
      </c>
      <c r="I82" s="56">
        <v>4</v>
      </c>
      <c r="J82" s="82">
        <v>4.6728971962616819E-3</v>
      </c>
      <c r="K82" s="56">
        <v>1</v>
      </c>
      <c r="L82" s="82">
        <v>1.3333333333333334E-2</v>
      </c>
      <c r="M82" s="56">
        <v>0</v>
      </c>
      <c r="N82" s="82">
        <v>0</v>
      </c>
      <c r="O82" s="56">
        <v>1</v>
      </c>
      <c r="P82" s="82">
        <v>3.2258064516129031E-2</v>
      </c>
      <c r="Q82" s="56">
        <v>1</v>
      </c>
      <c r="R82" s="82">
        <v>6.6666666666666666E-2</v>
      </c>
      <c r="S82" s="56">
        <v>1</v>
      </c>
      <c r="T82" s="82">
        <v>1.7857142857142856E-2</v>
      </c>
      <c r="U82" s="89">
        <v>517</v>
      </c>
      <c r="V82" s="82">
        <v>5.7838388132502487E-3</v>
      </c>
    </row>
    <row r="83" spans="1:22" x14ac:dyDescent="0.25">
      <c r="A83" s="158" t="s">
        <v>395</v>
      </c>
      <c r="B83" s="159" t="s">
        <v>199</v>
      </c>
      <c r="C83" s="56">
        <v>408</v>
      </c>
      <c r="D83" s="237">
        <v>5.1419713410714961E-3</v>
      </c>
      <c r="E83" s="56">
        <v>19</v>
      </c>
      <c r="F83" s="82">
        <v>3.5862589656474142E-3</v>
      </c>
      <c r="G83" s="85">
        <v>22</v>
      </c>
      <c r="H83" s="237">
        <v>6.1366806136680611E-3</v>
      </c>
      <c r="I83" s="56">
        <v>2</v>
      </c>
      <c r="J83" s="82">
        <v>2.3364485981308409E-3</v>
      </c>
      <c r="K83" s="56">
        <v>0</v>
      </c>
      <c r="L83" s="82">
        <v>0</v>
      </c>
      <c r="M83" s="56">
        <v>1</v>
      </c>
      <c r="N83" s="82">
        <v>8.0645161290322578E-3</v>
      </c>
      <c r="O83" s="56">
        <v>0</v>
      </c>
      <c r="P83" s="82">
        <v>0</v>
      </c>
      <c r="Q83" s="56">
        <v>0</v>
      </c>
      <c r="R83" s="82">
        <v>0</v>
      </c>
      <c r="S83" s="56">
        <v>0</v>
      </c>
      <c r="T83" s="82">
        <v>0</v>
      </c>
      <c r="U83" s="89">
        <v>452</v>
      </c>
      <c r="V83" s="82">
        <v>5.0566637206752663E-3</v>
      </c>
    </row>
    <row r="84" spans="1:22" x14ac:dyDescent="0.25">
      <c r="A84" s="158" t="s">
        <v>390</v>
      </c>
      <c r="B84" s="159" t="s">
        <v>200</v>
      </c>
      <c r="C84" s="56">
        <v>4163</v>
      </c>
      <c r="D84" s="237">
        <v>5.2465751698236855E-2</v>
      </c>
      <c r="E84" s="56">
        <v>148</v>
      </c>
      <c r="F84" s="82">
        <v>2.7935069837674593E-2</v>
      </c>
      <c r="G84" s="85">
        <v>120</v>
      </c>
      <c r="H84" s="237">
        <v>3.3472803347280332E-2</v>
      </c>
      <c r="I84" s="56">
        <v>21</v>
      </c>
      <c r="J84" s="82">
        <v>2.4532710280373831E-2</v>
      </c>
      <c r="K84" s="56">
        <v>0</v>
      </c>
      <c r="L84" s="82">
        <v>0</v>
      </c>
      <c r="M84" s="56">
        <v>2</v>
      </c>
      <c r="N84" s="82">
        <v>1.6129032258064516E-2</v>
      </c>
      <c r="O84" s="56">
        <v>0</v>
      </c>
      <c r="P84" s="82">
        <v>0</v>
      </c>
      <c r="Q84" s="56">
        <v>0</v>
      </c>
      <c r="R84" s="82">
        <v>0</v>
      </c>
      <c r="S84" s="56">
        <v>0</v>
      </c>
      <c r="T84" s="82">
        <v>0</v>
      </c>
      <c r="U84" s="89">
        <v>4454</v>
      </c>
      <c r="V84" s="82">
        <v>4.9828274805061142E-2</v>
      </c>
    </row>
    <row r="85" spans="1:22" x14ac:dyDescent="0.25">
      <c r="A85" s="158" t="s">
        <v>389</v>
      </c>
      <c r="B85" s="159" t="s">
        <v>201</v>
      </c>
      <c r="C85" s="56">
        <v>546</v>
      </c>
      <c r="D85" s="237">
        <v>6.8811675299633255E-3</v>
      </c>
      <c r="E85" s="56">
        <v>52</v>
      </c>
      <c r="F85" s="82">
        <v>9.8150245375613447E-3</v>
      </c>
      <c r="G85" s="85">
        <v>36</v>
      </c>
      <c r="H85" s="237">
        <v>1.00418410041841E-2</v>
      </c>
      <c r="I85" s="56">
        <v>11</v>
      </c>
      <c r="J85" s="82">
        <v>1.2850467289719626E-2</v>
      </c>
      <c r="K85" s="56">
        <v>0</v>
      </c>
      <c r="L85" s="82">
        <v>0</v>
      </c>
      <c r="M85" s="56">
        <v>0</v>
      </c>
      <c r="N85" s="82">
        <v>0</v>
      </c>
      <c r="O85" s="56">
        <v>0</v>
      </c>
      <c r="P85" s="82">
        <v>0</v>
      </c>
      <c r="Q85" s="56">
        <v>0</v>
      </c>
      <c r="R85" s="82">
        <v>0</v>
      </c>
      <c r="S85" s="56">
        <v>1</v>
      </c>
      <c r="T85" s="82">
        <v>1.7857142857142856E-2</v>
      </c>
      <c r="U85" s="89">
        <v>646</v>
      </c>
      <c r="V85" s="82">
        <v>7.2270016892836764E-3</v>
      </c>
    </row>
    <row r="86" spans="1:22" x14ac:dyDescent="0.25">
      <c r="A86" s="158" t="s">
        <v>388</v>
      </c>
      <c r="B86" s="159" t="s">
        <v>202</v>
      </c>
      <c r="C86" s="56">
        <v>618</v>
      </c>
      <c r="D86" s="237">
        <v>7.7885742372112371E-3</v>
      </c>
      <c r="E86" s="56">
        <v>41</v>
      </c>
      <c r="F86" s="82">
        <v>7.7387693469233671E-3</v>
      </c>
      <c r="G86" s="85">
        <v>35</v>
      </c>
      <c r="H86" s="237">
        <v>9.7629009762900971E-3</v>
      </c>
      <c r="I86" s="56">
        <v>10</v>
      </c>
      <c r="J86" s="82">
        <v>1.1682242990654205E-2</v>
      </c>
      <c r="K86" s="56">
        <v>0</v>
      </c>
      <c r="L86" s="82">
        <v>0</v>
      </c>
      <c r="M86" s="56">
        <v>1</v>
      </c>
      <c r="N86" s="82">
        <v>8.0645161290322578E-3</v>
      </c>
      <c r="O86" s="56">
        <v>0</v>
      </c>
      <c r="P86" s="82">
        <v>0</v>
      </c>
      <c r="Q86" s="56">
        <v>0</v>
      </c>
      <c r="R86" s="82">
        <v>0</v>
      </c>
      <c r="S86" s="56">
        <v>3</v>
      </c>
      <c r="T86" s="82">
        <v>5.3571428571428568E-2</v>
      </c>
      <c r="U86" s="89">
        <v>708</v>
      </c>
      <c r="V86" s="82">
        <v>7.9206148545090446E-3</v>
      </c>
    </row>
    <row r="87" spans="1:22" ht="28.5" x14ac:dyDescent="0.25">
      <c r="A87" s="158" t="s">
        <v>387</v>
      </c>
      <c r="B87" s="159" t="s">
        <v>203</v>
      </c>
      <c r="C87" s="56">
        <v>66</v>
      </c>
      <c r="D87" s="237">
        <v>8.3178948164391853E-4</v>
      </c>
      <c r="E87" s="56">
        <v>6</v>
      </c>
      <c r="F87" s="82">
        <v>1.1325028312570782E-3</v>
      </c>
      <c r="G87" s="85">
        <v>5</v>
      </c>
      <c r="H87" s="237">
        <v>1.3947001394700139E-3</v>
      </c>
      <c r="I87" s="56">
        <v>1</v>
      </c>
      <c r="J87" s="82">
        <v>1.1682242990654205E-3</v>
      </c>
      <c r="K87" s="56">
        <v>0</v>
      </c>
      <c r="L87" s="82">
        <v>0</v>
      </c>
      <c r="M87" s="56">
        <v>0</v>
      </c>
      <c r="N87" s="82">
        <v>0</v>
      </c>
      <c r="O87" s="56">
        <v>0</v>
      </c>
      <c r="P87" s="82">
        <v>0</v>
      </c>
      <c r="Q87" s="56">
        <v>0</v>
      </c>
      <c r="R87" s="82">
        <v>0</v>
      </c>
      <c r="S87" s="56">
        <v>0</v>
      </c>
      <c r="T87" s="82">
        <v>0</v>
      </c>
      <c r="U87" s="89">
        <v>78</v>
      </c>
      <c r="V87" s="82">
        <v>8.7261011108997956E-4</v>
      </c>
    </row>
    <row r="88" spans="1:22" ht="28.5" x14ac:dyDescent="0.25">
      <c r="A88" s="158" t="s">
        <v>386</v>
      </c>
      <c r="B88" s="159" t="s">
        <v>204</v>
      </c>
      <c r="C88" s="56">
        <v>25</v>
      </c>
      <c r="D88" s="237">
        <v>3.1507177334996913E-4</v>
      </c>
      <c r="E88" s="56">
        <v>2</v>
      </c>
      <c r="F88" s="82">
        <v>3.7750094375235937E-4</v>
      </c>
      <c r="G88" s="85">
        <v>1</v>
      </c>
      <c r="H88" s="237">
        <v>2.7894002789400279E-4</v>
      </c>
      <c r="I88" s="56">
        <v>0</v>
      </c>
      <c r="J88" s="82">
        <v>0</v>
      </c>
      <c r="K88" s="56">
        <v>0</v>
      </c>
      <c r="L88" s="82">
        <v>0</v>
      </c>
      <c r="M88" s="56">
        <v>0</v>
      </c>
      <c r="N88" s="82">
        <v>0</v>
      </c>
      <c r="O88" s="56">
        <v>0</v>
      </c>
      <c r="P88" s="82">
        <v>0</v>
      </c>
      <c r="Q88" s="56">
        <v>0</v>
      </c>
      <c r="R88" s="82">
        <v>0</v>
      </c>
      <c r="S88" s="56">
        <v>0</v>
      </c>
      <c r="T88" s="82">
        <v>0</v>
      </c>
      <c r="U88" s="89">
        <v>28</v>
      </c>
      <c r="V88" s="82">
        <v>3.1324465526306956E-4</v>
      </c>
    </row>
    <row r="89" spans="1:22" x14ac:dyDescent="0.25">
      <c r="A89" s="158" t="s">
        <v>385</v>
      </c>
      <c r="B89" s="159" t="s">
        <v>205</v>
      </c>
      <c r="C89" s="56">
        <v>77</v>
      </c>
      <c r="D89" s="237">
        <v>9.704210619179049E-4</v>
      </c>
      <c r="E89" s="56">
        <v>5</v>
      </c>
      <c r="F89" s="82">
        <v>9.4375235938089848E-4</v>
      </c>
      <c r="G89" s="85">
        <v>3</v>
      </c>
      <c r="H89" s="237">
        <v>8.3682008368200832E-4</v>
      </c>
      <c r="I89" s="56">
        <v>2</v>
      </c>
      <c r="J89" s="82">
        <v>2.3364485981308409E-3</v>
      </c>
      <c r="K89" s="56">
        <v>0</v>
      </c>
      <c r="L89" s="82">
        <v>0</v>
      </c>
      <c r="M89" s="56">
        <v>0</v>
      </c>
      <c r="N89" s="82">
        <v>0</v>
      </c>
      <c r="O89" s="56">
        <v>1</v>
      </c>
      <c r="P89" s="82">
        <v>3.2258064516129031E-2</v>
      </c>
      <c r="Q89" s="56">
        <v>0</v>
      </c>
      <c r="R89" s="82">
        <v>0</v>
      </c>
      <c r="S89" s="56">
        <v>0</v>
      </c>
      <c r="T89" s="82">
        <v>0</v>
      </c>
      <c r="U89" s="89">
        <v>88</v>
      </c>
      <c r="V89" s="82">
        <v>9.8448320225536152E-4</v>
      </c>
    </row>
    <row r="90" spans="1:22" x14ac:dyDescent="0.25">
      <c r="A90" s="158" t="s">
        <v>384</v>
      </c>
      <c r="B90" s="159" t="s">
        <v>206</v>
      </c>
      <c r="C90" s="56">
        <v>26</v>
      </c>
      <c r="D90" s="237">
        <v>3.2767464428396789E-4</v>
      </c>
      <c r="E90" s="56">
        <v>1</v>
      </c>
      <c r="F90" s="82">
        <v>1.8875047187617969E-4</v>
      </c>
      <c r="G90" s="85">
        <v>0</v>
      </c>
      <c r="H90" s="237">
        <v>0</v>
      </c>
      <c r="I90" s="56">
        <v>0</v>
      </c>
      <c r="J90" s="82">
        <v>0</v>
      </c>
      <c r="K90" s="56">
        <v>0</v>
      </c>
      <c r="L90" s="82">
        <v>0</v>
      </c>
      <c r="M90" s="56">
        <v>0</v>
      </c>
      <c r="N90" s="82">
        <v>0</v>
      </c>
      <c r="O90" s="56">
        <v>0</v>
      </c>
      <c r="P90" s="82">
        <v>0</v>
      </c>
      <c r="Q90" s="56">
        <v>0</v>
      </c>
      <c r="R90" s="82">
        <v>0</v>
      </c>
      <c r="S90" s="56">
        <v>0</v>
      </c>
      <c r="T90" s="82">
        <v>0</v>
      </c>
      <c r="U90" s="89">
        <v>27</v>
      </c>
      <c r="V90" s="82">
        <v>3.0205734614653136E-4</v>
      </c>
    </row>
    <row r="91" spans="1:22" x14ac:dyDescent="0.25">
      <c r="A91" s="158" t="s">
        <v>383</v>
      </c>
      <c r="B91" s="159" t="s">
        <v>207</v>
      </c>
      <c r="C91" s="56">
        <v>14</v>
      </c>
      <c r="D91" s="237">
        <v>1.764401930759827E-4</v>
      </c>
      <c r="E91" s="56">
        <v>3</v>
      </c>
      <c r="F91" s="82">
        <v>5.6625141562853911E-4</v>
      </c>
      <c r="G91" s="85">
        <v>2</v>
      </c>
      <c r="H91" s="237">
        <v>5.5788005578800558E-4</v>
      </c>
      <c r="I91" s="56">
        <v>0</v>
      </c>
      <c r="J91" s="82">
        <v>0</v>
      </c>
      <c r="K91" s="56">
        <v>0</v>
      </c>
      <c r="L91" s="82">
        <v>0</v>
      </c>
      <c r="M91" s="56">
        <v>0</v>
      </c>
      <c r="N91" s="82">
        <v>0</v>
      </c>
      <c r="O91" s="56">
        <v>0</v>
      </c>
      <c r="P91" s="82">
        <v>0</v>
      </c>
      <c r="Q91" s="56">
        <v>0</v>
      </c>
      <c r="R91" s="82">
        <v>0</v>
      </c>
      <c r="S91" s="56">
        <v>0</v>
      </c>
      <c r="T91" s="82">
        <v>0</v>
      </c>
      <c r="U91" s="89">
        <v>19</v>
      </c>
      <c r="V91" s="82">
        <v>2.1255887321422579E-4</v>
      </c>
    </row>
    <row r="92" spans="1:22" x14ac:dyDescent="0.25">
      <c r="A92" s="158" t="s">
        <v>382</v>
      </c>
      <c r="B92" s="159" t="s">
        <v>208</v>
      </c>
      <c r="C92" s="56">
        <v>5</v>
      </c>
      <c r="D92" s="237">
        <v>6.301435466999383E-5</v>
      </c>
      <c r="E92" s="56">
        <v>1</v>
      </c>
      <c r="F92" s="82">
        <v>1.8875047187617969E-4</v>
      </c>
      <c r="G92" s="85">
        <v>0</v>
      </c>
      <c r="H92" s="237">
        <v>0</v>
      </c>
      <c r="I92" s="56">
        <v>1</v>
      </c>
      <c r="J92" s="82">
        <v>1.1682242990654205E-3</v>
      </c>
      <c r="K92" s="56">
        <v>0</v>
      </c>
      <c r="L92" s="82">
        <v>0</v>
      </c>
      <c r="M92" s="56">
        <v>0</v>
      </c>
      <c r="N92" s="82">
        <v>0</v>
      </c>
      <c r="O92" s="56">
        <v>0</v>
      </c>
      <c r="P92" s="82">
        <v>0</v>
      </c>
      <c r="Q92" s="56">
        <v>0</v>
      </c>
      <c r="R92" s="82">
        <v>0</v>
      </c>
      <c r="S92" s="56">
        <v>0</v>
      </c>
      <c r="T92" s="82">
        <v>0</v>
      </c>
      <c r="U92" s="89">
        <v>7</v>
      </c>
      <c r="V92" s="82">
        <v>7.8311163815767391E-5</v>
      </c>
    </row>
    <row r="93" spans="1:22" x14ac:dyDescent="0.25">
      <c r="A93" s="158" t="s">
        <v>381</v>
      </c>
      <c r="B93" s="159" t="s">
        <v>209</v>
      </c>
      <c r="C93" s="56">
        <v>8</v>
      </c>
      <c r="D93" s="237">
        <v>1.0082296747199013E-4</v>
      </c>
      <c r="E93" s="56">
        <v>1</v>
      </c>
      <c r="F93" s="82">
        <v>1.8875047187617969E-4</v>
      </c>
      <c r="G93" s="85">
        <v>0</v>
      </c>
      <c r="H93" s="237">
        <v>0</v>
      </c>
      <c r="I93" s="56">
        <v>0</v>
      </c>
      <c r="J93" s="82">
        <v>0</v>
      </c>
      <c r="K93" s="56">
        <v>0</v>
      </c>
      <c r="L93" s="82">
        <v>0</v>
      </c>
      <c r="M93" s="56">
        <v>0</v>
      </c>
      <c r="N93" s="82">
        <v>0</v>
      </c>
      <c r="O93" s="56">
        <v>0</v>
      </c>
      <c r="P93" s="82">
        <v>0</v>
      </c>
      <c r="Q93" s="56">
        <v>0</v>
      </c>
      <c r="R93" s="82">
        <v>0</v>
      </c>
      <c r="S93" s="56">
        <v>0</v>
      </c>
      <c r="T93" s="82">
        <v>0</v>
      </c>
      <c r="U93" s="89">
        <v>9</v>
      </c>
      <c r="V93" s="82">
        <v>1.0068578204884379E-4</v>
      </c>
    </row>
    <row r="94" spans="1:22" x14ac:dyDescent="0.25">
      <c r="A94" s="158" t="s">
        <v>380</v>
      </c>
      <c r="B94" s="159" t="s">
        <v>210</v>
      </c>
      <c r="C94" s="56">
        <v>13</v>
      </c>
      <c r="D94" s="237">
        <v>1.6383732214198394E-4</v>
      </c>
      <c r="E94" s="56">
        <v>0</v>
      </c>
      <c r="F94" s="82">
        <v>0</v>
      </c>
      <c r="G94" s="85">
        <v>2</v>
      </c>
      <c r="H94" s="237">
        <v>5.5788005578800558E-4</v>
      </c>
      <c r="I94" s="56">
        <v>1</v>
      </c>
      <c r="J94" s="82">
        <v>1.1682242990654205E-3</v>
      </c>
      <c r="K94" s="56">
        <v>0</v>
      </c>
      <c r="L94" s="82">
        <v>0</v>
      </c>
      <c r="M94" s="56">
        <v>0</v>
      </c>
      <c r="N94" s="82">
        <v>0</v>
      </c>
      <c r="O94" s="56">
        <v>0</v>
      </c>
      <c r="P94" s="82">
        <v>0</v>
      </c>
      <c r="Q94" s="56">
        <v>0</v>
      </c>
      <c r="R94" s="82">
        <v>0</v>
      </c>
      <c r="S94" s="56">
        <v>0</v>
      </c>
      <c r="T94" s="82">
        <v>0</v>
      </c>
      <c r="U94" s="89">
        <v>16</v>
      </c>
      <c r="V94" s="82">
        <v>1.789969458646112E-4</v>
      </c>
    </row>
    <row r="95" spans="1:22" x14ac:dyDescent="0.25">
      <c r="A95" s="158" t="s">
        <v>379</v>
      </c>
      <c r="B95" s="159" t="s">
        <v>211</v>
      </c>
      <c r="C95" s="56">
        <v>6291</v>
      </c>
      <c r="D95" s="237">
        <v>7.9284661045786228E-2</v>
      </c>
      <c r="E95" s="56">
        <v>652</v>
      </c>
      <c r="F95" s="82">
        <v>0.12306530766326916</v>
      </c>
      <c r="G95" s="85">
        <v>410</v>
      </c>
      <c r="H95" s="237">
        <v>0.11436541143654114</v>
      </c>
      <c r="I95" s="56">
        <v>111</v>
      </c>
      <c r="J95" s="82">
        <v>0.12967289719626168</v>
      </c>
      <c r="K95" s="56">
        <v>16</v>
      </c>
      <c r="L95" s="82">
        <v>0.21333333333333335</v>
      </c>
      <c r="M95" s="56">
        <v>27</v>
      </c>
      <c r="N95" s="82">
        <v>0.21774193548387097</v>
      </c>
      <c r="O95" s="56">
        <v>3</v>
      </c>
      <c r="P95" s="82">
        <v>9.6774193548387094E-2</v>
      </c>
      <c r="Q95" s="56">
        <v>1</v>
      </c>
      <c r="R95" s="82">
        <v>6.6666666666666666E-2</v>
      </c>
      <c r="S95" s="56">
        <v>9</v>
      </c>
      <c r="T95" s="82">
        <v>0.16071428571428573</v>
      </c>
      <c r="U95" s="89">
        <v>7520</v>
      </c>
      <c r="V95" s="82">
        <v>8.4128564556367261E-2</v>
      </c>
    </row>
    <row r="96" spans="1:22" x14ac:dyDescent="0.25">
      <c r="A96" s="158" t="s">
        <v>378</v>
      </c>
      <c r="B96" s="159" t="s">
        <v>212</v>
      </c>
      <c r="C96" s="56">
        <v>1614</v>
      </c>
      <c r="D96" s="237">
        <v>2.0341033687474006E-2</v>
      </c>
      <c r="E96" s="56">
        <v>136</v>
      </c>
      <c r="F96" s="82">
        <v>2.5670064175160438E-2</v>
      </c>
      <c r="G96" s="85">
        <v>108</v>
      </c>
      <c r="H96" s="237">
        <v>3.0125523012552301E-2</v>
      </c>
      <c r="I96" s="56">
        <v>24</v>
      </c>
      <c r="J96" s="82">
        <v>2.8037383177570093E-2</v>
      </c>
      <c r="K96" s="56">
        <v>3</v>
      </c>
      <c r="L96" s="82">
        <v>0.04</v>
      </c>
      <c r="M96" s="56">
        <v>5</v>
      </c>
      <c r="N96" s="82">
        <v>4.0322580645161289E-2</v>
      </c>
      <c r="O96" s="56">
        <v>3</v>
      </c>
      <c r="P96" s="82">
        <v>9.6774193548387094E-2</v>
      </c>
      <c r="Q96" s="56">
        <v>3</v>
      </c>
      <c r="R96" s="82">
        <v>0.2</v>
      </c>
      <c r="S96" s="56">
        <v>1</v>
      </c>
      <c r="T96" s="82">
        <v>1.7857142857142856E-2</v>
      </c>
      <c r="U96" s="89">
        <v>1897</v>
      </c>
      <c r="V96" s="82">
        <v>2.1222325394072962E-2</v>
      </c>
    </row>
    <row r="97" spans="1:22" x14ac:dyDescent="0.25">
      <c r="A97" s="158" t="s">
        <v>377</v>
      </c>
      <c r="B97" s="159" t="s">
        <v>213</v>
      </c>
      <c r="C97" s="56">
        <v>268</v>
      </c>
      <c r="D97" s="237">
        <v>3.3775694103116692E-3</v>
      </c>
      <c r="E97" s="56">
        <v>23</v>
      </c>
      <c r="F97" s="82">
        <v>4.3412608531521327E-3</v>
      </c>
      <c r="G97" s="85">
        <v>27</v>
      </c>
      <c r="H97" s="237">
        <v>7.5313807531380752E-3</v>
      </c>
      <c r="I97" s="56">
        <v>13</v>
      </c>
      <c r="J97" s="82">
        <v>1.5186915887850467E-2</v>
      </c>
      <c r="K97" s="56">
        <v>0</v>
      </c>
      <c r="L97" s="82">
        <v>0</v>
      </c>
      <c r="M97" s="56">
        <v>0</v>
      </c>
      <c r="N97" s="82">
        <v>0</v>
      </c>
      <c r="O97" s="56">
        <v>1</v>
      </c>
      <c r="P97" s="82">
        <v>3.2258064516129031E-2</v>
      </c>
      <c r="Q97" s="56">
        <v>0</v>
      </c>
      <c r="R97" s="82">
        <v>0</v>
      </c>
      <c r="S97" s="56">
        <v>0</v>
      </c>
      <c r="T97" s="82">
        <v>0</v>
      </c>
      <c r="U97" s="89">
        <v>332</v>
      </c>
      <c r="V97" s="82">
        <v>3.714186626690682E-3</v>
      </c>
    </row>
    <row r="98" spans="1:22" ht="28.5" x14ac:dyDescent="0.25">
      <c r="A98" s="158" t="s">
        <v>376</v>
      </c>
      <c r="B98" s="159" t="s">
        <v>214</v>
      </c>
      <c r="C98" s="56">
        <v>1845</v>
      </c>
      <c r="D98" s="237">
        <v>2.3252296873227721E-2</v>
      </c>
      <c r="E98" s="56">
        <v>126</v>
      </c>
      <c r="F98" s="82">
        <v>2.3782559456398639E-2</v>
      </c>
      <c r="G98" s="85">
        <v>94</v>
      </c>
      <c r="H98" s="237">
        <v>2.6220362622036263E-2</v>
      </c>
      <c r="I98" s="56">
        <v>15</v>
      </c>
      <c r="J98" s="82">
        <v>1.7523364485981307E-2</v>
      </c>
      <c r="K98" s="56">
        <v>1</v>
      </c>
      <c r="L98" s="82">
        <v>1.3333333333333334E-2</v>
      </c>
      <c r="M98" s="56">
        <v>4</v>
      </c>
      <c r="N98" s="82">
        <v>3.2258064516129031E-2</v>
      </c>
      <c r="O98" s="56">
        <v>0</v>
      </c>
      <c r="P98" s="82">
        <v>0</v>
      </c>
      <c r="Q98" s="56">
        <v>1</v>
      </c>
      <c r="R98" s="82">
        <v>6.6666666666666666E-2</v>
      </c>
      <c r="S98" s="56">
        <v>2</v>
      </c>
      <c r="T98" s="82">
        <v>3.5714285714285712E-2</v>
      </c>
      <c r="U98" s="89">
        <v>2088</v>
      </c>
      <c r="V98" s="82">
        <v>2.335910143533176E-2</v>
      </c>
    </row>
    <row r="99" spans="1:22" x14ac:dyDescent="0.25">
      <c r="A99" s="158" t="s">
        <v>375</v>
      </c>
      <c r="B99" s="159" t="s">
        <v>215</v>
      </c>
      <c r="C99" s="56">
        <v>526</v>
      </c>
      <c r="D99" s="237">
        <v>6.6291101112833503E-3</v>
      </c>
      <c r="E99" s="56">
        <v>25</v>
      </c>
      <c r="F99" s="82">
        <v>4.7187617969044922E-3</v>
      </c>
      <c r="G99" s="85">
        <v>13</v>
      </c>
      <c r="H99" s="237">
        <v>3.6262203626220364E-3</v>
      </c>
      <c r="I99" s="56">
        <v>5</v>
      </c>
      <c r="J99" s="82">
        <v>5.8411214953271026E-3</v>
      </c>
      <c r="K99" s="56">
        <v>1</v>
      </c>
      <c r="L99" s="82">
        <v>1.3333333333333334E-2</v>
      </c>
      <c r="M99" s="56">
        <v>1</v>
      </c>
      <c r="N99" s="82">
        <v>8.0645161290322578E-3</v>
      </c>
      <c r="O99" s="56">
        <v>0</v>
      </c>
      <c r="P99" s="82">
        <v>0</v>
      </c>
      <c r="Q99" s="56">
        <v>0</v>
      </c>
      <c r="R99" s="82">
        <v>0</v>
      </c>
      <c r="S99" s="56">
        <v>0</v>
      </c>
      <c r="T99" s="82">
        <v>0</v>
      </c>
      <c r="U99" s="89">
        <v>571</v>
      </c>
      <c r="V99" s="82">
        <v>6.3879535055433112E-3</v>
      </c>
    </row>
    <row r="100" spans="1:22" ht="42.75" x14ac:dyDescent="0.25">
      <c r="A100" s="158" t="s">
        <v>374</v>
      </c>
      <c r="B100" s="159" t="s">
        <v>216</v>
      </c>
      <c r="C100" s="56">
        <v>1942</v>
      </c>
      <c r="D100" s="237">
        <v>2.4474775353825601E-2</v>
      </c>
      <c r="E100" s="56">
        <v>144</v>
      </c>
      <c r="F100" s="82">
        <v>2.7180067950169876E-2</v>
      </c>
      <c r="G100" s="85">
        <v>85</v>
      </c>
      <c r="H100" s="237">
        <v>2.3709902370990237E-2</v>
      </c>
      <c r="I100" s="56">
        <v>13</v>
      </c>
      <c r="J100" s="82">
        <v>1.5186915887850467E-2</v>
      </c>
      <c r="K100" s="56">
        <v>2</v>
      </c>
      <c r="L100" s="82">
        <v>2.6666666666666668E-2</v>
      </c>
      <c r="M100" s="56">
        <v>3</v>
      </c>
      <c r="N100" s="82">
        <v>2.4193548387096774E-2</v>
      </c>
      <c r="O100" s="56">
        <v>1</v>
      </c>
      <c r="P100" s="82">
        <v>3.2258064516129031E-2</v>
      </c>
      <c r="Q100" s="56">
        <v>1</v>
      </c>
      <c r="R100" s="82">
        <v>6.6666666666666666E-2</v>
      </c>
      <c r="S100" s="56">
        <v>0</v>
      </c>
      <c r="T100" s="82">
        <v>0</v>
      </c>
      <c r="U100" s="89">
        <v>2191</v>
      </c>
      <c r="V100" s="82">
        <v>2.4511394274335196E-2</v>
      </c>
    </row>
    <row r="101" spans="1:22" x14ac:dyDescent="0.25">
      <c r="A101" s="158" t="s">
        <v>373</v>
      </c>
      <c r="B101" s="159" t="s">
        <v>217</v>
      </c>
      <c r="C101" s="56">
        <v>951</v>
      </c>
      <c r="D101" s="237">
        <v>1.1985330258232825E-2</v>
      </c>
      <c r="E101" s="56">
        <v>55</v>
      </c>
      <c r="F101" s="82">
        <v>1.0381275953189883E-2</v>
      </c>
      <c r="G101" s="85">
        <v>13</v>
      </c>
      <c r="H101" s="237">
        <v>3.6262203626220364E-3</v>
      </c>
      <c r="I101" s="56">
        <v>3</v>
      </c>
      <c r="J101" s="82">
        <v>3.5046728971962616E-3</v>
      </c>
      <c r="K101" s="56">
        <v>0</v>
      </c>
      <c r="L101" s="82">
        <v>0</v>
      </c>
      <c r="M101" s="56">
        <v>1</v>
      </c>
      <c r="N101" s="82">
        <v>8.0645161290322578E-3</v>
      </c>
      <c r="O101" s="56">
        <v>0</v>
      </c>
      <c r="P101" s="82">
        <v>0</v>
      </c>
      <c r="Q101" s="56">
        <v>0</v>
      </c>
      <c r="R101" s="82">
        <v>0</v>
      </c>
      <c r="S101" s="56">
        <v>1</v>
      </c>
      <c r="T101" s="82">
        <v>1.7857142857142856E-2</v>
      </c>
      <c r="U101" s="89">
        <v>1024</v>
      </c>
      <c r="V101" s="82">
        <v>1.1455804535335117E-2</v>
      </c>
    </row>
    <row r="102" spans="1:22" x14ac:dyDescent="0.25">
      <c r="A102" s="158" t="s">
        <v>372</v>
      </c>
      <c r="B102" s="159" t="s">
        <v>218</v>
      </c>
      <c r="C102" s="56">
        <v>175</v>
      </c>
      <c r="D102" s="237">
        <v>2.2055024134497838E-3</v>
      </c>
      <c r="E102" s="56">
        <v>10</v>
      </c>
      <c r="F102" s="82">
        <v>1.887504718761797E-3</v>
      </c>
      <c r="G102" s="85">
        <v>5</v>
      </c>
      <c r="H102" s="237">
        <v>1.3947001394700139E-3</v>
      </c>
      <c r="I102" s="56">
        <v>3</v>
      </c>
      <c r="J102" s="82">
        <v>3.5046728971962616E-3</v>
      </c>
      <c r="K102" s="56">
        <v>0</v>
      </c>
      <c r="L102" s="82">
        <v>0</v>
      </c>
      <c r="M102" s="56">
        <v>0</v>
      </c>
      <c r="N102" s="82">
        <v>0</v>
      </c>
      <c r="O102" s="56">
        <v>0</v>
      </c>
      <c r="P102" s="82">
        <v>0</v>
      </c>
      <c r="Q102" s="56">
        <v>0</v>
      </c>
      <c r="R102" s="82">
        <v>0</v>
      </c>
      <c r="S102" s="56">
        <v>0</v>
      </c>
      <c r="T102" s="82">
        <v>0</v>
      </c>
      <c r="U102" s="89">
        <v>193</v>
      </c>
      <c r="V102" s="82">
        <v>2.1591506594918724E-3</v>
      </c>
    </row>
    <row r="103" spans="1:22" ht="28.5" x14ac:dyDescent="0.25">
      <c r="A103" s="158" t="s">
        <v>371</v>
      </c>
      <c r="B103" s="159" t="s">
        <v>219</v>
      </c>
      <c r="C103" s="56">
        <v>1038</v>
      </c>
      <c r="D103" s="237">
        <v>1.3081780029490718E-2</v>
      </c>
      <c r="E103" s="56">
        <v>73</v>
      </c>
      <c r="F103" s="82">
        <v>1.3778784446961118E-2</v>
      </c>
      <c r="G103" s="85">
        <v>49</v>
      </c>
      <c r="H103" s="237">
        <v>1.3668061366806136E-2</v>
      </c>
      <c r="I103" s="56">
        <v>13</v>
      </c>
      <c r="J103" s="82">
        <v>1.5186915887850467E-2</v>
      </c>
      <c r="K103" s="56">
        <v>1</v>
      </c>
      <c r="L103" s="82">
        <v>1.3333333333333334E-2</v>
      </c>
      <c r="M103" s="56">
        <v>1</v>
      </c>
      <c r="N103" s="82">
        <v>8.0645161290322578E-3</v>
      </c>
      <c r="O103" s="56">
        <v>0</v>
      </c>
      <c r="P103" s="82">
        <v>0</v>
      </c>
      <c r="Q103" s="56">
        <v>0</v>
      </c>
      <c r="R103" s="82">
        <v>0</v>
      </c>
      <c r="S103" s="56">
        <v>1</v>
      </c>
      <c r="T103" s="82">
        <v>1.7857142857142856E-2</v>
      </c>
      <c r="U103" s="89">
        <v>1176</v>
      </c>
      <c r="V103" s="82">
        <v>1.3156275521048921E-2</v>
      </c>
    </row>
    <row r="104" spans="1:22" ht="28.5" x14ac:dyDescent="0.25">
      <c r="A104" s="158" t="s">
        <v>370</v>
      </c>
      <c r="B104" s="159" t="s">
        <v>220</v>
      </c>
      <c r="C104" s="56">
        <v>338</v>
      </c>
      <c r="D104" s="237">
        <v>4.2597703756915824E-3</v>
      </c>
      <c r="E104" s="56">
        <v>18</v>
      </c>
      <c r="F104" s="82">
        <v>3.3975084937712344E-3</v>
      </c>
      <c r="G104" s="85">
        <v>18</v>
      </c>
      <c r="H104" s="237">
        <v>5.0209205020920501E-3</v>
      </c>
      <c r="I104" s="56">
        <v>5</v>
      </c>
      <c r="J104" s="82">
        <v>5.8411214953271026E-3</v>
      </c>
      <c r="K104" s="56">
        <v>0</v>
      </c>
      <c r="L104" s="82">
        <v>0</v>
      </c>
      <c r="M104" s="56">
        <v>0</v>
      </c>
      <c r="N104" s="82">
        <v>0</v>
      </c>
      <c r="O104" s="56">
        <v>0</v>
      </c>
      <c r="P104" s="82">
        <v>0</v>
      </c>
      <c r="Q104" s="56">
        <v>0</v>
      </c>
      <c r="R104" s="82">
        <v>0</v>
      </c>
      <c r="S104" s="56">
        <v>1</v>
      </c>
      <c r="T104" s="82">
        <v>1.7857142857142856E-2</v>
      </c>
      <c r="U104" s="89">
        <v>380</v>
      </c>
      <c r="V104" s="82">
        <v>4.2511774642845154E-3</v>
      </c>
    </row>
    <row r="105" spans="1:22" x14ac:dyDescent="0.25">
      <c r="A105" s="158" t="s">
        <v>369</v>
      </c>
      <c r="B105" s="159" t="s">
        <v>221</v>
      </c>
      <c r="C105" s="56">
        <v>1439</v>
      </c>
      <c r="D105" s="237">
        <v>1.8135531274024223E-2</v>
      </c>
      <c r="E105" s="56">
        <v>96</v>
      </c>
      <c r="F105" s="82">
        <v>1.8120045300113252E-2</v>
      </c>
      <c r="G105" s="85">
        <v>53</v>
      </c>
      <c r="H105" s="237">
        <v>1.4783821478382147E-2</v>
      </c>
      <c r="I105" s="56">
        <v>8</v>
      </c>
      <c r="J105" s="82">
        <v>9.3457943925233638E-3</v>
      </c>
      <c r="K105" s="56">
        <v>2</v>
      </c>
      <c r="L105" s="82">
        <v>2.6666666666666668E-2</v>
      </c>
      <c r="M105" s="56">
        <v>3</v>
      </c>
      <c r="N105" s="82">
        <v>2.4193548387096774E-2</v>
      </c>
      <c r="O105" s="56">
        <v>1</v>
      </c>
      <c r="P105" s="82">
        <v>3.2258064516129031E-2</v>
      </c>
      <c r="Q105" s="56">
        <v>0</v>
      </c>
      <c r="R105" s="82">
        <v>0</v>
      </c>
      <c r="S105" s="56">
        <v>0</v>
      </c>
      <c r="T105" s="82">
        <v>0</v>
      </c>
      <c r="U105" s="89">
        <v>1602</v>
      </c>
      <c r="V105" s="82">
        <v>1.7922069204694194E-2</v>
      </c>
    </row>
    <row r="106" spans="1:22" ht="28.5" x14ac:dyDescent="0.25">
      <c r="A106" s="158" t="s">
        <v>368</v>
      </c>
      <c r="B106" s="159" t="s">
        <v>222</v>
      </c>
      <c r="C106" s="56">
        <v>467</v>
      </c>
      <c r="D106" s="237">
        <v>5.8855407261774236E-3</v>
      </c>
      <c r="E106" s="56">
        <v>38</v>
      </c>
      <c r="F106" s="82">
        <v>7.1725179312948284E-3</v>
      </c>
      <c r="G106" s="85">
        <v>29</v>
      </c>
      <c r="H106" s="237">
        <v>8.0892608089260815E-3</v>
      </c>
      <c r="I106" s="56">
        <v>10</v>
      </c>
      <c r="J106" s="82">
        <v>1.1682242990654205E-2</v>
      </c>
      <c r="K106" s="56">
        <v>1</v>
      </c>
      <c r="L106" s="82">
        <v>1.3333333333333334E-2</v>
      </c>
      <c r="M106" s="56">
        <v>3</v>
      </c>
      <c r="N106" s="82">
        <v>2.4193548387096774E-2</v>
      </c>
      <c r="O106" s="56">
        <v>1</v>
      </c>
      <c r="P106" s="82">
        <v>3.2258064516129031E-2</v>
      </c>
      <c r="Q106" s="56">
        <v>0</v>
      </c>
      <c r="R106" s="82">
        <v>0</v>
      </c>
      <c r="S106" s="56">
        <v>1</v>
      </c>
      <c r="T106" s="82">
        <v>1.7857142857142856E-2</v>
      </c>
      <c r="U106" s="89">
        <v>550</v>
      </c>
      <c r="V106" s="82">
        <v>6.1530200140960094E-3</v>
      </c>
    </row>
    <row r="107" spans="1:22" x14ac:dyDescent="0.25">
      <c r="A107" s="158" t="s">
        <v>367</v>
      </c>
      <c r="B107" s="159" t="s">
        <v>223</v>
      </c>
      <c r="C107" s="56">
        <v>58</v>
      </c>
      <c r="D107" s="237">
        <v>7.3096651417192834E-4</v>
      </c>
      <c r="E107" s="56">
        <v>3</v>
      </c>
      <c r="F107" s="82">
        <v>5.6625141562853911E-4</v>
      </c>
      <c r="G107" s="85">
        <v>2</v>
      </c>
      <c r="H107" s="237">
        <v>5.5788005578800558E-4</v>
      </c>
      <c r="I107" s="56">
        <v>0</v>
      </c>
      <c r="J107" s="82">
        <v>0</v>
      </c>
      <c r="K107" s="56">
        <v>0</v>
      </c>
      <c r="L107" s="82">
        <v>0</v>
      </c>
      <c r="M107" s="56">
        <v>0</v>
      </c>
      <c r="N107" s="82">
        <v>0</v>
      </c>
      <c r="O107" s="56">
        <v>0</v>
      </c>
      <c r="P107" s="82">
        <v>0</v>
      </c>
      <c r="Q107" s="56">
        <v>1</v>
      </c>
      <c r="R107" s="82">
        <v>6.6666666666666666E-2</v>
      </c>
      <c r="S107" s="56">
        <v>0</v>
      </c>
      <c r="T107" s="82">
        <v>0</v>
      </c>
      <c r="U107" s="89">
        <v>64</v>
      </c>
      <c r="V107" s="82">
        <v>7.1598778345844478E-4</v>
      </c>
    </row>
    <row r="108" spans="1:22" x14ac:dyDescent="0.25">
      <c r="A108" s="158" t="s">
        <v>366</v>
      </c>
      <c r="B108" s="159" t="s">
        <v>224</v>
      </c>
      <c r="C108" s="56">
        <v>1243</v>
      </c>
      <c r="D108" s="237">
        <v>1.5665368570960465E-2</v>
      </c>
      <c r="E108" s="56">
        <v>79</v>
      </c>
      <c r="F108" s="82">
        <v>1.4911287278218196E-2</v>
      </c>
      <c r="G108" s="85">
        <v>39</v>
      </c>
      <c r="H108" s="237">
        <v>1.0878661087866108E-2</v>
      </c>
      <c r="I108" s="56">
        <v>11</v>
      </c>
      <c r="J108" s="82">
        <v>1.2850467289719626E-2</v>
      </c>
      <c r="K108" s="56">
        <v>1</v>
      </c>
      <c r="L108" s="82">
        <v>1.3333333333333334E-2</v>
      </c>
      <c r="M108" s="56">
        <v>0</v>
      </c>
      <c r="N108" s="82">
        <v>0</v>
      </c>
      <c r="O108" s="56">
        <v>0</v>
      </c>
      <c r="P108" s="82">
        <v>0</v>
      </c>
      <c r="Q108" s="56">
        <v>0</v>
      </c>
      <c r="R108" s="82">
        <v>0</v>
      </c>
      <c r="S108" s="56">
        <v>5</v>
      </c>
      <c r="T108" s="82">
        <v>8.9285714285714288E-2</v>
      </c>
      <c r="U108" s="89">
        <v>1378</v>
      </c>
      <c r="V108" s="82">
        <v>1.5416111962589638E-2</v>
      </c>
    </row>
    <row r="109" spans="1:22" ht="28.5" x14ac:dyDescent="0.25">
      <c r="A109" s="158" t="s">
        <v>365</v>
      </c>
      <c r="B109" s="159" t="s">
        <v>225</v>
      </c>
      <c r="C109" s="56">
        <v>213</v>
      </c>
      <c r="D109" s="237">
        <v>2.6844115089417371E-3</v>
      </c>
      <c r="E109" s="56">
        <v>12</v>
      </c>
      <c r="F109" s="82">
        <v>2.2650056625141564E-3</v>
      </c>
      <c r="G109" s="85">
        <v>9</v>
      </c>
      <c r="H109" s="237">
        <v>2.5104602510460251E-3</v>
      </c>
      <c r="I109" s="56">
        <v>2</v>
      </c>
      <c r="J109" s="82">
        <v>2.3364485981308409E-3</v>
      </c>
      <c r="K109" s="56">
        <v>0</v>
      </c>
      <c r="L109" s="82">
        <v>0</v>
      </c>
      <c r="M109" s="56">
        <v>0</v>
      </c>
      <c r="N109" s="82">
        <v>0</v>
      </c>
      <c r="O109" s="56">
        <v>0</v>
      </c>
      <c r="P109" s="82">
        <v>0</v>
      </c>
      <c r="Q109" s="56">
        <v>0</v>
      </c>
      <c r="R109" s="82">
        <v>0</v>
      </c>
      <c r="S109" s="56">
        <v>1</v>
      </c>
      <c r="T109" s="82">
        <v>1.7857142857142856E-2</v>
      </c>
      <c r="U109" s="89">
        <v>237</v>
      </c>
      <c r="V109" s="82">
        <v>2.6513922606195531E-3</v>
      </c>
    </row>
    <row r="110" spans="1:22" ht="28.5" x14ac:dyDescent="0.25">
      <c r="A110" s="158" t="s">
        <v>364</v>
      </c>
      <c r="B110" s="159" t="s">
        <v>226</v>
      </c>
      <c r="C110" s="56">
        <v>686</v>
      </c>
      <c r="D110" s="237">
        <v>8.6455694607231529E-3</v>
      </c>
      <c r="E110" s="56">
        <v>52</v>
      </c>
      <c r="F110" s="82">
        <v>9.8150245375613447E-3</v>
      </c>
      <c r="G110" s="85">
        <v>20</v>
      </c>
      <c r="H110" s="237">
        <v>5.5788005578800556E-3</v>
      </c>
      <c r="I110" s="56">
        <v>6</v>
      </c>
      <c r="J110" s="82">
        <v>7.0093457943925233E-3</v>
      </c>
      <c r="K110" s="56">
        <v>1</v>
      </c>
      <c r="L110" s="82">
        <v>1.3333333333333334E-2</v>
      </c>
      <c r="M110" s="56">
        <v>1</v>
      </c>
      <c r="N110" s="82">
        <v>8.0645161290322578E-3</v>
      </c>
      <c r="O110" s="56">
        <v>0</v>
      </c>
      <c r="P110" s="82">
        <v>0</v>
      </c>
      <c r="Q110" s="56">
        <v>0</v>
      </c>
      <c r="R110" s="82">
        <v>0</v>
      </c>
      <c r="S110" s="56">
        <v>1</v>
      </c>
      <c r="T110" s="82">
        <v>1.7857142857142856E-2</v>
      </c>
      <c r="U110" s="89">
        <v>767</v>
      </c>
      <c r="V110" s="82">
        <v>8.5806660923847984E-3</v>
      </c>
    </row>
    <row r="111" spans="1:22" ht="28.5" x14ac:dyDescent="0.25">
      <c r="A111" s="158" t="s">
        <v>363</v>
      </c>
      <c r="B111" s="159" t="s">
        <v>227</v>
      </c>
      <c r="C111" s="56">
        <v>345</v>
      </c>
      <c r="D111" s="237">
        <v>4.3479904722295735E-3</v>
      </c>
      <c r="E111" s="56">
        <v>15</v>
      </c>
      <c r="F111" s="82">
        <v>2.8312570781426952E-3</v>
      </c>
      <c r="G111" s="85">
        <v>11</v>
      </c>
      <c r="H111" s="237">
        <v>3.0683403068340305E-3</v>
      </c>
      <c r="I111" s="56">
        <v>4</v>
      </c>
      <c r="J111" s="82">
        <v>4.6728971962616819E-3</v>
      </c>
      <c r="K111" s="56">
        <v>0</v>
      </c>
      <c r="L111" s="82">
        <v>0</v>
      </c>
      <c r="M111" s="56">
        <v>1</v>
      </c>
      <c r="N111" s="82">
        <v>8.0645161290322578E-3</v>
      </c>
      <c r="O111" s="56">
        <v>0</v>
      </c>
      <c r="P111" s="82">
        <v>0</v>
      </c>
      <c r="Q111" s="56">
        <v>0</v>
      </c>
      <c r="R111" s="82">
        <v>0</v>
      </c>
      <c r="S111" s="56">
        <v>1</v>
      </c>
      <c r="T111" s="82">
        <v>1.7857142857142856E-2</v>
      </c>
      <c r="U111" s="89">
        <v>377</v>
      </c>
      <c r="V111" s="82">
        <v>4.2176155369349011E-3</v>
      </c>
    </row>
    <row r="112" spans="1:22" ht="28.5" x14ac:dyDescent="0.25">
      <c r="A112" s="158" t="s">
        <v>362</v>
      </c>
      <c r="B112" s="159" t="s">
        <v>228</v>
      </c>
      <c r="C112" s="56">
        <v>421</v>
      </c>
      <c r="D112" s="237">
        <v>5.3058086632134802E-3</v>
      </c>
      <c r="E112" s="56">
        <v>35</v>
      </c>
      <c r="F112" s="82">
        <v>6.6062665156662896E-3</v>
      </c>
      <c r="G112" s="85">
        <v>21</v>
      </c>
      <c r="H112" s="237">
        <v>5.8577405857740588E-3</v>
      </c>
      <c r="I112" s="56">
        <v>8</v>
      </c>
      <c r="J112" s="82">
        <v>9.3457943925233638E-3</v>
      </c>
      <c r="K112" s="56">
        <v>1</v>
      </c>
      <c r="L112" s="82">
        <v>1.3333333333333334E-2</v>
      </c>
      <c r="M112" s="56">
        <v>2</v>
      </c>
      <c r="N112" s="82">
        <v>1.6129032258064516E-2</v>
      </c>
      <c r="O112" s="56">
        <v>1</v>
      </c>
      <c r="P112" s="82">
        <v>3.2258064516129031E-2</v>
      </c>
      <c r="Q112" s="56">
        <v>0</v>
      </c>
      <c r="R112" s="82">
        <v>0</v>
      </c>
      <c r="S112" s="56">
        <v>0</v>
      </c>
      <c r="T112" s="82">
        <v>0</v>
      </c>
      <c r="U112" s="89">
        <v>489</v>
      </c>
      <c r="V112" s="82">
        <v>5.4705941579871794E-3</v>
      </c>
    </row>
    <row r="113" spans="1:22" ht="28.5" x14ac:dyDescent="0.25">
      <c r="A113" s="158" t="s">
        <v>361</v>
      </c>
      <c r="B113" s="159" t="s">
        <v>229</v>
      </c>
      <c r="C113" s="56">
        <v>419</v>
      </c>
      <c r="D113" s="237">
        <v>5.2806029213454822E-3</v>
      </c>
      <c r="E113" s="56">
        <v>33</v>
      </c>
      <c r="F113" s="82">
        <v>6.2287655719139301E-3</v>
      </c>
      <c r="G113" s="85">
        <v>14</v>
      </c>
      <c r="H113" s="237">
        <v>3.9051603905160392E-3</v>
      </c>
      <c r="I113" s="56">
        <v>4</v>
      </c>
      <c r="J113" s="82">
        <v>4.6728971962616819E-3</v>
      </c>
      <c r="K113" s="56">
        <v>0</v>
      </c>
      <c r="L113" s="82">
        <v>0</v>
      </c>
      <c r="M113" s="56">
        <v>1</v>
      </c>
      <c r="N113" s="82">
        <v>8.0645161290322578E-3</v>
      </c>
      <c r="O113" s="56">
        <v>0</v>
      </c>
      <c r="P113" s="82">
        <v>0</v>
      </c>
      <c r="Q113" s="56">
        <v>0</v>
      </c>
      <c r="R113" s="82">
        <v>0</v>
      </c>
      <c r="S113" s="56">
        <v>0</v>
      </c>
      <c r="T113" s="82">
        <v>0</v>
      </c>
      <c r="U113" s="89">
        <v>471</v>
      </c>
      <c r="V113" s="82">
        <v>5.2692225938894919E-3</v>
      </c>
    </row>
    <row r="114" spans="1:22" ht="28.5" x14ac:dyDescent="0.25">
      <c r="A114" s="158" t="s">
        <v>360</v>
      </c>
      <c r="B114" s="159" t="s">
        <v>230</v>
      </c>
      <c r="C114" s="56">
        <v>1045</v>
      </c>
      <c r="D114" s="237">
        <v>1.3170000126028709E-2</v>
      </c>
      <c r="E114" s="56">
        <v>73</v>
      </c>
      <c r="F114" s="82">
        <v>1.3778784446961118E-2</v>
      </c>
      <c r="G114" s="85">
        <v>44</v>
      </c>
      <c r="H114" s="237">
        <v>1.2273361227336122E-2</v>
      </c>
      <c r="I114" s="56">
        <v>8</v>
      </c>
      <c r="J114" s="82">
        <v>9.3457943925233638E-3</v>
      </c>
      <c r="K114" s="56">
        <v>1</v>
      </c>
      <c r="L114" s="82">
        <v>1.3333333333333334E-2</v>
      </c>
      <c r="M114" s="56">
        <v>3</v>
      </c>
      <c r="N114" s="82">
        <v>2.4193548387096774E-2</v>
      </c>
      <c r="O114" s="56">
        <v>1</v>
      </c>
      <c r="P114" s="82">
        <v>3.2258064516129031E-2</v>
      </c>
      <c r="Q114" s="56">
        <v>0</v>
      </c>
      <c r="R114" s="82">
        <v>0</v>
      </c>
      <c r="S114" s="56">
        <v>0</v>
      </c>
      <c r="T114" s="82">
        <v>0</v>
      </c>
      <c r="U114" s="89">
        <v>1175</v>
      </c>
      <c r="V114" s="82">
        <v>1.3145088211932384E-2</v>
      </c>
    </row>
    <row r="115" spans="1:22" ht="28.5" x14ac:dyDescent="0.25">
      <c r="A115" s="158" t="s">
        <v>429</v>
      </c>
      <c r="B115" s="159" t="s">
        <v>231</v>
      </c>
      <c r="C115" s="56">
        <v>213</v>
      </c>
      <c r="D115" s="237">
        <v>2.6844115089417371E-3</v>
      </c>
      <c r="E115" s="56">
        <v>15</v>
      </c>
      <c r="F115" s="82">
        <v>2.8312570781426952E-3</v>
      </c>
      <c r="G115" s="85">
        <v>11</v>
      </c>
      <c r="H115" s="237">
        <v>3.0683403068340305E-3</v>
      </c>
      <c r="I115" s="56">
        <v>1</v>
      </c>
      <c r="J115" s="82">
        <v>1.1682242990654205E-3</v>
      </c>
      <c r="K115" s="56">
        <v>0</v>
      </c>
      <c r="L115" s="82">
        <v>0</v>
      </c>
      <c r="M115" s="56">
        <v>0</v>
      </c>
      <c r="N115" s="82">
        <v>0</v>
      </c>
      <c r="O115" s="56">
        <v>0</v>
      </c>
      <c r="P115" s="82">
        <v>0</v>
      </c>
      <c r="Q115" s="56">
        <v>0</v>
      </c>
      <c r="R115" s="82">
        <v>0</v>
      </c>
      <c r="S115" s="56">
        <v>0</v>
      </c>
      <c r="T115" s="82">
        <v>0</v>
      </c>
      <c r="U115" s="89">
        <v>240</v>
      </c>
      <c r="V115" s="82">
        <v>2.6849541879691678E-3</v>
      </c>
    </row>
    <row r="116" spans="1:22" x14ac:dyDescent="0.25">
      <c r="A116" s="158" t="s">
        <v>359</v>
      </c>
      <c r="B116" s="159" t="s">
        <v>232</v>
      </c>
      <c r="C116" s="56">
        <v>779</v>
      </c>
      <c r="D116" s="237">
        <v>9.8176364575850387E-3</v>
      </c>
      <c r="E116" s="56">
        <v>63</v>
      </c>
      <c r="F116" s="82">
        <v>1.189127972819932E-2</v>
      </c>
      <c r="G116" s="85">
        <v>34</v>
      </c>
      <c r="H116" s="237">
        <v>9.4839609483960956E-3</v>
      </c>
      <c r="I116" s="56">
        <v>8</v>
      </c>
      <c r="J116" s="82">
        <v>9.3457943925233638E-3</v>
      </c>
      <c r="K116" s="56">
        <v>0</v>
      </c>
      <c r="L116" s="82">
        <v>0</v>
      </c>
      <c r="M116" s="56">
        <v>1</v>
      </c>
      <c r="N116" s="82">
        <v>8.0645161290322578E-3</v>
      </c>
      <c r="O116" s="56">
        <v>0</v>
      </c>
      <c r="P116" s="82">
        <v>0</v>
      </c>
      <c r="Q116" s="56">
        <v>0</v>
      </c>
      <c r="R116" s="82">
        <v>0</v>
      </c>
      <c r="S116" s="56">
        <v>1</v>
      </c>
      <c r="T116" s="82">
        <v>1.7857142857142856E-2</v>
      </c>
      <c r="U116" s="89">
        <v>886</v>
      </c>
      <c r="V116" s="82">
        <v>9.9119558772528451E-3</v>
      </c>
    </row>
    <row r="117" spans="1:22" x14ac:dyDescent="0.25">
      <c r="A117" s="158" t="s">
        <v>358</v>
      </c>
      <c r="B117" s="159" t="s">
        <v>233</v>
      </c>
      <c r="C117" s="56">
        <v>936</v>
      </c>
      <c r="D117" s="237">
        <v>1.1796287194222843E-2</v>
      </c>
      <c r="E117" s="56">
        <v>72</v>
      </c>
      <c r="F117" s="82">
        <v>1.3590033975084938E-2</v>
      </c>
      <c r="G117" s="85">
        <v>30</v>
      </c>
      <c r="H117" s="237">
        <v>8.368200836820083E-3</v>
      </c>
      <c r="I117" s="56">
        <v>7</v>
      </c>
      <c r="J117" s="82">
        <v>8.1775700934579431E-3</v>
      </c>
      <c r="K117" s="56">
        <v>0</v>
      </c>
      <c r="L117" s="82">
        <v>0</v>
      </c>
      <c r="M117" s="56">
        <v>5</v>
      </c>
      <c r="N117" s="82">
        <v>4.0322580645161289E-2</v>
      </c>
      <c r="O117" s="56">
        <v>0</v>
      </c>
      <c r="P117" s="82">
        <v>0</v>
      </c>
      <c r="Q117" s="56">
        <v>0</v>
      </c>
      <c r="R117" s="82">
        <v>0</v>
      </c>
      <c r="S117" s="56">
        <v>0</v>
      </c>
      <c r="T117" s="82">
        <v>0</v>
      </c>
      <c r="U117" s="89">
        <v>1050</v>
      </c>
      <c r="V117" s="82">
        <v>1.1746674572365109E-2</v>
      </c>
    </row>
    <row r="118" spans="1:22" x14ac:dyDescent="0.25">
      <c r="A118" s="158" t="s">
        <v>357</v>
      </c>
      <c r="B118" s="159" t="s">
        <v>234</v>
      </c>
      <c r="C118" s="56">
        <v>32</v>
      </c>
      <c r="D118" s="237">
        <v>4.032918698879605E-4</v>
      </c>
      <c r="E118" s="56">
        <v>1</v>
      </c>
      <c r="F118" s="82">
        <v>1.8875047187617969E-4</v>
      </c>
      <c r="G118" s="85">
        <v>1</v>
      </c>
      <c r="H118" s="237">
        <v>2.7894002789400279E-4</v>
      </c>
      <c r="I118" s="56">
        <v>1</v>
      </c>
      <c r="J118" s="82">
        <v>1.1682242990654205E-3</v>
      </c>
      <c r="K118" s="56">
        <v>0</v>
      </c>
      <c r="L118" s="82">
        <v>0</v>
      </c>
      <c r="M118" s="56">
        <v>1</v>
      </c>
      <c r="N118" s="82">
        <v>8.0645161290322578E-3</v>
      </c>
      <c r="O118" s="56">
        <v>0</v>
      </c>
      <c r="P118" s="82">
        <v>0</v>
      </c>
      <c r="Q118" s="56">
        <v>0</v>
      </c>
      <c r="R118" s="82">
        <v>0</v>
      </c>
      <c r="S118" s="56">
        <v>0</v>
      </c>
      <c r="T118" s="82">
        <v>0</v>
      </c>
      <c r="U118" s="89">
        <v>36</v>
      </c>
      <c r="V118" s="82">
        <v>4.0274312819537516E-4</v>
      </c>
    </row>
    <row r="119" spans="1:22" ht="28.5" x14ac:dyDescent="0.25">
      <c r="A119" s="158" t="s">
        <v>356</v>
      </c>
      <c r="B119" s="159" t="s">
        <v>235</v>
      </c>
      <c r="C119" s="56">
        <v>480</v>
      </c>
      <c r="D119" s="237">
        <v>6.0493780483194069E-3</v>
      </c>
      <c r="E119" s="56">
        <v>48</v>
      </c>
      <c r="F119" s="82">
        <v>9.0600226500566258E-3</v>
      </c>
      <c r="G119" s="85">
        <v>42</v>
      </c>
      <c r="H119" s="237">
        <v>1.1715481171548118E-2</v>
      </c>
      <c r="I119" s="56">
        <v>12</v>
      </c>
      <c r="J119" s="82">
        <v>1.4018691588785047E-2</v>
      </c>
      <c r="K119" s="56">
        <v>0</v>
      </c>
      <c r="L119" s="82">
        <v>0</v>
      </c>
      <c r="M119" s="56">
        <v>0</v>
      </c>
      <c r="N119" s="82">
        <v>0</v>
      </c>
      <c r="O119" s="56">
        <v>1</v>
      </c>
      <c r="P119" s="82">
        <v>3.2258064516129031E-2</v>
      </c>
      <c r="Q119" s="56">
        <v>0</v>
      </c>
      <c r="R119" s="82">
        <v>0</v>
      </c>
      <c r="S119" s="56">
        <v>0</v>
      </c>
      <c r="T119" s="82">
        <v>0</v>
      </c>
      <c r="U119" s="89">
        <v>583</v>
      </c>
      <c r="V119" s="82">
        <v>6.5222012149417702E-3</v>
      </c>
    </row>
    <row r="120" spans="1:22" x14ac:dyDescent="0.25">
      <c r="A120" s="158" t="s">
        <v>355</v>
      </c>
      <c r="B120" s="159" t="s">
        <v>236</v>
      </c>
      <c r="C120" s="56">
        <v>3164</v>
      </c>
      <c r="D120" s="237">
        <v>3.9875483635172092E-2</v>
      </c>
      <c r="E120" s="56">
        <v>356</v>
      </c>
      <c r="F120" s="82">
        <v>6.7195167987919968E-2</v>
      </c>
      <c r="G120" s="85">
        <v>326</v>
      </c>
      <c r="H120" s="237">
        <v>9.0934449093444905E-2</v>
      </c>
      <c r="I120" s="56">
        <v>79</v>
      </c>
      <c r="J120" s="82">
        <v>9.2289719626168221E-2</v>
      </c>
      <c r="K120" s="56">
        <v>3</v>
      </c>
      <c r="L120" s="82">
        <v>0.04</v>
      </c>
      <c r="M120" s="56">
        <v>10</v>
      </c>
      <c r="N120" s="82">
        <v>8.0645161290322578E-2</v>
      </c>
      <c r="O120" s="56">
        <v>2</v>
      </c>
      <c r="P120" s="82">
        <v>6.4516129032258063E-2</v>
      </c>
      <c r="Q120" s="56">
        <v>3</v>
      </c>
      <c r="R120" s="82">
        <v>0.2</v>
      </c>
      <c r="S120" s="56">
        <v>11</v>
      </c>
      <c r="T120" s="82">
        <v>0.19642857142857142</v>
      </c>
      <c r="U120" s="89">
        <v>3954</v>
      </c>
      <c r="V120" s="82">
        <v>4.423462024679204E-2</v>
      </c>
    </row>
    <row r="121" spans="1:22" ht="42.75" x14ac:dyDescent="0.25">
      <c r="A121" s="307" t="s">
        <v>354</v>
      </c>
      <c r="B121" s="160" t="s">
        <v>237</v>
      </c>
      <c r="C121" s="56">
        <v>1102</v>
      </c>
      <c r="D121" s="237">
        <v>1.3888363769266639E-2</v>
      </c>
      <c r="E121" s="56">
        <v>85</v>
      </c>
      <c r="F121" s="82">
        <v>1.6043790109475275E-2</v>
      </c>
      <c r="G121" s="85">
        <v>54</v>
      </c>
      <c r="H121" s="237">
        <v>1.506276150627615E-2</v>
      </c>
      <c r="I121" s="56">
        <v>10</v>
      </c>
      <c r="J121" s="82">
        <v>1.1682242990654205E-2</v>
      </c>
      <c r="K121" s="56">
        <v>2</v>
      </c>
      <c r="L121" s="82">
        <v>2.6666666666666668E-2</v>
      </c>
      <c r="M121" s="56">
        <v>1</v>
      </c>
      <c r="N121" s="82">
        <v>8.0645161290322578E-3</v>
      </c>
      <c r="O121" s="56">
        <v>0</v>
      </c>
      <c r="P121" s="82">
        <v>0</v>
      </c>
      <c r="Q121" s="56">
        <v>0</v>
      </c>
      <c r="R121" s="82">
        <v>0</v>
      </c>
      <c r="S121" s="56">
        <v>2</v>
      </c>
      <c r="T121" s="82">
        <v>3.5714285714285712E-2</v>
      </c>
      <c r="U121" s="89">
        <v>1256</v>
      </c>
      <c r="V121" s="82">
        <v>1.4051260250371978E-2</v>
      </c>
    </row>
    <row r="122" spans="1:22" x14ac:dyDescent="0.25">
      <c r="A122" s="307" t="s">
        <v>353</v>
      </c>
      <c r="B122" s="160" t="s">
        <v>238</v>
      </c>
      <c r="C122" s="56">
        <v>51</v>
      </c>
      <c r="D122" s="237">
        <v>6.4274641763393701E-4</v>
      </c>
      <c r="E122" s="56">
        <v>3</v>
      </c>
      <c r="F122" s="82">
        <v>5.6625141562853911E-4</v>
      </c>
      <c r="G122" s="85">
        <v>3</v>
      </c>
      <c r="H122" s="237">
        <v>8.3682008368200832E-4</v>
      </c>
      <c r="I122" s="56">
        <v>1</v>
      </c>
      <c r="J122" s="82">
        <v>1.1682242990654205E-3</v>
      </c>
      <c r="K122" s="56">
        <v>0</v>
      </c>
      <c r="L122" s="82">
        <v>0</v>
      </c>
      <c r="M122" s="56">
        <v>0</v>
      </c>
      <c r="N122" s="82">
        <v>0</v>
      </c>
      <c r="O122" s="56">
        <v>0</v>
      </c>
      <c r="P122" s="82">
        <v>0</v>
      </c>
      <c r="Q122" s="56">
        <v>0</v>
      </c>
      <c r="R122" s="82">
        <v>0</v>
      </c>
      <c r="S122" s="56">
        <v>1</v>
      </c>
      <c r="T122" s="82">
        <v>1.7857142857142856E-2</v>
      </c>
      <c r="U122" s="89">
        <v>59</v>
      </c>
      <c r="V122" s="82">
        <v>6.6005123787575375E-4</v>
      </c>
    </row>
    <row r="123" spans="1:22" ht="28.5" x14ac:dyDescent="0.25">
      <c r="A123" s="307" t="s">
        <v>352</v>
      </c>
      <c r="B123" s="160" t="s">
        <v>239</v>
      </c>
      <c r="C123" s="56">
        <v>4641</v>
      </c>
      <c r="D123" s="237">
        <v>5.8489924004688269E-2</v>
      </c>
      <c r="E123" s="56">
        <v>340</v>
      </c>
      <c r="F123" s="82">
        <v>6.4175160437901099E-2</v>
      </c>
      <c r="G123" s="85">
        <v>256</v>
      </c>
      <c r="H123" s="237">
        <v>7.1408647140864714E-2</v>
      </c>
      <c r="I123" s="56">
        <v>57</v>
      </c>
      <c r="J123" s="82">
        <v>6.6588785046728965E-2</v>
      </c>
      <c r="K123" s="56">
        <v>0</v>
      </c>
      <c r="L123" s="82">
        <v>0</v>
      </c>
      <c r="M123" s="56">
        <v>3</v>
      </c>
      <c r="N123" s="82">
        <v>2.4193548387096774E-2</v>
      </c>
      <c r="O123" s="56">
        <v>1</v>
      </c>
      <c r="P123" s="82">
        <v>3.2258064516129031E-2</v>
      </c>
      <c r="Q123" s="56">
        <v>0</v>
      </c>
      <c r="R123" s="82">
        <v>0</v>
      </c>
      <c r="S123" s="56">
        <v>1</v>
      </c>
      <c r="T123" s="82">
        <v>1.7857142857142856E-2</v>
      </c>
      <c r="U123" s="89">
        <v>5299</v>
      </c>
      <c r="V123" s="82">
        <v>5.9281551008535917E-2</v>
      </c>
    </row>
    <row r="124" spans="1:22" ht="42.75" x14ac:dyDescent="0.25">
      <c r="A124" s="307" t="s">
        <v>351</v>
      </c>
      <c r="B124" s="160" t="s">
        <v>240</v>
      </c>
      <c r="C124" s="56">
        <v>208</v>
      </c>
      <c r="D124" s="237">
        <v>2.6213971542717431E-3</v>
      </c>
      <c r="E124" s="56">
        <v>18</v>
      </c>
      <c r="F124" s="82">
        <v>3.3975084937712344E-3</v>
      </c>
      <c r="G124" s="85">
        <v>7</v>
      </c>
      <c r="H124" s="237">
        <v>1.9525801952580196E-3</v>
      </c>
      <c r="I124" s="56">
        <v>3</v>
      </c>
      <c r="J124" s="82">
        <v>3.5046728971962616E-3</v>
      </c>
      <c r="K124" s="56">
        <v>0</v>
      </c>
      <c r="L124" s="82">
        <v>0</v>
      </c>
      <c r="M124" s="56">
        <v>2</v>
      </c>
      <c r="N124" s="82">
        <v>1.6129032258064516E-2</v>
      </c>
      <c r="O124" s="56">
        <v>0</v>
      </c>
      <c r="P124" s="82">
        <v>0</v>
      </c>
      <c r="Q124" s="56">
        <v>0</v>
      </c>
      <c r="R124" s="82">
        <v>0</v>
      </c>
      <c r="S124" s="56">
        <v>0</v>
      </c>
      <c r="T124" s="82">
        <v>0</v>
      </c>
      <c r="U124" s="89">
        <v>238</v>
      </c>
      <c r="V124" s="82">
        <v>2.6625795697360912E-3</v>
      </c>
    </row>
    <row r="125" spans="1:22" ht="28.5" x14ac:dyDescent="0.25">
      <c r="A125" s="307" t="s">
        <v>350</v>
      </c>
      <c r="B125" s="160" t="s">
        <v>241</v>
      </c>
      <c r="C125" s="56">
        <v>871</v>
      </c>
      <c r="D125" s="237">
        <v>1.0977100583512924E-2</v>
      </c>
      <c r="E125" s="56">
        <v>55</v>
      </c>
      <c r="F125" s="82">
        <v>1.0381275953189883E-2</v>
      </c>
      <c r="G125" s="85">
        <v>32</v>
      </c>
      <c r="H125" s="237">
        <v>8.9260808926080893E-3</v>
      </c>
      <c r="I125" s="56">
        <v>7</v>
      </c>
      <c r="J125" s="82">
        <v>8.1775700934579431E-3</v>
      </c>
      <c r="K125" s="56">
        <v>1</v>
      </c>
      <c r="L125" s="82">
        <v>1.3333333333333334E-2</v>
      </c>
      <c r="M125" s="56">
        <v>3</v>
      </c>
      <c r="N125" s="82">
        <v>2.4193548387096774E-2</v>
      </c>
      <c r="O125" s="56">
        <v>0</v>
      </c>
      <c r="P125" s="82">
        <v>0</v>
      </c>
      <c r="Q125" s="56">
        <v>1</v>
      </c>
      <c r="R125" s="82">
        <v>6.6666666666666666E-2</v>
      </c>
      <c r="S125" s="56">
        <v>0</v>
      </c>
      <c r="T125" s="82">
        <v>0</v>
      </c>
      <c r="U125" s="89">
        <v>970</v>
      </c>
      <c r="V125" s="82">
        <v>1.0851689843042052E-2</v>
      </c>
    </row>
    <row r="126" spans="1:22" x14ac:dyDescent="0.25">
      <c r="A126" s="307" t="s">
        <v>349</v>
      </c>
      <c r="B126" s="160" t="s">
        <v>242</v>
      </c>
      <c r="C126" s="56">
        <v>446</v>
      </c>
      <c r="D126" s="237">
        <v>5.6208804365634494E-3</v>
      </c>
      <c r="E126" s="56">
        <v>34</v>
      </c>
      <c r="F126" s="82">
        <v>6.4175160437901094E-3</v>
      </c>
      <c r="G126" s="85">
        <v>41</v>
      </c>
      <c r="H126" s="237">
        <v>1.1436541143654114E-2</v>
      </c>
      <c r="I126" s="56">
        <v>9</v>
      </c>
      <c r="J126" s="82">
        <v>1.0514018691588784E-2</v>
      </c>
      <c r="K126" s="56">
        <v>2</v>
      </c>
      <c r="L126" s="82">
        <v>2.6666666666666668E-2</v>
      </c>
      <c r="M126" s="56">
        <v>2</v>
      </c>
      <c r="N126" s="82">
        <v>1.6129032258064516E-2</v>
      </c>
      <c r="O126" s="56">
        <v>0</v>
      </c>
      <c r="P126" s="82">
        <v>0</v>
      </c>
      <c r="Q126" s="56">
        <v>0</v>
      </c>
      <c r="R126" s="82">
        <v>0</v>
      </c>
      <c r="S126" s="56">
        <v>0</v>
      </c>
      <c r="T126" s="82">
        <v>0</v>
      </c>
      <c r="U126" s="89">
        <v>534</v>
      </c>
      <c r="V126" s="82">
        <v>5.9740230682313981E-3</v>
      </c>
    </row>
    <row r="127" spans="1:22" x14ac:dyDescent="0.25">
      <c r="A127" s="307" t="s">
        <v>348</v>
      </c>
      <c r="B127" s="160" t="s">
        <v>243</v>
      </c>
      <c r="C127" s="56">
        <v>3341</v>
      </c>
      <c r="D127" s="237">
        <v>4.2106191790489876E-2</v>
      </c>
      <c r="E127" s="56">
        <v>172</v>
      </c>
      <c r="F127" s="82">
        <v>3.2465081162702907E-2</v>
      </c>
      <c r="G127" s="85">
        <v>105</v>
      </c>
      <c r="H127" s="237">
        <v>2.9288702928870293E-2</v>
      </c>
      <c r="I127" s="56">
        <v>27</v>
      </c>
      <c r="J127" s="82">
        <v>3.1542056074766352E-2</v>
      </c>
      <c r="K127" s="56">
        <v>5</v>
      </c>
      <c r="L127" s="82">
        <v>6.6666666666666666E-2</v>
      </c>
      <c r="M127" s="56">
        <v>6</v>
      </c>
      <c r="N127" s="82">
        <v>4.8387096774193547E-2</v>
      </c>
      <c r="O127" s="56">
        <v>2</v>
      </c>
      <c r="P127" s="82">
        <v>6.4516129032258063E-2</v>
      </c>
      <c r="Q127" s="56">
        <v>1</v>
      </c>
      <c r="R127" s="82">
        <v>6.6666666666666666E-2</v>
      </c>
      <c r="S127" s="56">
        <v>1</v>
      </c>
      <c r="T127" s="82">
        <v>1.7857142857142856E-2</v>
      </c>
      <c r="U127" s="89">
        <v>3660</v>
      </c>
      <c r="V127" s="82">
        <v>4.094555136652981E-2</v>
      </c>
    </row>
    <row r="128" spans="1:22" x14ac:dyDescent="0.25">
      <c r="A128" s="307" t="s">
        <v>347</v>
      </c>
      <c r="B128" s="160" t="s">
        <v>244</v>
      </c>
      <c r="C128" s="56">
        <v>3622</v>
      </c>
      <c r="D128" s="237">
        <v>4.5647598522943526E-2</v>
      </c>
      <c r="E128" s="56">
        <v>265</v>
      </c>
      <c r="F128" s="82">
        <v>5.0018875047187619E-2</v>
      </c>
      <c r="G128" s="85">
        <v>175</v>
      </c>
      <c r="H128" s="237">
        <v>4.8814504881450491E-2</v>
      </c>
      <c r="I128" s="56">
        <v>33</v>
      </c>
      <c r="J128" s="82">
        <v>3.8551401869158876E-2</v>
      </c>
      <c r="K128" s="56">
        <v>3</v>
      </c>
      <c r="L128" s="82">
        <v>0.04</v>
      </c>
      <c r="M128" s="56">
        <v>5</v>
      </c>
      <c r="N128" s="82">
        <v>4.0322580645161289E-2</v>
      </c>
      <c r="O128" s="56">
        <v>0</v>
      </c>
      <c r="P128" s="82">
        <v>0</v>
      </c>
      <c r="Q128" s="56">
        <v>0</v>
      </c>
      <c r="R128" s="82">
        <v>0</v>
      </c>
      <c r="S128" s="56">
        <v>1</v>
      </c>
      <c r="T128" s="82">
        <v>1.7857142857142856E-2</v>
      </c>
      <c r="U128" s="89">
        <v>4104</v>
      </c>
      <c r="V128" s="82">
        <v>4.5912716614272771E-2</v>
      </c>
    </row>
    <row r="129" spans="1:24" x14ac:dyDescent="0.25">
      <c r="A129" s="307" t="s">
        <v>345</v>
      </c>
      <c r="B129" s="160" t="s">
        <v>245</v>
      </c>
      <c r="C129" s="56">
        <v>852</v>
      </c>
      <c r="D129" s="237">
        <v>1.0737646035766948E-2</v>
      </c>
      <c r="E129" s="56">
        <v>30</v>
      </c>
      <c r="F129" s="82">
        <v>5.6625141562853904E-3</v>
      </c>
      <c r="G129" s="85">
        <v>27</v>
      </c>
      <c r="H129" s="237">
        <v>7.5313807531380752E-3</v>
      </c>
      <c r="I129" s="56">
        <v>5</v>
      </c>
      <c r="J129" s="82">
        <v>5.8411214953271026E-3</v>
      </c>
      <c r="K129" s="56">
        <v>1</v>
      </c>
      <c r="L129" s="82">
        <v>1.3333333333333334E-2</v>
      </c>
      <c r="M129" s="56">
        <v>0</v>
      </c>
      <c r="N129" s="82">
        <v>0</v>
      </c>
      <c r="O129" s="56">
        <v>0</v>
      </c>
      <c r="P129" s="82">
        <v>0</v>
      </c>
      <c r="Q129" s="56">
        <v>0</v>
      </c>
      <c r="R129" s="82">
        <v>0</v>
      </c>
      <c r="S129" s="56">
        <v>0</v>
      </c>
      <c r="T129" s="82">
        <v>0</v>
      </c>
      <c r="U129" s="89">
        <v>915</v>
      </c>
      <c r="V129" s="82">
        <v>1.0236387841632453E-2</v>
      </c>
    </row>
    <row r="130" spans="1:24" ht="28.5" x14ac:dyDescent="0.25">
      <c r="A130" s="307" t="s">
        <v>344</v>
      </c>
      <c r="B130" s="160" t="s">
        <v>246</v>
      </c>
      <c r="C130" s="56">
        <v>11</v>
      </c>
      <c r="D130" s="237">
        <v>1.3863158027398642E-4</v>
      </c>
      <c r="E130" s="56">
        <v>0</v>
      </c>
      <c r="F130" s="82">
        <v>0</v>
      </c>
      <c r="G130" s="85">
        <v>2</v>
      </c>
      <c r="H130" s="237">
        <v>5.5788005578800558E-4</v>
      </c>
      <c r="I130" s="56">
        <v>1</v>
      </c>
      <c r="J130" s="82">
        <v>1.1682242990654205E-3</v>
      </c>
      <c r="K130" s="56">
        <v>0</v>
      </c>
      <c r="L130" s="82">
        <v>0</v>
      </c>
      <c r="M130" s="56">
        <v>0</v>
      </c>
      <c r="N130" s="82">
        <v>0</v>
      </c>
      <c r="O130" s="56">
        <v>0</v>
      </c>
      <c r="P130" s="82">
        <v>0</v>
      </c>
      <c r="Q130" s="56">
        <v>0</v>
      </c>
      <c r="R130" s="82">
        <v>0</v>
      </c>
      <c r="S130" s="56">
        <v>0</v>
      </c>
      <c r="T130" s="82">
        <v>0</v>
      </c>
      <c r="U130" s="89">
        <v>14</v>
      </c>
      <c r="V130" s="82">
        <v>1.5662232763153478E-4</v>
      </c>
    </row>
    <row r="131" spans="1:24" x14ac:dyDescent="0.25">
      <c r="A131" s="307" t="s">
        <v>346</v>
      </c>
      <c r="B131" s="160" t="s">
        <v>247</v>
      </c>
      <c r="C131" s="56">
        <v>4</v>
      </c>
      <c r="D131" s="237">
        <v>5.0411483735995063E-5</v>
      </c>
      <c r="E131" s="56">
        <v>0</v>
      </c>
      <c r="F131" s="82">
        <v>0</v>
      </c>
      <c r="G131" s="85">
        <v>1</v>
      </c>
      <c r="H131" s="237">
        <v>2.7894002789400279E-4</v>
      </c>
      <c r="I131" s="56">
        <v>0</v>
      </c>
      <c r="J131" s="82">
        <v>0</v>
      </c>
      <c r="K131" s="56">
        <v>0</v>
      </c>
      <c r="L131" s="82">
        <v>0</v>
      </c>
      <c r="M131" s="56">
        <v>0</v>
      </c>
      <c r="N131" s="82">
        <v>0</v>
      </c>
      <c r="O131" s="56">
        <v>0</v>
      </c>
      <c r="P131" s="82">
        <v>0</v>
      </c>
      <c r="Q131" s="56">
        <v>0</v>
      </c>
      <c r="R131" s="82">
        <v>0</v>
      </c>
      <c r="S131" s="56">
        <v>0</v>
      </c>
      <c r="T131" s="82">
        <v>0</v>
      </c>
      <c r="U131" s="89">
        <v>5</v>
      </c>
      <c r="V131" s="82">
        <v>5.5936545582690999E-5</v>
      </c>
    </row>
    <row r="132" spans="1:24" x14ac:dyDescent="0.25">
      <c r="A132" s="307" t="s">
        <v>343</v>
      </c>
      <c r="B132" s="160" t="s">
        <v>248</v>
      </c>
      <c r="C132" s="56">
        <v>461</v>
      </c>
      <c r="D132" s="237">
        <v>5.8099235005734306E-3</v>
      </c>
      <c r="E132" s="56">
        <v>30</v>
      </c>
      <c r="F132" s="82">
        <v>5.6625141562853904E-3</v>
      </c>
      <c r="G132" s="85">
        <v>22</v>
      </c>
      <c r="H132" s="237">
        <v>6.1366806136680611E-3</v>
      </c>
      <c r="I132" s="56">
        <v>4</v>
      </c>
      <c r="J132" s="82">
        <v>4.6728971962616819E-3</v>
      </c>
      <c r="K132" s="56">
        <v>0</v>
      </c>
      <c r="L132" s="82">
        <v>0</v>
      </c>
      <c r="M132" s="56">
        <v>0</v>
      </c>
      <c r="N132" s="82">
        <v>0</v>
      </c>
      <c r="O132" s="56">
        <v>0</v>
      </c>
      <c r="P132" s="82">
        <v>0</v>
      </c>
      <c r="Q132" s="56">
        <v>0</v>
      </c>
      <c r="R132" s="82">
        <v>0</v>
      </c>
      <c r="S132" s="56">
        <v>0</v>
      </c>
      <c r="T132" s="82">
        <v>0</v>
      </c>
      <c r="U132" s="89">
        <v>517</v>
      </c>
      <c r="V132" s="82">
        <v>5.7838388132502487E-3</v>
      </c>
    </row>
    <row r="133" spans="1:24" ht="15.75" thickBot="1" x14ac:dyDescent="0.3">
      <c r="A133" s="307" t="s">
        <v>342</v>
      </c>
      <c r="B133" s="160" t="s">
        <v>249</v>
      </c>
      <c r="C133" s="56">
        <v>3893</v>
      </c>
      <c r="D133" s="237">
        <v>4.9062976546057194E-2</v>
      </c>
      <c r="E133" s="56">
        <v>268</v>
      </c>
      <c r="F133" s="82">
        <v>5.0585126462816155E-2</v>
      </c>
      <c r="G133" s="85">
        <v>184</v>
      </c>
      <c r="H133" s="237">
        <v>5.1324965132496514E-2</v>
      </c>
      <c r="I133" s="56">
        <v>44</v>
      </c>
      <c r="J133" s="82">
        <v>5.1401869158878503E-2</v>
      </c>
      <c r="K133" s="56">
        <v>5</v>
      </c>
      <c r="L133" s="82">
        <v>6.6666666666666666E-2</v>
      </c>
      <c r="M133" s="56">
        <v>6</v>
      </c>
      <c r="N133" s="82">
        <v>4.8387096774193547E-2</v>
      </c>
      <c r="O133" s="56">
        <v>2</v>
      </c>
      <c r="P133" s="82">
        <v>6.4516129032258063E-2</v>
      </c>
      <c r="Q133" s="56">
        <v>0</v>
      </c>
      <c r="R133" s="82">
        <v>0</v>
      </c>
      <c r="S133" s="56">
        <v>4</v>
      </c>
      <c r="T133" s="82">
        <v>7.1428571428571425E-2</v>
      </c>
      <c r="U133" s="89">
        <v>4406</v>
      </c>
      <c r="V133" s="82">
        <v>4.9291283967467306E-2</v>
      </c>
    </row>
    <row r="134" spans="1:24" ht="15.75" thickBot="1" x14ac:dyDescent="0.3">
      <c r="A134" s="145"/>
      <c r="B134" s="271" t="s">
        <v>250</v>
      </c>
      <c r="C134" s="93">
        <v>79347</v>
      </c>
      <c r="D134" s="96">
        <v>0.99999999999999989</v>
      </c>
      <c r="E134" s="93">
        <v>5298</v>
      </c>
      <c r="F134" s="102">
        <v>0.99999999999999978</v>
      </c>
      <c r="G134" s="94">
        <v>3585</v>
      </c>
      <c r="H134" s="96">
        <v>1</v>
      </c>
      <c r="I134" s="93">
        <v>856</v>
      </c>
      <c r="J134" s="102">
        <v>0.99999999999999944</v>
      </c>
      <c r="K134" s="93">
        <v>75</v>
      </c>
      <c r="L134" s="102">
        <v>0.99999999999999956</v>
      </c>
      <c r="M134" s="93">
        <v>124</v>
      </c>
      <c r="N134" s="102">
        <v>0.99999999999999967</v>
      </c>
      <c r="O134" s="93">
        <v>31</v>
      </c>
      <c r="P134" s="102">
        <v>0.99999999999999956</v>
      </c>
      <c r="Q134" s="93">
        <v>15</v>
      </c>
      <c r="R134" s="102">
        <v>1</v>
      </c>
      <c r="S134" s="93">
        <v>56</v>
      </c>
      <c r="T134" s="102">
        <v>1.0000000000000002</v>
      </c>
      <c r="U134" s="93">
        <v>89387</v>
      </c>
      <c r="V134" s="102">
        <v>1</v>
      </c>
      <c r="X134" s="314">
        <f>SUM(U5:U133)</f>
        <v>89387</v>
      </c>
    </row>
    <row r="135" spans="1:24" ht="15.75" thickBot="1" x14ac:dyDescent="0.3">
      <c r="A135" s="319" t="s">
        <v>251</v>
      </c>
      <c r="B135" s="271" t="s">
        <v>251</v>
      </c>
      <c r="C135" s="197">
        <v>6702</v>
      </c>
      <c r="D135" s="238">
        <v>8.4464440999659718E-2</v>
      </c>
      <c r="E135" s="197">
        <v>48</v>
      </c>
      <c r="F135" s="239">
        <v>9.0600226500566258E-3</v>
      </c>
      <c r="G135" s="219">
        <v>23</v>
      </c>
      <c r="H135" s="238">
        <v>6.4156206415620642E-3</v>
      </c>
      <c r="I135" s="197">
        <v>4</v>
      </c>
      <c r="J135" s="239">
        <v>4.6728971962616819E-3</v>
      </c>
      <c r="K135" s="197">
        <v>1</v>
      </c>
      <c r="L135" s="239">
        <v>1.3333333333333334E-2</v>
      </c>
      <c r="M135" s="197">
        <v>1</v>
      </c>
      <c r="N135" s="239">
        <v>8.0645161290322578E-3</v>
      </c>
      <c r="O135" s="197">
        <v>0</v>
      </c>
      <c r="P135" s="239">
        <v>0</v>
      </c>
      <c r="Q135" s="197">
        <v>0</v>
      </c>
      <c r="R135" s="239">
        <v>0</v>
      </c>
      <c r="S135" s="197">
        <v>0</v>
      </c>
      <c r="T135" s="239">
        <v>0</v>
      </c>
      <c r="U135" s="230">
        <v>6779</v>
      </c>
      <c r="V135" s="239">
        <v>7.5838768501012455E-2</v>
      </c>
      <c r="X135" s="314"/>
    </row>
    <row r="136" spans="1:24" ht="15.75" thickBot="1" x14ac:dyDescent="0.3">
      <c r="A136" s="315" t="s">
        <v>70</v>
      </c>
      <c r="B136" s="283" t="s">
        <v>70</v>
      </c>
      <c r="C136" s="93">
        <v>86049</v>
      </c>
      <c r="D136" s="96"/>
      <c r="E136" s="93">
        <v>5346</v>
      </c>
      <c r="F136" s="102"/>
      <c r="G136" s="94">
        <v>3608</v>
      </c>
      <c r="H136" s="96"/>
      <c r="I136" s="93">
        <v>860</v>
      </c>
      <c r="J136" s="102"/>
      <c r="K136" s="93">
        <v>76</v>
      </c>
      <c r="L136" s="102"/>
      <c r="M136" s="93">
        <v>125</v>
      </c>
      <c r="N136" s="102"/>
      <c r="O136" s="93">
        <v>31</v>
      </c>
      <c r="P136" s="102"/>
      <c r="Q136" s="93">
        <v>15</v>
      </c>
      <c r="R136" s="102"/>
      <c r="S136" s="93">
        <v>56</v>
      </c>
      <c r="T136" s="102"/>
      <c r="U136" s="93">
        <v>96166</v>
      </c>
      <c r="V136" s="102"/>
      <c r="X136" s="314"/>
    </row>
    <row r="137" spans="1:24" x14ac:dyDescent="0.25">
      <c r="A137" s="33"/>
      <c r="B137" s="150"/>
      <c r="C137" s="103"/>
      <c r="D137" s="104"/>
      <c r="E137" s="103"/>
      <c r="F137" s="104"/>
      <c r="G137" s="103"/>
      <c r="H137" s="104"/>
      <c r="I137" s="103"/>
      <c r="J137" s="104"/>
      <c r="K137" s="103"/>
      <c r="L137" s="104"/>
      <c r="M137" s="103"/>
      <c r="N137" s="104"/>
      <c r="O137" s="103"/>
      <c r="P137" s="104"/>
      <c r="Q137" s="103"/>
      <c r="R137" s="104"/>
      <c r="S137" s="103"/>
      <c r="T137" s="104"/>
      <c r="U137" s="103"/>
      <c r="V137" s="104"/>
    </row>
    <row r="138" spans="1:24" x14ac:dyDescent="0.25">
      <c r="A138" s="38" t="s">
        <v>71</v>
      </c>
      <c r="B138" s="170"/>
      <c r="C138" s="40"/>
      <c r="D138" s="171"/>
      <c r="E138" s="40"/>
      <c r="F138" s="171"/>
      <c r="G138" s="40"/>
      <c r="H138" s="171"/>
      <c r="I138" s="40"/>
      <c r="J138" s="184"/>
      <c r="K138" s="171"/>
      <c r="L138" s="184"/>
      <c r="M138" s="171"/>
      <c r="N138" s="171"/>
      <c r="O138" s="171"/>
      <c r="P138" s="171"/>
      <c r="Q138" s="171"/>
      <c r="R138" s="171"/>
      <c r="S138" s="171"/>
      <c r="T138" s="171"/>
      <c r="U138" s="325"/>
      <c r="V138" s="186"/>
    </row>
    <row r="139" spans="1:24" x14ac:dyDescent="0.25">
      <c r="A139" s="455" t="s">
        <v>252</v>
      </c>
      <c r="B139" s="456"/>
      <c r="C139" s="456"/>
      <c r="D139" s="456"/>
      <c r="E139" s="456"/>
      <c r="F139" s="456"/>
      <c r="G139" s="456"/>
      <c r="H139" s="456"/>
      <c r="I139" s="456"/>
      <c r="J139" s="456"/>
      <c r="K139" s="456"/>
      <c r="L139" s="456"/>
      <c r="M139" s="456"/>
      <c r="N139" s="456"/>
      <c r="O139" s="456"/>
      <c r="P139" s="456"/>
      <c r="Q139" s="456"/>
      <c r="R139" s="456"/>
      <c r="S139" s="456"/>
      <c r="T139" s="456"/>
      <c r="U139" s="456"/>
      <c r="V139" s="456"/>
    </row>
    <row r="140" spans="1:24" x14ac:dyDescent="0.25">
      <c r="A140" s="41" t="s">
        <v>78</v>
      </c>
      <c r="B140" s="170"/>
      <c r="C140" s="40"/>
      <c r="D140" s="171"/>
      <c r="E140" s="40"/>
      <c r="F140" s="171"/>
      <c r="G140" s="40"/>
      <c r="H140" s="171"/>
      <c r="I140" s="40"/>
      <c r="J140" s="184"/>
      <c r="K140" s="171"/>
      <c r="L140" s="184"/>
      <c r="M140" s="171"/>
      <c r="N140" s="171"/>
      <c r="O140" s="171"/>
      <c r="P140" s="171"/>
      <c r="Q140" s="171"/>
      <c r="R140" s="171"/>
      <c r="S140" s="171"/>
      <c r="T140" s="171"/>
      <c r="U140" s="185"/>
      <c r="V140" s="186"/>
    </row>
    <row r="141" spans="1:24" x14ac:dyDescent="0.25">
      <c r="A141" s="39"/>
      <c r="B141" s="148"/>
      <c r="C141" s="148"/>
      <c r="D141" s="148"/>
      <c r="E141" s="148"/>
      <c r="F141" s="148"/>
      <c r="G141" s="148"/>
      <c r="H141" s="148"/>
      <c r="I141" s="148"/>
      <c r="J141" s="149"/>
      <c r="K141" s="148"/>
      <c r="L141" s="149"/>
      <c r="M141" s="148"/>
      <c r="N141" s="148"/>
      <c r="O141" s="148"/>
      <c r="P141" s="148"/>
      <c r="Q141" s="148"/>
      <c r="R141" s="148"/>
      <c r="S141" s="148"/>
      <c r="T141" s="148"/>
      <c r="U141" s="187"/>
      <c r="V141" s="148"/>
    </row>
    <row r="142" spans="1:24" x14ac:dyDescent="0.25">
      <c r="A142" s="39"/>
      <c r="B142" s="148"/>
      <c r="C142" s="148"/>
      <c r="D142" s="148"/>
      <c r="E142" s="148"/>
      <c r="F142" s="148"/>
      <c r="G142" s="148"/>
      <c r="H142" s="148"/>
      <c r="I142" s="148"/>
      <c r="J142" s="149"/>
      <c r="K142" s="189"/>
      <c r="L142" s="149"/>
      <c r="M142" s="148"/>
      <c r="N142" s="148"/>
      <c r="O142" s="148"/>
      <c r="P142" s="148"/>
      <c r="Q142" s="148"/>
      <c r="R142" s="148"/>
      <c r="S142" s="148"/>
      <c r="T142" s="148"/>
      <c r="U142" s="187"/>
      <c r="V142" s="148"/>
    </row>
  </sheetData>
  <mergeCells count="15">
    <mergeCell ref="S3:T3"/>
    <mergeCell ref="A139:V139"/>
    <mergeCell ref="A1:V1"/>
    <mergeCell ref="A2:A4"/>
    <mergeCell ref="B2:B4"/>
    <mergeCell ref="C2:T2"/>
    <mergeCell ref="U2:V3"/>
    <mergeCell ref="C3:D3"/>
    <mergeCell ref="E3:F3"/>
    <mergeCell ref="G3:H3"/>
    <mergeCell ref="I3:J3"/>
    <mergeCell ref="K3:L3"/>
    <mergeCell ref="M3:N3"/>
    <mergeCell ref="O3:P3"/>
    <mergeCell ref="Q3:R3"/>
  </mergeCells>
  <printOptions horizontalCentered="1"/>
  <pageMargins left="0.7" right="0.7" top="0.75" bottom="0.75" header="0.3" footer="0.3"/>
  <pageSetup paperSize="9" scale="1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V16"/>
  <sheetViews>
    <sheetView workbookViewId="0">
      <selection sqref="A1:T1"/>
    </sheetView>
  </sheetViews>
  <sheetFormatPr defaultColWidth="11.42578125" defaultRowHeight="15" x14ac:dyDescent="0.25"/>
  <cols>
    <col min="1" max="1" width="20.7109375" style="268" customWidth="1"/>
    <col min="2" max="20" width="12.7109375" style="268" customWidth="1"/>
    <col min="21" max="16384" width="11.42578125" style="268"/>
  </cols>
  <sheetData>
    <row r="1" spans="1:22" ht="25.15" customHeight="1" thickTop="1" thickBot="1" x14ac:dyDescent="0.3">
      <c r="A1" s="386" t="s">
        <v>305</v>
      </c>
      <c r="B1" s="387"/>
      <c r="C1" s="387"/>
      <c r="D1" s="387"/>
      <c r="E1" s="387"/>
      <c r="F1" s="387"/>
      <c r="G1" s="387"/>
      <c r="H1" s="387"/>
      <c r="I1" s="387"/>
      <c r="J1" s="387"/>
      <c r="K1" s="387"/>
      <c r="L1" s="387"/>
      <c r="M1" s="387"/>
      <c r="N1" s="387"/>
      <c r="O1" s="387"/>
      <c r="P1" s="387"/>
      <c r="Q1" s="387"/>
      <c r="R1" s="387"/>
      <c r="S1" s="387"/>
      <c r="T1" s="388"/>
    </row>
    <row r="2" spans="1:22" ht="25.15" customHeight="1" thickTop="1" thickBot="1" x14ac:dyDescent="0.3">
      <c r="A2" s="386" t="s">
        <v>540</v>
      </c>
      <c r="B2" s="387"/>
      <c r="C2" s="387"/>
      <c r="D2" s="387"/>
      <c r="E2" s="387"/>
      <c r="F2" s="387"/>
      <c r="G2" s="387"/>
      <c r="H2" s="387"/>
      <c r="I2" s="387"/>
      <c r="J2" s="387"/>
      <c r="K2" s="387"/>
      <c r="L2" s="387"/>
      <c r="M2" s="387"/>
      <c r="N2" s="387"/>
      <c r="O2" s="387"/>
      <c r="P2" s="387"/>
      <c r="Q2" s="387"/>
      <c r="R2" s="387"/>
      <c r="S2" s="387"/>
      <c r="T2" s="388"/>
    </row>
    <row r="3" spans="1:22" ht="25.15" customHeight="1" thickTop="1" thickBot="1" x14ac:dyDescent="0.3">
      <c r="A3" s="379" t="s">
        <v>262</v>
      </c>
      <c r="B3" s="382" t="s">
        <v>54</v>
      </c>
      <c r="C3" s="383"/>
      <c r="D3" s="383"/>
      <c r="E3" s="383"/>
      <c r="F3" s="383"/>
      <c r="G3" s="383"/>
      <c r="H3" s="383"/>
      <c r="I3" s="383"/>
      <c r="J3" s="383"/>
      <c r="K3" s="383"/>
      <c r="L3" s="383"/>
      <c r="M3" s="383"/>
      <c r="N3" s="383"/>
      <c r="O3" s="383"/>
      <c r="P3" s="383"/>
      <c r="Q3" s="383"/>
      <c r="R3" s="383"/>
      <c r="S3" s="384"/>
      <c r="T3" s="372" t="s">
        <v>484</v>
      </c>
    </row>
    <row r="4" spans="1:22" ht="25.15" customHeight="1" x14ac:dyDescent="0.25">
      <c r="A4" s="380"/>
      <c r="B4" s="370">
        <v>2012</v>
      </c>
      <c r="C4" s="385"/>
      <c r="D4" s="370">
        <v>2013</v>
      </c>
      <c r="E4" s="385"/>
      <c r="F4" s="370">
        <v>2014</v>
      </c>
      <c r="G4" s="385"/>
      <c r="H4" s="370">
        <v>2015</v>
      </c>
      <c r="I4" s="385"/>
      <c r="J4" s="370">
        <v>2016</v>
      </c>
      <c r="K4" s="385"/>
      <c r="L4" s="370">
        <v>2017</v>
      </c>
      <c r="M4" s="385"/>
      <c r="N4" s="370">
        <v>2018</v>
      </c>
      <c r="O4" s="385"/>
      <c r="P4" s="370">
        <v>2019</v>
      </c>
      <c r="Q4" s="385"/>
      <c r="R4" s="370">
        <v>2020</v>
      </c>
      <c r="S4" s="385"/>
      <c r="T4" s="373"/>
    </row>
    <row r="5" spans="1:22" ht="25.15" customHeight="1" thickBot="1" x14ac:dyDescent="0.3">
      <c r="A5" s="381"/>
      <c r="B5" s="12" t="s">
        <v>55</v>
      </c>
      <c r="C5" s="13" t="s">
        <v>56</v>
      </c>
      <c r="D5" s="12" t="s">
        <v>55</v>
      </c>
      <c r="E5" s="13" t="s">
        <v>56</v>
      </c>
      <c r="F5" s="12" t="s">
        <v>55</v>
      </c>
      <c r="G5" s="13" t="s">
        <v>56</v>
      </c>
      <c r="H5" s="12" t="s">
        <v>55</v>
      </c>
      <c r="I5" s="13" t="s">
        <v>56</v>
      </c>
      <c r="J5" s="12" t="s">
        <v>55</v>
      </c>
      <c r="K5" s="13" t="s">
        <v>56</v>
      </c>
      <c r="L5" s="12" t="s">
        <v>55</v>
      </c>
      <c r="M5" s="13" t="s">
        <v>56</v>
      </c>
      <c r="N5" s="12" t="s">
        <v>55</v>
      </c>
      <c r="O5" s="13" t="s">
        <v>56</v>
      </c>
      <c r="P5" s="332" t="s">
        <v>55</v>
      </c>
      <c r="Q5" s="333" t="s">
        <v>56</v>
      </c>
      <c r="R5" s="12" t="s">
        <v>55</v>
      </c>
      <c r="S5" s="13" t="s">
        <v>56</v>
      </c>
      <c r="T5" s="374"/>
    </row>
    <row r="6" spans="1:22" x14ac:dyDescent="0.25">
      <c r="A6" s="190" t="s">
        <v>263</v>
      </c>
      <c r="B6" s="77">
        <v>37225</v>
      </c>
      <c r="C6" s="116">
        <v>0.31054734752104379</v>
      </c>
      <c r="D6" s="77">
        <v>31920</v>
      </c>
      <c r="E6" s="116">
        <v>0.28449958555041577</v>
      </c>
      <c r="F6" s="77">
        <v>31206</v>
      </c>
      <c r="G6" s="116">
        <v>0.28956378921582271</v>
      </c>
      <c r="H6" s="77">
        <v>30927</v>
      </c>
      <c r="I6" s="116">
        <v>0.30053933239395558</v>
      </c>
      <c r="J6" s="77">
        <v>32974</v>
      </c>
      <c r="K6" s="116">
        <v>0.31283442753595692</v>
      </c>
      <c r="L6" s="77">
        <v>35227</v>
      </c>
      <c r="M6" s="116">
        <v>0.32834972270121637</v>
      </c>
      <c r="N6" s="77">
        <v>36764</v>
      </c>
      <c r="O6" s="116">
        <v>0.33543489566701035</v>
      </c>
      <c r="P6" s="77">
        <v>35896</v>
      </c>
      <c r="Q6" s="116">
        <v>0.3348851094795175</v>
      </c>
      <c r="R6" s="77">
        <v>27601</v>
      </c>
      <c r="S6" s="116">
        <v>0.32217812536477181</v>
      </c>
      <c r="T6" s="116">
        <v>-0.23108424336973479</v>
      </c>
      <c r="U6" s="305" t="s">
        <v>467</v>
      </c>
    </row>
    <row r="7" spans="1:22" x14ac:dyDescent="0.25">
      <c r="A7" s="191" t="s">
        <v>264</v>
      </c>
      <c r="B7" s="56">
        <v>37532</v>
      </c>
      <c r="C7" s="116">
        <v>0.31310847675378956</v>
      </c>
      <c r="D7" s="56">
        <v>35568</v>
      </c>
      <c r="E7" s="116">
        <v>0.31701382389903471</v>
      </c>
      <c r="F7" s="56">
        <v>33525</v>
      </c>
      <c r="G7" s="116">
        <v>0.3110820365782368</v>
      </c>
      <c r="H7" s="56">
        <v>31325</v>
      </c>
      <c r="I7" s="116">
        <v>0.30440697730916866</v>
      </c>
      <c r="J7" s="56">
        <v>30574</v>
      </c>
      <c r="K7" s="116">
        <v>0.2900648931729346</v>
      </c>
      <c r="L7" s="56">
        <v>30457</v>
      </c>
      <c r="M7" s="116">
        <v>0.28388870764785384</v>
      </c>
      <c r="N7" s="56">
        <v>30973</v>
      </c>
      <c r="O7" s="116">
        <v>0.28259778651654638</v>
      </c>
      <c r="P7" s="56">
        <v>31599</v>
      </c>
      <c r="Q7" s="116">
        <v>0.29479704074112084</v>
      </c>
      <c r="R7" s="56">
        <v>26421</v>
      </c>
      <c r="S7" s="116">
        <v>0.30840434224349245</v>
      </c>
      <c r="T7" s="116">
        <v>-0.16386594512484573</v>
      </c>
      <c r="U7" s="305" t="s">
        <v>468</v>
      </c>
    </row>
    <row r="8" spans="1:22" x14ac:dyDescent="0.25">
      <c r="A8" s="191" t="s">
        <v>265</v>
      </c>
      <c r="B8" s="56">
        <v>20433</v>
      </c>
      <c r="C8" s="116">
        <v>0.17046108668629922</v>
      </c>
      <c r="D8" s="56">
        <v>20851</v>
      </c>
      <c r="E8" s="116">
        <v>0.18584275871903883</v>
      </c>
      <c r="F8" s="56">
        <v>20487</v>
      </c>
      <c r="G8" s="116">
        <v>0.19010104946691533</v>
      </c>
      <c r="H8" s="56">
        <v>19670</v>
      </c>
      <c r="I8" s="116">
        <v>0.19114717457849473</v>
      </c>
      <c r="J8" s="56">
        <v>20054</v>
      </c>
      <c r="K8" s="116">
        <v>0.19025843421502031</v>
      </c>
      <c r="L8" s="56">
        <v>20012</v>
      </c>
      <c r="M8" s="116">
        <v>0.18653120193876124</v>
      </c>
      <c r="N8" s="56">
        <v>19338</v>
      </c>
      <c r="O8" s="116">
        <v>0.17643999598543808</v>
      </c>
      <c r="P8" s="56">
        <v>17729</v>
      </c>
      <c r="Q8" s="116">
        <v>0.1653994346434802</v>
      </c>
      <c r="R8" s="56">
        <v>13728</v>
      </c>
      <c r="S8" s="116">
        <v>0.16024279210925646</v>
      </c>
      <c r="T8" s="116">
        <v>-0.22567544700772746</v>
      </c>
      <c r="U8" s="305" t="s">
        <v>469</v>
      </c>
    </row>
    <row r="9" spans="1:22" x14ac:dyDescent="0.25">
      <c r="A9" s="191" t="s">
        <v>266</v>
      </c>
      <c r="B9" s="56">
        <v>14634</v>
      </c>
      <c r="C9" s="116">
        <v>0.12208327424104648</v>
      </c>
      <c r="D9" s="56">
        <v>14043</v>
      </c>
      <c r="E9" s="116">
        <v>0.12516377443247145</v>
      </c>
      <c r="F9" s="56">
        <v>13353</v>
      </c>
      <c r="G9" s="116">
        <v>0.12390390557581493</v>
      </c>
      <c r="H9" s="56">
        <v>12946</v>
      </c>
      <c r="I9" s="116">
        <v>0.1258053544531364</v>
      </c>
      <c r="J9" s="56">
        <v>13578</v>
      </c>
      <c r="K9" s="116">
        <v>0.12881864065879853</v>
      </c>
      <c r="L9" s="56">
        <v>13652</v>
      </c>
      <c r="M9" s="116">
        <v>0.12724984853427787</v>
      </c>
      <c r="N9" s="56">
        <v>14566</v>
      </c>
      <c r="O9" s="116">
        <v>0.13290024726051769</v>
      </c>
      <c r="P9" s="56">
        <v>14143</v>
      </c>
      <c r="Q9" s="116">
        <v>0.1319445092313577</v>
      </c>
      <c r="R9" s="56">
        <v>11415</v>
      </c>
      <c r="S9" s="116">
        <v>0.1332438426520369</v>
      </c>
      <c r="T9" s="116">
        <v>-0.19288694053595418</v>
      </c>
      <c r="U9" s="305" t="s">
        <v>470</v>
      </c>
    </row>
    <row r="10" spans="1:22" ht="15.75" thickBot="1" x14ac:dyDescent="0.3">
      <c r="A10" s="192" t="s">
        <v>267</v>
      </c>
      <c r="B10" s="161">
        <v>10045</v>
      </c>
      <c r="C10" s="194">
        <v>8.3799814797820948E-2</v>
      </c>
      <c r="D10" s="161">
        <v>9815</v>
      </c>
      <c r="E10" s="194">
        <v>8.7480057399039191E-2</v>
      </c>
      <c r="F10" s="161">
        <v>9198</v>
      </c>
      <c r="G10" s="194">
        <v>8.5349219163210199E-2</v>
      </c>
      <c r="H10" s="193">
        <v>8037</v>
      </c>
      <c r="I10" s="116">
        <v>7.8101161265244648E-2</v>
      </c>
      <c r="J10" s="161">
        <v>8224</v>
      </c>
      <c r="K10" s="194">
        <v>7.8023604417289671E-2</v>
      </c>
      <c r="L10" s="161">
        <v>7937</v>
      </c>
      <c r="M10" s="194">
        <v>7.3980519177890669E-2</v>
      </c>
      <c r="N10" s="161">
        <v>7960</v>
      </c>
      <c r="O10" s="194">
        <v>7.262707457048749E-2</v>
      </c>
      <c r="P10" s="161">
        <v>7822</v>
      </c>
      <c r="Q10" s="194">
        <v>7.2973905904523781E-2</v>
      </c>
      <c r="R10" s="161">
        <v>6505</v>
      </c>
      <c r="S10" s="194">
        <v>7.593089763044239E-2</v>
      </c>
      <c r="T10" s="116">
        <v>-0.16837126054717463</v>
      </c>
      <c r="U10" s="305" t="s">
        <v>471</v>
      </c>
    </row>
    <row r="11" spans="1:22" ht="15.75" thickBot="1" x14ac:dyDescent="0.3">
      <c r="A11" s="28" t="s">
        <v>250</v>
      </c>
      <c r="B11" s="93">
        <v>119869</v>
      </c>
      <c r="C11" s="58">
        <v>1</v>
      </c>
      <c r="D11" s="93">
        <v>112197</v>
      </c>
      <c r="E11" s="58">
        <v>1</v>
      </c>
      <c r="F11" s="93">
        <v>107769</v>
      </c>
      <c r="G11" s="58">
        <v>1</v>
      </c>
      <c r="H11" s="93">
        <v>102905</v>
      </c>
      <c r="I11" s="58">
        <v>1</v>
      </c>
      <c r="J11" s="93">
        <v>105404</v>
      </c>
      <c r="K11" s="58">
        <v>1</v>
      </c>
      <c r="L11" s="93">
        <v>107285</v>
      </c>
      <c r="M11" s="58">
        <v>1</v>
      </c>
      <c r="N11" s="93">
        <v>109601</v>
      </c>
      <c r="O11" s="58">
        <v>0.99999999999999989</v>
      </c>
      <c r="P11" s="93">
        <v>107189</v>
      </c>
      <c r="Q11" s="58">
        <v>1</v>
      </c>
      <c r="R11" s="93">
        <v>85670</v>
      </c>
      <c r="S11" s="58">
        <v>1</v>
      </c>
      <c r="T11" s="166">
        <v>-0.20075754041925944</v>
      </c>
      <c r="U11" s="300"/>
      <c r="V11" s="314">
        <f>SUM(R6:R10)</f>
        <v>85670</v>
      </c>
    </row>
    <row r="12" spans="1:22" ht="15.75" thickBot="1" x14ac:dyDescent="0.3">
      <c r="A12" s="195" t="s">
        <v>69</v>
      </c>
      <c r="B12" s="197">
        <v>15249</v>
      </c>
      <c r="C12" s="194">
        <v>0.11285691025622049</v>
      </c>
      <c r="D12" s="197">
        <v>14529</v>
      </c>
      <c r="E12" s="194">
        <v>0.11464892760759433</v>
      </c>
      <c r="F12" s="197">
        <v>13426</v>
      </c>
      <c r="G12" s="194">
        <v>0.11078014769586204</v>
      </c>
      <c r="H12" s="196">
        <v>13542</v>
      </c>
      <c r="I12" s="194">
        <v>0.13159710412516398</v>
      </c>
      <c r="J12" s="197">
        <v>14478</v>
      </c>
      <c r="K12" s="194">
        <v>0.13735721604493187</v>
      </c>
      <c r="L12" s="197">
        <v>13626</v>
      </c>
      <c r="M12" s="194">
        <v>0.12700750337885072</v>
      </c>
      <c r="N12" s="197">
        <v>13134</v>
      </c>
      <c r="O12" s="194">
        <v>0.11983467304130437</v>
      </c>
      <c r="P12" s="197">
        <v>12889</v>
      </c>
      <c r="Q12" s="194">
        <v>0.12024554758417375</v>
      </c>
      <c r="R12" s="197">
        <v>10496</v>
      </c>
      <c r="S12" s="194">
        <v>0.12251663359402358</v>
      </c>
      <c r="T12" s="166">
        <v>-0.18566219256730546</v>
      </c>
      <c r="U12" s="305" t="s">
        <v>472</v>
      </c>
    </row>
    <row r="13" spans="1:22" ht="15.75" thickBot="1" x14ac:dyDescent="0.3">
      <c r="A13" s="28" t="s">
        <v>70</v>
      </c>
      <c r="B13" s="29">
        <v>135118</v>
      </c>
      <c r="C13" s="58"/>
      <c r="D13" s="29">
        <v>126726</v>
      </c>
      <c r="E13" s="58"/>
      <c r="F13" s="29">
        <v>121195</v>
      </c>
      <c r="G13" s="58"/>
      <c r="H13" s="198">
        <v>116447</v>
      </c>
      <c r="I13" s="58"/>
      <c r="J13" s="29">
        <v>119882</v>
      </c>
      <c r="K13" s="58"/>
      <c r="L13" s="29">
        <v>120911</v>
      </c>
      <c r="M13" s="58"/>
      <c r="N13" s="29">
        <v>122735</v>
      </c>
      <c r="O13" s="58"/>
      <c r="P13" s="29">
        <v>120078</v>
      </c>
      <c r="Q13" s="58"/>
      <c r="R13" s="29">
        <v>96166</v>
      </c>
      <c r="S13" s="58"/>
      <c r="T13" s="166">
        <v>-0.19913722746881193</v>
      </c>
      <c r="U13" s="306" t="s">
        <v>82</v>
      </c>
      <c r="V13" s="314"/>
    </row>
    <row r="14" spans="1:22" x14ac:dyDescent="0.25">
      <c r="A14" s="33"/>
      <c r="B14" s="34"/>
      <c r="C14" s="35"/>
      <c r="D14" s="34"/>
      <c r="E14" s="35"/>
      <c r="F14" s="34"/>
      <c r="G14" s="35"/>
      <c r="H14" s="35"/>
      <c r="I14" s="35"/>
      <c r="J14" s="35"/>
      <c r="K14" s="35"/>
      <c r="L14" s="35"/>
      <c r="M14" s="35"/>
      <c r="N14" s="35"/>
      <c r="O14" s="35"/>
      <c r="P14" s="35"/>
      <c r="Q14" s="35"/>
      <c r="R14" s="35"/>
      <c r="S14" s="35"/>
      <c r="T14" s="169"/>
    </row>
    <row r="15" spans="1:22" x14ac:dyDescent="0.25">
      <c r="A15" s="38" t="s">
        <v>71</v>
      </c>
      <c r="B15" s="40"/>
      <c r="C15" s="40"/>
      <c r="D15" s="40"/>
      <c r="E15" s="40"/>
      <c r="F15" s="40"/>
      <c r="G15" s="40"/>
      <c r="H15" s="40"/>
      <c r="I15" s="40"/>
      <c r="J15" s="40"/>
      <c r="K15" s="40"/>
      <c r="L15" s="40"/>
      <c r="M15" s="40"/>
      <c r="N15" s="40"/>
      <c r="O15" s="40"/>
      <c r="P15" s="331"/>
      <c r="Q15" s="331"/>
      <c r="R15" s="40"/>
      <c r="S15" s="40"/>
      <c r="T15" s="199"/>
    </row>
    <row r="16" spans="1:22" ht="52.15" customHeight="1" x14ac:dyDescent="0.25">
      <c r="A16" s="455" t="s">
        <v>268</v>
      </c>
      <c r="B16" s="476"/>
      <c r="C16" s="476"/>
      <c r="D16" s="476"/>
      <c r="E16" s="476"/>
      <c r="F16" s="476"/>
      <c r="G16" s="476"/>
      <c r="H16" s="476"/>
      <c r="I16" s="476"/>
      <c r="J16" s="476"/>
      <c r="K16" s="476"/>
      <c r="L16" s="476"/>
      <c r="M16" s="476"/>
      <c r="N16" s="476"/>
      <c r="O16" s="476"/>
      <c r="P16" s="476"/>
      <c r="Q16" s="476"/>
      <c r="R16" s="476"/>
      <c r="S16" s="476"/>
      <c r="T16" s="485"/>
    </row>
  </sheetData>
  <mergeCells count="15">
    <mergeCell ref="D4:E4"/>
    <mergeCell ref="F4:G4"/>
    <mergeCell ref="A16:T16"/>
    <mergeCell ref="J4:K4"/>
    <mergeCell ref="A1:T1"/>
    <mergeCell ref="A2:T2"/>
    <mergeCell ref="A3:A5"/>
    <mergeCell ref="B3:S3"/>
    <mergeCell ref="T3:T5"/>
    <mergeCell ref="H4:I4"/>
    <mergeCell ref="L4:M4"/>
    <mergeCell ref="N4:O4"/>
    <mergeCell ref="R4:S4"/>
    <mergeCell ref="B4:C4"/>
    <mergeCell ref="P4:Q4"/>
  </mergeCells>
  <printOptions horizontalCentered="1"/>
  <pageMargins left="0.7" right="0.7" top="0.75" bottom="0.75" header="0.3" footer="0.3"/>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M18"/>
  <sheetViews>
    <sheetView workbookViewId="0">
      <selection sqref="A1:K1"/>
    </sheetView>
  </sheetViews>
  <sheetFormatPr defaultColWidth="11.42578125" defaultRowHeight="15" x14ac:dyDescent="0.25"/>
  <cols>
    <col min="1" max="1" width="24.140625" style="268" customWidth="1"/>
    <col min="2" max="11" width="14" style="268" customWidth="1"/>
    <col min="12" max="16384" width="11.42578125" style="268"/>
  </cols>
  <sheetData>
    <row r="1" spans="1:13" ht="25.15" customHeight="1" thickTop="1" thickBot="1" x14ac:dyDescent="0.3">
      <c r="A1" s="375" t="s">
        <v>541</v>
      </c>
      <c r="B1" s="376"/>
      <c r="C1" s="376"/>
      <c r="D1" s="376"/>
      <c r="E1" s="376"/>
      <c r="F1" s="376"/>
      <c r="G1" s="376"/>
      <c r="H1" s="376"/>
      <c r="I1" s="376"/>
      <c r="J1" s="376"/>
      <c r="K1" s="378"/>
      <c r="L1" s="280"/>
    </row>
    <row r="2" spans="1:13" ht="25.15" customHeight="1" thickTop="1" thickBot="1" x14ac:dyDescent="0.3">
      <c r="A2" s="379" t="s">
        <v>262</v>
      </c>
      <c r="B2" s="422" t="s">
        <v>73</v>
      </c>
      <c r="C2" s="413"/>
      <c r="D2" s="413"/>
      <c r="E2" s="413"/>
      <c r="F2" s="413"/>
      <c r="G2" s="413"/>
      <c r="H2" s="413"/>
      <c r="I2" s="423"/>
      <c r="J2" s="415" t="s">
        <v>70</v>
      </c>
      <c r="K2" s="416"/>
      <c r="L2" s="280"/>
    </row>
    <row r="3" spans="1:13" ht="25.15" customHeight="1" x14ac:dyDescent="0.25">
      <c r="A3" s="380"/>
      <c r="B3" s="417" t="s">
        <v>74</v>
      </c>
      <c r="C3" s="397"/>
      <c r="D3" s="398" t="s">
        <v>75</v>
      </c>
      <c r="E3" s="399"/>
      <c r="F3" s="396" t="s">
        <v>76</v>
      </c>
      <c r="G3" s="397"/>
      <c r="H3" s="398" t="s">
        <v>77</v>
      </c>
      <c r="I3" s="399"/>
      <c r="J3" s="417"/>
      <c r="K3" s="418"/>
      <c r="L3" s="280"/>
    </row>
    <row r="4" spans="1:13" ht="25.15" customHeight="1" thickBot="1" x14ac:dyDescent="0.3">
      <c r="A4" s="381"/>
      <c r="B4" s="12" t="s">
        <v>55</v>
      </c>
      <c r="C4" s="11" t="s">
        <v>56</v>
      </c>
      <c r="D4" s="12" t="s">
        <v>55</v>
      </c>
      <c r="E4" s="13" t="s">
        <v>56</v>
      </c>
      <c r="F4" s="10" t="s">
        <v>55</v>
      </c>
      <c r="G4" s="11" t="s">
        <v>56</v>
      </c>
      <c r="H4" s="12" t="s">
        <v>55</v>
      </c>
      <c r="I4" s="13" t="s">
        <v>56</v>
      </c>
      <c r="J4" s="12" t="s">
        <v>55</v>
      </c>
      <c r="K4" s="13" t="s">
        <v>56</v>
      </c>
      <c r="L4" s="280"/>
    </row>
    <row r="5" spans="1:13" x14ac:dyDescent="0.25">
      <c r="A5" s="200" t="s">
        <v>263</v>
      </c>
      <c r="B5" s="77">
        <v>11083</v>
      </c>
      <c r="C5" s="117">
        <v>0.33141951496665767</v>
      </c>
      <c r="D5" s="77">
        <v>14012</v>
      </c>
      <c r="E5" s="117">
        <v>0.32909014044811874</v>
      </c>
      <c r="F5" s="70">
        <v>2493</v>
      </c>
      <c r="G5" s="117">
        <v>0.25963340970631116</v>
      </c>
      <c r="H5" s="77">
        <v>13</v>
      </c>
      <c r="I5" s="49">
        <v>0.26530612244897961</v>
      </c>
      <c r="J5" s="201">
        <v>27601</v>
      </c>
      <c r="K5" s="49">
        <v>0.32217812536477181</v>
      </c>
      <c r="L5" s="305" t="s">
        <v>467</v>
      </c>
    </row>
    <row r="6" spans="1:13" x14ac:dyDescent="0.25">
      <c r="A6" s="202" t="s">
        <v>264</v>
      </c>
      <c r="B6" s="77">
        <v>9993</v>
      </c>
      <c r="C6" s="117">
        <v>0.29882479590921324</v>
      </c>
      <c r="D6" s="77">
        <v>13331</v>
      </c>
      <c r="E6" s="116">
        <v>0.31309596505237447</v>
      </c>
      <c r="F6" s="79">
        <v>3071</v>
      </c>
      <c r="G6" s="117">
        <v>0.31982920224953137</v>
      </c>
      <c r="H6" s="77">
        <v>26</v>
      </c>
      <c r="I6" s="116">
        <v>0.53061224489795922</v>
      </c>
      <c r="J6" s="201">
        <v>26421</v>
      </c>
      <c r="K6" s="116">
        <v>0.30840434224349245</v>
      </c>
      <c r="L6" s="305" t="s">
        <v>468</v>
      </c>
    </row>
    <row r="7" spans="1:13" x14ac:dyDescent="0.25">
      <c r="A7" s="202" t="s">
        <v>265</v>
      </c>
      <c r="B7" s="77">
        <v>5184</v>
      </c>
      <c r="C7" s="117">
        <v>0.15501928770072665</v>
      </c>
      <c r="D7" s="77">
        <v>6836</v>
      </c>
      <c r="E7" s="116">
        <v>0.160552397951994</v>
      </c>
      <c r="F7" s="79">
        <v>1706</v>
      </c>
      <c r="G7" s="117">
        <v>0.17767131847531764</v>
      </c>
      <c r="H7" s="77">
        <v>2</v>
      </c>
      <c r="I7" s="116">
        <v>4.0816326530612242E-2</v>
      </c>
      <c r="J7" s="201">
        <v>13728</v>
      </c>
      <c r="K7" s="116">
        <v>0.16024279210925646</v>
      </c>
      <c r="L7" s="305" t="s">
        <v>469</v>
      </c>
    </row>
    <row r="8" spans="1:13" x14ac:dyDescent="0.25">
      <c r="A8" s="202" t="s">
        <v>266</v>
      </c>
      <c r="B8" s="77">
        <v>4372</v>
      </c>
      <c r="C8" s="117">
        <v>0.1307377171735295</v>
      </c>
      <c r="D8" s="77">
        <v>5506</v>
      </c>
      <c r="E8" s="116">
        <v>0.12931560899995304</v>
      </c>
      <c r="F8" s="79">
        <v>1532</v>
      </c>
      <c r="G8" s="117">
        <v>0.15955009373047283</v>
      </c>
      <c r="H8" s="77">
        <v>5</v>
      </c>
      <c r="I8" s="116">
        <v>0.10204081632653061</v>
      </c>
      <c r="J8" s="201">
        <v>11415</v>
      </c>
      <c r="K8" s="116">
        <v>0.1332438426520369</v>
      </c>
      <c r="L8" s="305" t="s">
        <v>470</v>
      </c>
    </row>
    <row r="9" spans="1:13" ht="15.75" thickBot="1" x14ac:dyDescent="0.3">
      <c r="A9" s="203" t="s">
        <v>267</v>
      </c>
      <c r="B9" s="77">
        <v>2809</v>
      </c>
      <c r="C9" s="117">
        <v>8.3998684249872904E-2</v>
      </c>
      <c r="D9" s="77">
        <v>2893</v>
      </c>
      <c r="E9" s="116">
        <v>6.7945887547559772E-2</v>
      </c>
      <c r="F9" s="79">
        <v>800</v>
      </c>
      <c r="G9" s="117">
        <v>8.3315975838367001E-2</v>
      </c>
      <c r="H9" s="77">
        <v>3</v>
      </c>
      <c r="I9" s="116">
        <v>6.1224489795918366E-2</v>
      </c>
      <c r="J9" s="201">
        <v>6505</v>
      </c>
      <c r="K9" s="116">
        <v>7.593089763044239E-2</v>
      </c>
      <c r="L9" s="305" t="s">
        <v>471</v>
      </c>
    </row>
    <row r="10" spans="1:13" ht="15.75" thickBot="1" x14ac:dyDescent="0.3">
      <c r="A10" s="133" t="s">
        <v>250</v>
      </c>
      <c r="B10" s="206">
        <v>33441</v>
      </c>
      <c r="C10" s="166">
        <v>0.99999999999999989</v>
      </c>
      <c r="D10" s="93">
        <v>42578</v>
      </c>
      <c r="E10" s="166">
        <v>1</v>
      </c>
      <c r="F10" s="94">
        <v>9602</v>
      </c>
      <c r="G10" s="165">
        <v>1</v>
      </c>
      <c r="H10" s="93">
        <v>49</v>
      </c>
      <c r="I10" s="166">
        <v>1</v>
      </c>
      <c r="J10" s="94">
        <v>85670</v>
      </c>
      <c r="K10" s="166">
        <v>1</v>
      </c>
      <c r="L10" s="300"/>
      <c r="M10" s="314">
        <f>SUM(J5:J9)</f>
        <v>85670</v>
      </c>
    </row>
    <row r="11" spans="1:13" ht="15.75" thickBot="1" x14ac:dyDescent="0.3">
      <c r="A11" s="207" t="s">
        <v>69</v>
      </c>
      <c r="B11" s="208">
        <v>7116</v>
      </c>
      <c r="C11" s="166">
        <v>0.21279267964474746</v>
      </c>
      <c r="D11" s="209">
        <v>2914</v>
      </c>
      <c r="E11" s="166">
        <v>6.8439100004697259E-2</v>
      </c>
      <c r="F11" s="210">
        <v>459</v>
      </c>
      <c r="G11" s="165">
        <v>4.7802541137263073E-2</v>
      </c>
      <c r="H11" s="209">
        <v>7</v>
      </c>
      <c r="I11" s="166">
        <v>0.14285714285714285</v>
      </c>
      <c r="J11" s="94">
        <v>10496</v>
      </c>
      <c r="K11" s="166">
        <v>0.12251663359402358</v>
      </c>
      <c r="L11" s="305" t="s">
        <v>472</v>
      </c>
      <c r="M11" s="314"/>
    </row>
    <row r="12" spans="1:13" ht="15.75" thickBot="1" x14ac:dyDescent="0.3">
      <c r="A12" s="133" t="s">
        <v>70</v>
      </c>
      <c r="B12" s="211">
        <v>40557</v>
      </c>
      <c r="C12" s="58"/>
      <c r="D12" s="198">
        <v>45492</v>
      </c>
      <c r="E12" s="136"/>
      <c r="F12" s="212">
        <v>10061</v>
      </c>
      <c r="G12" s="137"/>
      <c r="H12" s="198">
        <v>56</v>
      </c>
      <c r="I12" s="136"/>
      <c r="J12" s="212">
        <v>96166</v>
      </c>
      <c r="K12" s="136"/>
      <c r="L12" s="306" t="s">
        <v>82</v>
      </c>
    </row>
    <row r="13" spans="1:13" x14ac:dyDescent="0.25">
      <c r="A13" s="33"/>
      <c r="B13" s="34"/>
      <c r="C13" s="35"/>
      <c r="D13" s="34"/>
      <c r="E13" s="35"/>
      <c r="F13" s="34"/>
      <c r="G13" s="35"/>
      <c r="H13" s="34"/>
      <c r="I13" s="35"/>
      <c r="J13" s="34"/>
      <c r="K13" s="35"/>
      <c r="L13" s="280"/>
    </row>
    <row r="14" spans="1:13" x14ac:dyDescent="0.25">
      <c r="A14" s="38" t="s">
        <v>71</v>
      </c>
      <c r="B14" s="40"/>
      <c r="C14" s="40"/>
      <c r="D14" s="40"/>
      <c r="E14" s="40"/>
      <c r="F14" s="40"/>
      <c r="G14" s="40"/>
      <c r="H14" s="40"/>
      <c r="I14" s="40"/>
      <c r="J14" s="40"/>
      <c r="K14" s="40"/>
      <c r="L14" s="280"/>
    </row>
    <row r="15" spans="1:13" ht="51.6" customHeight="1" x14ac:dyDescent="0.25">
      <c r="A15" s="455" t="s">
        <v>268</v>
      </c>
      <c r="B15" s="456"/>
      <c r="C15" s="456"/>
      <c r="D15" s="456"/>
      <c r="E15" s="456"/>
      <c r="F15" s="456"/>
      <c r="G15" s="456"/>
      <c r="H15" s="456"/>
      <c r="I15" s="456"/>
      <c r="J15" s="456"/>
      <c r="K15" s="456"/>
      <c r="L15" s="280"/>
    </row>
    <row r="16" spans="1:13" x14ac:dyDescent="0.25">
      <c r="A16" s="41" t="s">
        <v>78</v>
      </c>
      <c r="B16" s="40"/>
      <c r="C16" s="40"/>
      <c r="D16" s="40"/>
      <c r="E16" s="40"/>
      <c r="F16" s="40"/>
      <c r="G16" s="40"/>
      <c r="H16" s="40"/>
      <c r="I16" s="40"/>
      <c r="J16" s="40"/>
      <c r="K16" s="40"/>
      <c r="L16" s="280"/>
    </row>
    <row r="17" spans="1:12" x14ac:dyDescent="0.25">
      <c r="A17" s="280"/>
      <c r="B17" s="280"/>
      <c r="C17" s="280"/>
      <c r="D17" s="280"/>
      <c r="E17" s="280"/>
      <c r="F17" s="280"/>
      <c r="G17" s="280"/>
      <c r="H17" s="280"/>
      <c r="I17" s="280"/>
      <c r="J17" s="280"/>
      <c r="K17" s="280"/>
      <c r="L17" s="280"/>
    </row>
    <row r="18" spans="1:12" x14ac:dyDescent="0.25">
      <c r="A18" s="280"/>
      <c r="B18" s="280"/>
      <c r="C18" s="280"/>
      <c r="D18" s="280"/>
      <c r="E18" s="280"/>
      <c r="F18" s="280"/>
      <c r="G18" s="280"/>
      <c r="H18" s="280"/>
      <c r="I18" s="280"/>
      <c r="J18" s="280"/>
      <c r="K18" s="280"/>
      <c r="L18" s="280"/>
    </row>
  </sheetData>
  <mergeCells count="9">
    <mergeCell ref="A15:K15"/>
    <mergeCell ref="A1:K1"/>
    <mergeCell ref="A2:A4"/>
    <mergeCell ref="B2:I2"/>
    <mergeCell ref="J2:K3"/>
    <mergeCell ref="B3:C3"/>
    <mergeCell ref="D3:E3"/>
    <mergeCell ref="F3:G3"/>
    <mergeCell ref="H3:I3"/>
  </mergeCells>
  <printOptions horizontalCentered="1"/>
  <pageMargins left="0.7" right="0.7" top="0.75" bottom="0.75" header="0.3" footer="0.3"/>
  <pageSetup paperSize="9" scale="9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X19"/>
  <sheetViews>
    <sheetView workbookViewId="0">
      <selection sqref="A1:V1"/>
    </sheetView>
  </sheetViews>
  <sheetFormatPr defaultColWidth="11.42578125" defaultRowHeight="15" x14ac:dyDescent="0.25"/>
  <cols>
    <col min="1" max="1" width="20.7109375" style="268" customWidth="1"/>
    <col min="2" max="22" width="10.42578125" style="268" customWidth="1"/>
    <col min="23" max="16384" width="11.42578125" style="268"/>
  </cols>
  <sheetData>
    <row r="1" spans="1:24" ht="25.15" customHeight="1" thickTop="1" thickBot="1" x14ac:dyDescent="0.3">
      <c r="A1" s="402" t="s">
        <v>542</v>
      </c>
      <c r="B1" s="403"/>
      <c r="C1" s="403"/>
      <c r="D1" s="403"/>
      <c r="E1" s="403"/>
      <c r="F1" s="403"/>
      <c r="G1" s="403"/>
      <c r="H1" s="403"/>
      <c r="I1" s="403"/>
      <c r="J1" s="403"/>
      <c r="K1" s="403"/>
      <c r="L1" s="403"/>
      <c r="M1" s="403"/>
      <c r="N1" s="403"/>
      <c r="O1" s="403"/>
      <c r="P1" s="403"/>
      <c r="Q1" s="403"/>
      <c r="R1" s="403"/>
      <c r="S1" s="403"/>
      <c r="T1" s="403"/>
      <c r="U1" s="403"/>
      <c r="V1" s="404"/>
    </row>
    <row r="2" spans="1:24" ht="25.15" customHeight="1" thickTop="1" thickBot="1" x14ac:dyDescent="0.3">
      <c r="A2" s="373" t="s">
        <v>262</v>
      </c>
      <c r="B2" s="405" t="s">
        <v>79</v>
      </c>
      <c r="C2" s="406"/>
      <c r="D2" s="406"/>
      <c r="E2" s="406"/>
      <c r="F2" s="406"/>
      <c r="G2" s="406"/>
      <c r="H2" s="406"/>
      <c r="I2" s="406"/>
      <c r="J2" s="406"/>
      <c r="K2" s="406"/>
      <c r="L2" s="406"/>
      <c r="M2" s="406"/>
      <c r="N2" s="406"/>
      <c r="O2" s="406"/>
      <c r="P2" s="406"/>
      <c r="Q2" s="406"/>
      <c r="R2" s="406"/>
      <c r="S2" s="406"/>
      <c r="T2" s="406"/>
      <c r="U2" s="406"/>
      <c r="V2" s="407"/>
    </row>
    <row r="3" spans="1:24" ht="25.15" customHeight="1" thickBot="1" x14ac:dyDescent="0.3">
      <c r="A3" s="373"/>
      <c r="B3" s="390" t="s">
        <v>80</v>
      </c>
      <c r="C3" s="408"/>
      <c r="D3" s="408"/>
      <c r="E3" s="408"/>
      <c r="F3" s="408"/>
      <c r="G3" s="408"/>
      <c r="H3" s="408"/>
      <c r="I3" s="408"/>
      <c r="J3" s="408"/>
      <c r="K3" s="389" t="s">
        <v>81</v>
      </c>
      <c r="L3" s="390"/>
      <c r="M3" s="390"/>
      <c r="N3" s="390"/>
      <c r="O3" s="390"/>
      <c r="P3" s="390"/>
      <c r="Q3" s="390"/>
      <c r="R3" s="390"/>
      <c r="S3" s="390"/>
      <c r="T3" s="391"/>
      <c r="U3" s="392" t="s">
        <v>70</v>
      </c>
      <c r="V3" s="393"/>
    </row>
    <row r="4" spans="1:24" ht="25.15" customHeight="1" thickBot="1" x14ac:dyDescent="0.3">
      <c r="A4" s="373"/>
      <c r="B4" s="409" t="s">
        <v>73</v>
      </c>
      <c r="C4" s="410"/>
      <c r="D4" s="410"/>
      <c r="E4" s="410"/>
      <c r="F4" s="410"/>
      <c r="G4" s="410"/>
      <c r="H4" s="410"/>
      <c r="I4" s="398" t="s">
        <v>70</v>
      </c>
      <c r="J4" s="401"/>
      <c r="K4" s="411" t="s">
        <v>73</v>
      </c>
      <c r="L4" s="412"/>
      <c r="M4" s="413"/>
      <c r="N4" s="413"/>
      <c r="O4" s="412"/>
      <c r="P4" s="412"/>
      <c r="Q4" s="413"/>
      <c r="R4" s="414"/>
      <c r="S4" s="415" t="s">
        <v>70</v>
      </c>
      <c r="T4" s="416"/>
      <c r="U4" s="392"/>
      <c r="V4" s="393"/>
    </row>
    <row r="5" spans="1:24" ht="25.15" customHeight="1" x14ac:dyDescent="0.25">
      <c r="A5" s="373"/>
      <c r="B5" s="417" t="s">
        <v>74</v>
      </c>
      <c r="C5" s="397"/>
      <c r="D5" s="398" t="s">
        <v>75</v>
      </c>
      <c r="E5" s="399"/>
      <c r="F5" s="396" t="s">
        <v>76</v>
      </c>
      <c r="G5" s="397"/>
      <c r="H5" s="64" t="s">
        <v>77</v>
      </c>
      <c r="I5" s="396"/>
      <c r="J5" s="397"/>
      <c r="K5" s="398" t="s">
        <v>74</v>
      </c>
      <c r="L5" s="399"/>
      <c r="M5" s="400" t="s">
        <v>75</v>
      </c>
      <c r="N5" s="401"/>
      <c r="O5" s="398" t="s">
        <v>76</v>
      </c>
      <c r="P5" s="399"/>
      <c r="Q5" s="400" t="s">
        <v>77</v>
      </c>
      <c r="R5" s="401"/>
      <c r="S5" s="417"/>
      <c r="T5" s="418"/>
      <c r="U5" s="392"/>
      <c r="V5" s="393"/>
    </row>
    <row r="6" spans="1:24" ht="25.15" customHeight="1" thickBot="1" x14ac:dyDescent="0.3">
      <c r="A6" s="374"/>
      <c r="B6" s="42" t="s">
        <v>55</v>
      </c>
      <c r="C6" s="25" t="s">
        <v>56</v>
      </c>
      <c r="D6" s="42" t="s">
        <v>55</v>
      </c>
      <c r="E6" s="66" t="s">
        <v>56</v>
      </c>
      <c r="F6" s="44" t="s">
        <v>55</v>
      </c>
      <c r="G6" s="25" t="s">
        <v>56</v>
      </c>
      <c r="H6" s="67" t="s">
        <v>55</v>
      </c>
      <c r="I6" s="44" t="s">
        <v>55</v>
      </c>
      <c r="J6" s="25" t="s">
        <v>56</v>
      </c>
      <c r="K6" s="12" t="s">
        <v>55</v>
      </c>
      <c r="L6" s="68" t="s">
        <v>56</v>
      </c>
      <c r="M6" s="10" t="s">
        <v>55</v>
      </c>
      <c r="N6" s="69" t="s">
        <v>56</v>
      </c>
      <c r="O6" s="12" t="s">
        <v>55</v>
      </c>
      <c r="P6" s="68" t="s">
        <v>56</v>
      </c>
      <c r="Q6" s="10" t="s">
        <v>55</v>
      </c>
      <c r="R6" s="69" t="s">
        <v>56</v>
      </c>
      <c r="S6" s="12" t="s">
        <v>55</v>
      </c>
      <c r="T6" s="68" t="s">
        <v>56</v>
      </c>
      <c r="U6" s="12" t="s">
        <v>55</v>
      </c>
      <c r="V6" s="68" t="s">
        <v>56</v>
      </c>
    </row>
    <row r="7" spans="1:24" x14ac:dyDescent="0.25">
      <c r="A7" s="267" t="s">
        <v>263</v>
      </c>
      <c r="B7" s="70">
        <v>4460</v>
      </c>
      <c r="C7" s="223">
        <v>0.33370744481855591</v>
      </c>
      <c r="D7" s="70">
        <v>3944</v>
      </c>
      <c r="E7" s="223">
        <v>0.31408775981524251</v>
      </c>
      <c r="F7" s="70">
        <v>568</v>
      </c>
      <c r="G7" s="223">
        <v>0.23269151986890618</v>
      </c>
      <c r="H7" s="284">
        <v>0</v>
      </c>
      <c r="I7" s="130">
        <v>8972</v>
      </c>
      <c r="J7" s="223">
        <v>0.31629415497426494</v>
      </c>
      <c r="K7" s="73">
        <v>6623</v>
      </c>
      <c r="L7" s="223">
        <v>0.32989639370392509</v>
      </c>
      <c r="M7" s="70">
        <v>10068</v>
      </c>
      <c r="N7" s="223">
        <v>0.33536524432896975</v>
      </c>
      <c r="O7" s="70">
        <v>1925</v>
      </c>
      <c r="P7" s="223">
        <v>0.26881720430107525</v>
      </c>
      <c r="Q7" s="70">
        <v>13</v>
      </c>
      <c r="R7" s="285">
        <v>0.28260869565217389</v>
      </c>
      <c r="S7" s="130">
        <v>18629</v>
      </c>
      <c r="T7" s="223">
        <v>0.32509074410163341</v>
      </c>
      <c r="U7" s="130">
        <v>27601</v>
      </c>
      <c r="V7" s="223">
        <v>0.32217812536477181</v>
      </c>
      <c r="W7" s="305" t="s">
        <v>467</v>
      </c>
    </row>
    <row r="8" spans="1:24" x14ac:dyDescent="0.25">
      <c r="A8" s="267" t="s">
        <v>264</v>
      </c>
      <c r="B8" s="56">
        <v>3776</v>
      </c>
      <c r="C8" s="90">
        <v>0.28252899364010475</v>
      </c>
      <c r="D8" s="56">
        <v>3676</v>
      </c>
      <c r="E8" s="90">
        <v>0.29274508242414587</v>
      </c>
      <c r="F8" s="56">
        <v>732</v>
      </c>
      <c r="G8" s="90">
        <v>0.29987709954936503</v>
      </c>
      <c r="H8" s="286">
        <v>1</v>
      </c>
      <c r="I8" s="89">
        <v>8185</v>
      </c>
      <c r="J8" s="90">
        <v>0.28854967214270605</v>
      </c>
      <c r="K8" s="85">
        <v>6217</v>
      </c>
      <c r="L8" s="90">
        <v>0.30967324168160987</v>
      </c>
      <c r="M8" s="56">
        <v>9655</v>
      </c>
      <c r="N8" s="90">
        <v>0.32160820758802172</v>
      </c>
      <c r="O8" s="56">
        <v>2339</v>
      </c>
      <c r="P8" s="90">
        <v>0.3266303588884234</v>
      </c>
      <c r="Q8" s="56">
        <v>25</v>
      </c>
      <c r="R8" s="287">
        <v>0.54347826086956519</v>
      </c>
      <c r="S8" s="89">
        <v>18236</v>
      </c>
      <c r="T8" s="90">
        <v>0.31823258411280192</v>
      </c>
      <c r="U8" s="89">
        <v>26421</v>
      </c>
      <c r="V8" s="90">
        <v>0.30840434224349245</v>
      </c>
      <c r="W8" s="305" t="s">
        <v>468</v>
      </c>
    </row>
    <row r="9" spans="1:24" x14ac:dyDescent="0.25">
      <c r="A9" s="267" t="s">
        <v>265</v>
      </c>
      <c r="B9" s="56">
        <v>2002</v>
      </c>
      <c r="C9" s="90">
        <v>0.14979423868312758</v>
      </c>
      <c r="D9" s="56">
        <v>2060</v>
      </c>
      <c r="E9" s="90">
        <v>0.16405192323007087</v>
      </c>
      <c r="F9" s="56">
        <v>462</v>
      </c>
      <c r="G9" s="90">
        <v>0.18926669397787793</v>
      </c>
      <c r="H9" s="286">
        <v>1</v>
      </c>
      <c r="I9" s="89">
        <v>4525</v>
      </c>
      <c r="J9" s="90">
        <v>0.15952196291334697</v>
      </c>
      <c r="K9" s="85">
        <v>3182</v>
      </c>
      <c r="L9" s="90">
        <v>0.15849770870691374</v>
      </c>
      <c r="M9" s="56">
        <v>4776</v>
      </c>
      <c r="N9" s="90">
        <v>0.15908863795343259</v>
      </c>
      <c r="O9" s="56">
        <v>1244</v>
      </c>
      <c r="P9" s="90">
        <v>0.17371875436391565</v>
      </c>
      <c r="Q9" s="56">
        <v>1</v>
      </c>
      <c r="R9" s="287">
        <v>2.1739130434782608E-2</v>
      </c>
      <c r="S9" s="89">
        <v>9203</v>
      </c>
      <c r="T9" s="90">
        <v>0.16059960910233143</v>
      </c>
      <c r="U9" s="89">
        <v>13728</v>
      </c>
      <c r="V9" s="90">
        <v>0.16024279210925646</v>
      </c>
      <c r="W9" s="305" t="s">
        <v>469</v>
      </c>
    </row>
    <row r="10" spans="1:24" x14ac:dyDescent="0.25">
      <c r="A10" s="267" t="s">
        <v>266</v>
      </c>
      <c r="B10" s="56">
        <v>1816</v>
      </c>
      <c r="C10" s="90">
        <v>0.13587729143284699</v>
      </c>
      <c r="D10" s="56">
        <v>1791</v>
      </c>
      <c r="E10" s="90">
        <v>0.14262960898303734</v>
      </c>
      <c r="F10" s="56">
        <v>418</v>
      </c>
      <c r="G10" s="90">
        <v>0.17124129455141335</v>
      </c>
      <c r="H10" s="286">
        <v>1</v>
      </c>
      <c r="I10" s="89">
        <v>4026</v>
      </c>
      <c r="J10" s="90">
        <v>0.14193048015229501</v>
      </c>
      <c r="K10" s="85">
        <v>2556</v>
      </c>
      <c r="L10" s="90">
        <v>0.12731619844590555</v>
      </c>
      <c r="M10" s="56">
        <v>3715</v>
      </c>
      <c r="N10" s="90">
        <v>0.12374671063588821</v>
      </c>
      <c r="O10" s="56">
        <v>1114</v>
      </c>
      <c r="P10" s="90">
        <v>0.15556486524228461</v>
      </c>
      <c r="Q10" s="56">
        <v>4</v>
      </c>
      <c r="R10" s="287">
        <v>8.6956521739130432E-2</v>
      </c>
      <c r="S10" s="89">
        <v>7389</v>
      </c>
      <c r="T10" s="90">
        <v>0.12894387826329751</v>
      </c>
      <c r="U10" s="89">
        <v>11415</v>
      </c>
      <c r="V10" s="90">
        <v>0.1332438426520369</v>
      </c>
      <c r="W10" s="305" t="s">
        <v>470</v>
      </c>
    </row>
    <row r="11" spans="1:24" ht="15.75" thickBot="1" x14ac:dyDescent="0.3">
      <c r="A11" s="267" t="s">
        <v>267</v>
      </c>
      <c r="B11" s="193">
        <v>1311</v>
      </c>
      <c r="C11" s="224">
        <v>9.8092031425364754E-2</v>
      </c>
      <c r="D11" s="193">
        <v>1086</v>
      </c>
      <c r="E11" s="224">
        <v>8.6485625547503386E-2</v>
      </c>
      <c r="F11" s="193">
        <v>261</v>
      </c>
      <c r="G11" s="224">
        <v>0.10692339205243753</v>
      </c>
      <c r="H11" s="288">
        <v>0</v>
      </c>
      <c r="I11" s="225">
        <v>2658</v>
      </c>
      <c r="J11" s="224">
        <v>9.3703729817387019E-2</v>
      </c>
      <c r="K11" s="205">
        <v>1498</v>
      </c>
      <c r="L11" s="289">
        <v>7.4616457461645747E-2</v>
      </c>
      <c r="M11" s="161">
        <v>1807</v>
      </c>
      <c r="N11" s="289">
        <v>6.0191199493687751E-2</v>
      </c>
      <c r="O11" s="161">
        <v>539</v>
      </c>
      <c r="P11" s="289">
        <v>7.5268817204301078E-2</v>
      </c>
      <c r="Q11" s="161">
        <v>3</v>
      </c>
      <c r="R11" s="290">
        <v>6.5217391304347824E-2</v>
      </c>
      <c r="S11" s="218">
        <v>3847</v>
      </c>
      <c r="T11" s="289">
        <v>6.7133184419935779E-2</v>
      </c>
      <c r="U11" s="218">
        <v>6505</v>
      </c>
      <c r="V11" s="289">
        <v>7.593089763044239E-2</v>
      </c>
      <c r="W11" s="305" t="s">
        <v>471</v>
      </c>
    </row>
    <row r="12" spans="1:24" ht="15.75" thickBot="1" x14ac:dyDescent="0.3">
      <c r="A12" s="133" t="s">
        <v>250</v>
      </c>
      <c r="B12" s="138">
        <v>13365</v>
      </c>
      <c r="C12" s="227">
        <v>1</v>
      </c>
      <c r="D12" s="138">
        <v>12557</v>
      </c>
      <c r="E12" s="226">
        <v>1</v>
      </c>
      <c r="F12" s="138">
        <v>2441</v>
      </c>
      <c r="G12" s="227">
        <v>1.0000000000000002</v>
      </c>
      <c r="H12" s="93">
        <v>3</v>
      </c>
      <c r="I12" s="138">
        <v>28366</v>
      </c>
      <c r="J12" s="227">
        <v>1</v>
      </c>
      <c r="K12" s="93">
        <v>20076</v>
      </c>
      <c r="L12" s="102">
        <v>1</v>
      </c>
      <c r="M12" s="93">
        <v>30021</v>
      </c>
      <c r="N12" s="102">
        <v>1</v>
      </c>
      <c r="O12" s="93">
        <v>7161</v>
      </c>
      <c r="P12" s="102">
        <v>1</v>
      </c>
      <c r="Q12" s="93">
        <v>46</v>
      </c>
      <c r="R12" s="102">
        <v>0.99999999999999989</v>
      </c>
      <c r="S12" s="93">
        <v>57304</v>
      </c>
      <c r="T12" s="102">
        <v>0.99999999999999989</v>
      </c>
      <c r="U12" s="93">
        <v>85670</v>
      </c>
      <c r="V12" s="102">
        <v>1</v>
      </c>
      <c r="W12" s="300"/>
      <c r="X12" s="314">
        <f>SUM(U7:U11)</f>
        <v>85670</v>
      </c>
    </row>
    <row r="13" spans="1:24" ht="15.75" thickBot="1" x14ac:dyDescent="0.3">
      <c r="A13" s="207" t="s">
        <v>69</v>
      </c>
      <c r="B13" s="197">
        <v>2447</v>
      </c>
      <c r="C13" s="229">
        <v>0.18309016086793864</v>
      </c>
      <c r="D13" s="197">
        <v>673</v>
      </c>
      <c r="E13" s="228">
        <v>5.3595604045552282E-2</v>
      </c>
      <c r="F13" s="197">
        <v>97</v>
      </c>
      <c r="G13" s="229">
        <v>3.9737812371978695E-2</v>
      </c>
      <c r="H13" s="197">
        <v>0</v>
      </c>
      <c r="I13" s="230">
        <v>3217</v>
      </c>
      <c r="J13" s="229">
        <v>0.11341042092646125</v>
      </c>
      <c r="K13" s="196">
        <v>4669</v>
      </c>
      <c r="L13" s="291">
        <v>0.23256624825662484</v>
      </c>
      <c r="M13" s="196">
        <v>2241</v>
      </c>
      <c r="N13" s="291">
        <v>7.4647746577395827E-2</v>
      </c>
      <c r="O13" s="196">
        <v>362</v>
      </c>
      <c r="P13" s="291">
        <v>5.0551598938695715E-2</v>
      </c>
      <c r="Q13" s="196">
        <v>7</v>
      </c>
      <c r="R13" s="292">
        <v>0.15217391304347827</v>
      </c>
      <c r="S13" s="138">
        <v>7279</v>
      </c>
      <c r="T13" s="291">
        <v>0.1270242914979757</v>
      </c>
      <c r="U13" s="138">
        <v>10496</v>
      </c>
      <c r="V13" s="291">
        <v>0.12251663359402358</v>
      </c>
      <c r="W13" s="305" t="s">
        <v>472</v>
      </c>
      <c r="X13" s="314"/>
    </row>
    <row r="14" spans="1:24" ht="15.75" thickBot="1" x14ac:dyDescent="0.3">
      <c r="A14" s="133" t="s">
        <v>70</v>
      </c>
      <c r="B14" s="29">
        <v>15812</v>
      </c>
      <c r="C14" s="282"/>
      <c r="D14" s="29">
        <v>13230</v>
      </c>
      <c r="E14" s="282"/>
      <c r="F14" s="29">
        <v>2538</v>
      </c>
      <c r="G14" s="282"/>
      <c r="H14" s="293">
        <v>3</v>
      </c>
      <c r="I14" s="29">
        <v>31583</v>
      </c>
      <c r="J14" s="282"/>
      <c r="K14" s="114">
        <v>24745</v>
      </c>
      <c r="L14" s="282"/>
      <c r="M14" s="29">
        <v>32262</v>
      </c>
      <c r="N14" s="282"/>
      <c r="O14" s="29">
        <v>7523</v>
      </c>
      <c r="P14" s="282"/>
      <c r="Q14" s="29">
        <v>53</v>
      </c>
      <c r="R14" s="102"/>
      <c r="S14" s="29">
        <v>64583</v>
      </c>
      <c r="T14" s="282"/>
      <c r="U14" s="29">
        <v>96166</v>
      </c>
      <c r="V14" s="282">
        <v>1.1225166335940235</v>
      </c>
      <c r="W14" s="306" t="s">
        <v>82</v>
      </c>
    </row>
    <row r="15" spans="1:24" x14ac:dyDescent="0.25">
      <c r="A15" s="33"/>
      <c r="B15" s="34"/>
      <c r="C15" s="213"/>
      <c r="D15" s="34"/>
      <c r="E15" s="213"/>
      <c r="F15" s="34"/>
      <c r="G15" s="213"/>
      <c r="H15" s="34"/>
      <c r="I15" s="34"/>
      <c r="J15" s="213"/>
      <c r="K15" s="34"/>
      <c r="L15" s="213"/>
      <c r="M15" s="34"/>
      <c r="N15" s="213"/>
      <c r="O15" s="34"/>
      <c r="P15" s="213"/>
      <c r="Q15" s="34"/>
      <c r="R15" s="104"/>
      <c r="S15" s="34"/>
      <c r="T15" s="213"/>
      <c r="U15" s="34"/>
      <c r="V15" s="213"/>
    </row>
    <row r="16" spans="1:24" x14ac:dyDescent="0.25">
      <c r="A16" s="38" t="s">
        <v>71</v>
      </c>
      <c r="B16" s="40"/>
      <c r="C16" s="40"/>
      <c r="D16" s="40"/>
      <c r="E16" s="40"/>
      <c r="F16" s="40"/>
      <c r="G16" s="40"/>
      <c r="H16" s="40"/>
      <c r="I16" s="40"/>
      <c r="J16" s="40"/>
      <c r="K16" s="40"/>
      <c r="L16" s="40"/>
      <c r="M16" s="40"/>
      <c r="N16" s="40"/>
      <c r="O16" s="40"/>
      <c r="P16" s="40"/>
      <c r="Q16" s="40"/>
      <c r="R16" s="40"/>
      <c r="S16" s="40"/>
      <c r="T16" s="40"/>
      <c r="U16" s="39"/>
      <c r="V16" s="39"/>
    </row>
    <row r="17" spans="1:22" ht="34.9" customHeight="1" x14ac:dyDescent="0.25">
      <c r="A17" s="455" t="s">
        <v>269</v>
      </c>
      <c r="B17" s="456"/>
      <c r="C17" s="456"/>
      <c r="D17" s="456"/>
      <c r="E17" s="456"/>
      <c r="F17" s="456"/>
      <c r="G17" s="456"/>
      <c r="H17" s="456"/>
      <c r="I17" s="456"/>
      <c r="J17" s="456"/>
      <c r="K17" s="456"/>
      <c r="L17" s="456"/>
      <c r="M17" s="456"/>
      <c r="N17" s="456"/>
      <c r="O17" s="456"/>
      <c r="P17" s="456"/>
      <c r="Q17" s="456"/>
      <c r="R17" s="456"/>
      <c r="S17" s="456"/>
      <c r="T17" s="456"/>
      <c r="U17" s="39"/>
      <c r="V17" s="39"/>
    </row>
    <row r="18" spans="1:22" x14ac:dyDescent="0.25">
      <c r="A18" s="41" t="s">
        <v>78</v>
      </c>
      <c r="B18" s="40"/>
      <c r="C18" s="40"/>
      <c r="D18" s="40"/>
      <c r="E18" s="40"/>
      <c r="F18" s="40"/>
      <c r="G18" s="40"/>
      <c r="H18" s="40"/>
      <c r="I18" s="40"/>
      <c r="J18" s="40"/>
      <c r="K18" s="40"/>
      <c r="L18" s="40"/>
      <c r="M18" s="40"/>
      <c r="N18" s="40"/>
      <c r="O18" s="40"/>
      <c r="P18" s="40"/>
      <c r="Q18" s="40"/>
      <c r="R18" s="40"/>
      <c r="S18" s="40"/>
      <c r="T18" s="40"/>
      <c r="U18" s="39"/>
      <c r="V18" s="39"/>
    </row>
    <row r="19" spans="1:22" x14ac:dyDescent="0.25">
      <c r="A19" s="39"/>
      <c r="B19" s="39"/>
      <c r="C19" s="39"/>
      <c r="D19" s="39"/>
      <c r="E19" s="39"/>
      <c r="F19" s="39"/>
      <c r="G19" s="39"/>
      <c r="H19" s="39"/>
      <c r="I19" s="39"/>
      <c r="J19" s="39"/>
      <c r="K19" s="39"/>
      <c r="L19" s="39"/>
      <c r="M19" s="39"/>
      <c r="N19" s="39"/>
      <c r="O19" s="39"/>
      <c r="P19" s="39"/>
      <c r="Q19" s="39"/>
      <c r="R19" s="39"/>
      <c r="S19" s="39"/>
      <c r="T19" s="39"/>
      <c r="U19" s="39"/>
      <c r="V19" s="39"/>
    </row>
  </sheetData>
  <mergeCells count="18">
    <mergeCell ref="A1:V1"/>
    <mergeCell ref="A2:A6"/>
    <mergeCell ref="B2:V2"/>
    <mergeCell ref="B3:J3"/>
    <mergeCell ref="K3:T3"/>
    <mergeCell ref="U3:V5"/>
    <mergeCell ref="B4:H4"/>
    <mergeCell ref="I4:J5"/>
    <mergeCell ref="K4:R4"/>
    <mergeCell ref="A17:T17"/>
    <mergeCell ref="S4:T5"/>
    <mergeCell ref="B5:C5"/>
    <mergeCell ref="D5:E5"/>
    <mergeCell ref="F5:G5"/>
    <mergeCell ref="K5:L5"/>
    <mergeCell ref="M5:N5"/>
    <mergeCell ref="O5:P5"/>
    <mergeCell ref="Q5:R5"/>
  </mergeCells>
  <printOptions horizontalCentered="1"/>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23"/>
  <sheetViews>
    <sheetView workbookViewId="0">
      <selection sqref="A1:T1"/>
    </sheetView>
  </sheetViews>
  <sheetFormatPr defaultColWidth="11.42578125" defaultRowHeight="15" x14ac:dyDescent="0.25"/>
  <cols>
    <col min="1" max="1" width="30.7109375" style="268" customWidth="1"/>
    <col min="2" max="20" width="13.7109375" style="268" customWidth="1"/>
    <col min="21" max="16384" width="11.42578125" style="268"/>
  </cols>
  <sheetData>
    <row r="1" spans="1:23" ht="25.15" customHeight="1" thickTop="1" thickBot="1" x14ac:dyDescent="0.3">
      <c r="A1" s="375" t="s">
        <v>53</v>
      </c>
      <c r="B1" s="376"/>
      <c r="C1" s="376"/>
      <c r="D1" s="377"/>
      <c r="E1" s="377"/>
      <c r="F1" s="377"/>
      <c r="G1" s="377"/>
      <c r="H1" s="377"/>
      <c r="I1" s="377"/>
      <c r="J1" s="377"/>
      <c r="K1" s="377"/>
      <c r="L1" s="377"/>
      <c r="M1" s="377"/>
      <c r="N1" s="377"/>
      <c r="O1" s="377"/>
      <c r="P1" s="377"/>
      <c r="Q1" s="377"/>
      <c r="R1" s="377"/>
      <c r="S1" s="377"/>
      <c r="T1" s="378"/>
    </row>
    <row r="2" spans="1:23" ht="25.15" customHeight="1" thickTop="1" thickBot="1" x14ac:dyDescent="0.3">
      <c r="A2" s="375" t="s">
        <v>485</v>
      </c>
      <c r="B2" s="376"/>
      <c r="C2" s="376"/>
      <c r="D2" s="377"/>
      <c r="E2" s="377"/>
      <c r="F2" s="377"/>
      <c r="G2" s="377"/>
      <c r="H2" s="377"/>
      <c r="I2" s="377"/>
      <c r="J2" s="377"/>
      <c r="K2" s="377"/>
      <c r="L2" s="377"/>
      <c r="M2" s="377"/>
      <c r="N2" s="377"/>
      <c r="O2" s="377"/>
      <c r="P2" s="377"/>
      <c r="Q2" s="377"/>
      <c r="R2" s="377"/>
      <c r="S2" s="377"/>
      <c r="T2" s="378"/>
    </row>
    <row r="3" spans="1:23" ht="25.15" customHeight="1" thickTop="1" thickBot="1" x14ac:dyDescent="0.3">
      <c r="A3" s="379" t="s">
        <v>2</v>
      </c>
      <c r="B3" s="382" t="s">
        <v>54</v>
      </c>
      <c r="C3" s="383"/>
      <c r="D3" s="383"/>
      <c r="E3" s="383"/>
      <c r="F3" s="383"/>
      <c r="G3" s="383"/>
      <c r="H3" s="383"/>
      <c r="I3" s="383"/>
      <c r="J3" s="383"/>
      <c r="K3" s="383"/>
      <c r="L3" s="383"/>
      <c r="M3" s="383"/>
      <c r="N3" s="383"/>
      <c r="O3" s="383"/>
      <c r="P3" s="383"/>
      <c r="Q3" s="383"/>
      <c r="R3" s="383"/>
      <c r="S3" s="384"/>
      <c r="T3" s="372" t="s">
        <v>484</v>
      </c>
    </row>
    <row r="4" spans="1:23" ht="25.15" customHeight="1" x14ac:dyDescent="0.25">
      <c r="A4" s="380"/>
      <c r="B4" s="370">
        <v>2012</v>
      </c>
      <c r="C4" s="371"/>
      <c r="D4" s="370">
        <v>2013</v>
      </c>
      <c r="E4" s="371"/>
      <c r="F4" s="370">
        <v>2014</v>
      </c>
      <c r="G4" s="371"/>
      <c r="H4" s="370">
        <v>2015</v>
      </c>
      <c r="I4" s="385"/>
      <c r="J4" s="370">
        <v>2016</v>
      </c>
      <c r="K4" s="371"/>
      <c r="L4" s="370">
        <v>2017</v>
      </c>
      <c r="M4" s="371"/>
      <c r="N4" s="370">
        <v>2018</v>
      </c>
      <c r="O4" s="371"/>
      <c r="P4" s="370">
        <v>2019</v>
      </c>
      <c r="Q4" s="371"/>
      <c r="R4" s="370">
        <v>2020</v>
      </c>
      <c r="S4" s="371"/>
      <c r="T4" s="373"/>
    </row>
    <row r="5" spans="1:23" ht="25.15" customHeight="1" thickBot="1" x14ac:dyDescent="0.3">
      <c r="A5" s="381"/>
      <c r="B5" s="12" t="s">
        <v>55</v>
      </c>
      <c r="C5" s="11" t="s">
        <v>56</v>
      </c>
      <c r="D5" s="12" t="s">
        <v>55</v>
      </c>
      <c r="E5" s="11" t="s">
        <v>56</v>
      </c>
      <c r="F5" s="12" t="s">
        <v>55</v>
      </c>
      <c r="G5" s="11" t="s">
        <v>56</v>
      </c>
      <c r="H5" s="12" t="s">
        <v>55</v>
      </c>
      <c r="I5" s="13" t="s">
        <v>56</v>
      </c>
      <c r="J5" s="12" t="s">
        <v>55</v>
      </c>
      <c r="K5" s="13" t="s">
        <v>56</v>
      </c>
      <c r="L5" s="12" t="s">
        <v>55</v>
      </c>
      <c r="M5" s="13" t="s">
        <v>56</v>
      </c>
      <c r="N5" s="12" t="s">
        <v>55</v>
      </c>
      <c r="O5" s="13" t="s">
        <v>56</v>
      </c>
      <c r="P5" s="332" t="s">
        <v>55</v>
      </c>
      <c r="Q5" s="333" t="s">
        <v>56</v>
      </c>
      <c r="R5" s="12" t="s">
        <v>55</v>
      </c>
      <c r="S5" s="13" t="s">
        <v>56</v>
      </c>
      <c r="T5" s="374"/>
    </row>
    <row r="6" spans="1:23" x14ac:dyDescent="0.25">
      <c r="A6" s="14" t="s">
        <v>57</v>
      </c>
      <c r="B6" s="15">
        <v>86362</v>
      </c>
      <c r="C6" s="17">
        <v>0.63915984546840543</v>
      </c>
      <c r="D6" s="15">
        <v>80399</v>
      </c>
      <c r="E6" s="17">
        <v>0.63443176617268748</v>
      </c>
      <c r="F6" s="15">
        <v>75582</v>
      </c>
      <c r="G6" s="17">
        <v>0.62363958909195927</v>
      </c>
      <c r="H6" s="15">
        <v>71184</v>
      </c>
      <c r="I6" s="16">
        <v>0.61129956117375284</v>
      </c>
      <c r="J6" s="15">
        <v>72110</v>
      </c>
      <c r="K6" s="17">
        <v>0.60150814968051913</v>
      </c>
      <c r="L6" s="15">
        <v>70983</v>
      </c>
      <c r="M6" s="17">
        <v>0.58706817411153656</v>
      </c>
      <c r="N6" s="15">
        <v>71772</v>
      </c>
      <c r="O6" s="17">
        <v>0.5847720699067096</v>
      </c>
      <c r="P6" s="15">
        <v>69521</v>
      </c>
      <c r="Q6" s="17">
        <v>0.5789653391961892</v>
      </c>
      <c r="R6" s="15">
        <v>55211</v>
      </c>
      <c r="S6" s="17">
        <v>0.57412183100056158</v>
      </c>
      <c r="T6" s="18">
        <v>-0.20583708519727853</v>
      </c>
      <c r="U6" s="301" t="s">
        <v>309</v>
      </c>
      <c r="V6" s="300"/>
    </row>
    <row r="7" spans="1:23" ht="28.5" x14ac:dyDescent="0.25">
      <c r="A7" s="19" t="s">
        <v>58</v>
      </c>
      <c r="B7" s="20">
        <v>4273</v>
      </c>
      <c r="C7" s="22">
        <v>3.1624209949821638E-2</v>
      </c>
      <c r="D7" s="20">
        <v>4084</v>
      </c>
      <c r="E7" s="22">
        <v>3.2227009453466536E-2</v>
      </c>
      <c r="F7" s="20">
        <v>3004</v>
      </c>
      <c r="G7" s="22">
        <v>2.4786501093279425E-2</v>
      </c>
      <c r="H7" s="20">
        <v>3213</v>
      </c>
      <c r="I7" s="21">
        <v>2.7591951703350021E-2</v>
      </c>
      <c r="J7" s="20">
        <v>2807</v>
      </c>
      <c r="K7" s="22">
        <v>2.3414691112927714E-2</v>
      </c>
      <c r="L7" s="20">
        <v>2752</v>
      </c>
      <c r="M7" s="22">
        <v>2.2760542878646275E-2</v>
      </c>
      <c r="N7" s="20">
        <v>2634</v>
      </c>
      <c r="O7" s="22">
        <v>2.1460870982197417E-2</v>
      </c>
      <c r="P7" s="20">
        <v>2661</v>
      </c>
      <c r="Q7" s="22">
        <v>2.2160595612851646E-2</v>
      </c>
      <c r="R7" s="20">
        <v>2123</v>
      </c>
      <c r="S7" s="22">
        <v>2.2076409541833916E-2</v>
      </c>
      <c r="T7" s="18">
        <v>-0.20217963171739947</v>
      </c>
      <c r="U7" s="301" t="s">
        <v>310</v>
      </c>
      <c r="V7" s="303"/>
      <c r="W7" s="5"/>
    </row>
    <row r="8" spans="1:23" x14ac:dyDescent="0.25">
      <c r="A8" s="19" t="s">
        <v>59</v>
      </c>
      <c r="B8" s="20">
        <v>25432</v>
      </c>
      <c r="C8" s="22">
        <v>0.18822066638049706</v>
      </c>
      <c r="D8" s="20">
        <v>25735</v>
      </c>
      <c r="E8" s="22">
        <v>0.20307592759181226</v>
      </c>
      <c r="F8" s="20">
        <v>24685</v>
      </c>
      <c r="G8" s="22">
        <v>0.20368001980279715</v>
      </c>
      <c r="H8" s="20">
        <v>24103</v>
      </c>
      <c r="I8" s="21">
        <v>0.20698686956297715</v>
      </c>
      <c r="J8" s="20">
        <v>24986</v>
      </c>
      <c r="K8" s="22">
        <v>0.20842161458767788</v>
      </c>
      <c r="L8" s="20">
        <v>26304</v>
      </c>
      <c r="M8" s="22">
        <v>0.21754844472380508</v>
      </c>
      <c r="N8" s="20">
        <v>26972</v>
      </c>
      <c r="O8" s="22">
        <v>0.21975801523607774</v>
      </c>
      <c r="P8" s="20">
        <v>27062</v>
      </c>
      <c r="Q8" s="22">
        <v>0.22537017605223272</v>
      </c>
      <c r="R8" s="20">
        <v>22424</v>
      </c>
      <c r="S8" s="22">
        <v>0.23318012603206956</v>
      </c>
      <c r="T8" s="18">
        <v>-0.17138422880792256</v>
      </c>
      <c r="U8" s="301" t="s">
        <v>311</v>
      </c>
      <c r="V8" s="303"/>
      <c r="W8" s="5"/>
    </row>
    <row r="9" spans="1:23" x14ac:dyDescent="0.25">
      <c r="A9" s="19" t="s">
        <v>60</v>
      </c>
      <c r="B9" s="20">
        <v>6335</v>
      </c>
      <c r="C9" s="22">
        <v>4.6884945011027399E-2</v>
      </c>
      <c r="D9" s="20">
        <v>5736</v>
      </c>
      <c r="E9" s="22">
        <v>4.5263008380285026E-2</v>
      </c>
      <c r="F9" s="20">
        <v>6442</v>
      </c>
      <c r="G9" s="22">
        <v>5.3154008003630515E-2</v>
      </c>
      <c r="H9" s="20">
        <v>6023</v>
      </c>
      <c r="I9" s="21">
        <v>5.1723101496818295E-2</v>
      </c>
      <c r="J9" s="20">
        <v>6749</v>
      </c>
      <c r="K9" s="22">
        <v>5.6297025408318178E-2</v>
      </c>
      <c r="L9" s="20">
        <v>6112</v>
      </c>
      <c r="M9" s="22">
        <v>5.0549577788621382E-2</v>
      </c>
      <c r="N9" s="20">
        <v>5691</v>
      </c>
      <c r="O9" s="22">
        <v>4.6368191632378701E-2</v>
      </c>
      <c r="P9" s="20">
        <v>5447</v>
      </c>
      <c r="Q9" s="22">
        <v>4.536218124885491E-2</v>
      </c>
      <c r="R9" s="20">
        <v>3935</v>
      </c>
      <c r="S9" s="22">
        <v>4.0918827860158477E-2</v>
      </c>
      <c r="T9" s="18">
        <v>-0.2775839911878098</v>
      </c>
      <c r="U9" s="301" t="s">
        <v>312</v>
      </c>
      <c r="V9" s="303"/>
      <c r="W9" s="5"/>
    </row>
    <row r="10" spans="1:23" x14ac:dyDescent="0.25">
      <c r="A10" s="19" t="s">
        <v>61</v>
      </c>
      <c r="B10" s="20">
        <v>8328</v>
      </c>
      <c r="C10" s="22">
        <v>6.1635015319942567E-2</v>
      </c>
      <c r="D10" s="20">
        <v>6775</v>
      </c>
      <c r="E10" s="22">
        <v>5.3461799472878491E-2</v>
      </c>
      <c r="F10" s="20">
        <v>7367</v>
      </c>
      <c r="G10" s="22">
        <v>6.078633606996988E-2</v>
      </c>
      <c r="H10" s="20">
        <v>7807</v>
      </c>
      <c r="I10" s="21">
        <v>6.7043375956443704E-2</v>
      </c>
      <c r="J10" s="20">
        <v>8799</v>
      </c>
      <c r="K10" s="22">
        <v>7.3397173887656181E-2</v>
      </c>
      <c r="L10" s="20">
        <v>10112</v>
      </c>
      <c r="M10" s="22">
        <v>8.363176220525842E-2</v>
      </c>
      <c r="N10" s="20">
        <v>10935</v>
      </c>
      <c r="O10" s="22">
        <v>8.9094390353199979E-2</v>
      </c>
      <c r="P10" s="20">
        <v>10438</v>
      </c>
      <c r="Q10" s="22">
        <v>8.6926830893252718E-2</v>
      </c>
      <c r="R10" s="20">
        <v>8094</v>
      </c>
      <c r="S10" s="22">
        <v>8.4166961296092177E-2</v>
      </c>
      <c r="T10" s="18">
        <v>-0.22456409273807243</v>
      </c>
      <c r="U10" s="301" t="s">
        <v>313</v>
      </c>
      <c r="V10" s="303"/>
      <c r="W10" s="5"/>
    </row>
    <row r="11" spans="1:23" x14ac:dyDescent="0.25">
      <c r="A11" s="19" t="s">
        <v>62</v>
      </c>
      <c r="B11" s="20">
        <v>1286</v>
      </c>
      <c r="C11" s="22">
        <v>9.5176068325463666E-3</v>
      </c>
      <c r="D11" s="20">
        <v>1046</v>
      </c>
      <c r="E11" s="22">
        <v>8.2540283761816831E-3</v>
      </c>
      <c r="F11" s="20">
        <v>1067</v>
      </c>
      <c r="G11" s="22">
        <v>8.803993564090928E-3</v>
      </c>
      <c r="H11" s="20">
        <v>1101</v>
      </c>
      <c r="I11" s="21">
        <v>9.4549451681881034E-3</v>
      </c>
      <c r="J11" s="20">
        <v>1434</v>
      </c>
      <c r="K11" s="22">
        <v>1.1961762399693033E-2</v>
      </c>
      <c r="L11" s="20">
        <v>1623</v>
      </c>
      <c r="M11" s="22">
        <v>1.3423096327050476E-2</v>
      </c>
      <c r="N11" s="20">
        <v>1711</v>
      </c>
      <c r="O11" s="22">
        <v>1.3940603739764534E-2</v>
      </c>
      <c r="P11" s="20">
        <v>1865</v>
      </c>
      <c r="Q11" s="22">
        <v>1.5531571145422142E-2</v>
      </c>
      <c r="R11" s="20">
        <v>1654</v>
      </c>
      <c r="S11" s="22">
        <v>1.7199425992554539E-2</v>
      </c>
      <c r="T11" s="18">
        <v>-0.1131367292225201</v>
      </c>
      <c r="U11" s="301" t="s">
        <v>314</v>
      </c>
      <c r="V11" s="303"/>
      <c r="W11" s="5"/>
    </row>
    <row r="12" spans="1:23" x14ac:dyDescent="0.25">
      <c r="A12" s="19" t="s">
        <v>63</v>
      </c>
      <c r="B12" s="20">
        <v>598</v>
      </c>
      <c r="C12" s="22">
        <v>4.4257611865184503E-3</v>
      </c>
      <c r="D12" s="20">
        <v>505</v>
      </c>
      <c r="E12" s="22">
        <v>3.9849754588640058E-3</v>
      </c>
      <c r="F12" s="20">
        <v>591</v>
      </c>
      <c r="G12" s="22">
        <v>4.8764387969800734E-3</v>
      </c>
      <c r="H12" s="20">
        <v>611</v>
      </c>
      <c r="I12" s="21">
        <v>5.2470222504658768E-3</v>
      </c>
      <c r="J12" s="20">
        <v>371</v>
      </c>
      <c r="K12" s="22">
        <v>3.0947097979680017E-3</v>
      </c>
      <c r="L12" s="20">
        <v>467</v>
      </c>
      <c r="M12" s="22">
        <v>3.8623450306423733E-3</v>
      </c>
      <c r="N12" s="20">
        <v>406</v>
      </c>
      <c r="O12" s="22">
        <v>3.3079398704526012E-3</v>
      </c>
      <c r="P12" s="20">
        <v>446</v>
      </c>
      <c r="Q12" s="22">
        <v>3.7142524026049731E-3</v>
      </c>
      <c r="R12" s="20">
        <v>1525</v>
      </c>
      <c r="S12" s="22">
        <v>1.5857995549362562E-2</v>
      </c>
      <c r="T12" s="18">
        <v>2.4192825112107625</v>
      </c>
      <c r="U12" s="301" t="s">
        <v>315</v>
      </c>
      <c r="V12" s="303"/>
      <c r="W12" s="5"/>
    </row>
    <row r="13" spans="1:23" ht="28.5" x14ac:dyDescent="0.25">
      <c r="A13" s="19" t="s">
        <v>64</v>
      </c>
      <c r="B13" s="23">
        <v>16</v>
      </c>
      <c r="C13" s="22">
        <v>1.1841501502390504E-4</v>
      </c>
      <c r="D13" s="23">
        <v>13</v>
      </c>
      <c r="E13" s="22">
        <v>1.0258352666382589E-4</v>
      </c>
      <c r="F13" s="23">
        <v>11</v>
      </c>
      <c r="G13" s="22">
        <v>9.0762820248360075E-5</v>
      </c>
      <c r="H13" s="23">
        <v>15</v>
      </c>
      <c r="I13" s="21">
        <v>1.2881396686904772E-4</v>
      </c>
      <c r="J13" s="23">
        <v>14</v>
      </c>
      <c r="K13" s="22">
        <v>1.167815018101133E-4</v>
      </c>
      <c r="L13" s="23">
        <v>13</v>
      </c>
      <c r="M13" s="22">
        <v>1.0751709935407035E-4</v>
      </c>
      <c r="N13" s="23">
        <v>8</v>
      </c>
      <c r="O13" s="22">
        <v>6.5181081191184254E-5</v>
      </c>
      <c r="P13" s="23">
        <v>4</v>
      </c>
      <c r="Q13" s="22">
        <v>3.3311680740851777E-5</v>
      </c>
      <c r="R13" s="23">
        <v>6</v>
      </c>
      <c r="S13" s="22">
        <v>6.2392113636836305E-5</v>
      </c>
      <c r="T13" s="18">
        <v>0.5</v>
      </c>
      <c r="U13" s="301" t="s">
        <v>316</v>
      </c>
      <c r="V13" s="303"/>
      <c r="W13" s="5"/>
    </row>
    <row r="14" spans="1:23" ht="28.5" x14ac:dyDescent="0.25">
      <c r="A14" s="19" t="s">
        <v>65</v>
      </c>
      <c r="B14" s="23">
        <v>33</v>
      </c>
      <c r="C14" s="22">
        <v>2.4423096848680411E-4</v>
      </c>
      <c r="D14" s="23">
        <v>29</v>
      </c>
      <c r="E14" s="22">
        <v>2.2884017486545776E-4</v>
      </c>
      <c r="F14" s="23">
        <v>19</v>
      </c>
      <c r="G14" s="22">
        <v>1.5677214406534923E-4</v>
      </c>
      <c r="H14" s="23">
        <v>14</v>
      </c>
      <c r="I14" s="21">
        <v>1.2022636907777787E-4</v>
      </c>
      <c r="J14" s="23">
        <v>6</v>
      </c>
      <c r="K14" s="22">
        <v>5.0049215061477132E-5</v>
      </c>
      <c r="L14" s="23">
        <v>12</v>
      </c>
      <c r="M14" s="22">
        <v>9.9246553249911085E-5</v>
      </c>
      <c r="N14" s="23">
        <v>13</v>
      </c>
      <c r="O14" s="22">
        <v>1.0591925693567441E-4</v>
      </c>
      <c r="P14" s="23">
        <v>10</v>
      </c>
      <c r="Q14" s="22">
        <v>8.3279201852129453E-5</v>
      </c>
      <c r="R14" s="23">
        <v>9</v>
      </c>
      <c r="S14" s="22">
        <v>9.358817045525447E-5</v>
      </c>
      <c r="T14" s="18">
        <v>-0.1</v>
      </c>
      <c r="U14" s="301" t="s">
        <v>317</v>
      </c>
      <c r="V14" s="303"/>
      <c r="W14" s="5"/>
    </row>
    <row r="15" spans="1:23" x14ac:dyDescent="0.25">
      <c r="A15" s="19" t="s">
        <v>66</v>
      </c>
      <c r="B15" s="23">
        <v>829</v>
      </c>
      <c r="C15" s="22">
        <v>6.1353779659260796E-3</v>
      </c>
      <c r="D15" s="23">
        <v>909</v>
      </c>
      <c r="E15" s="22">
        <v>7.1729558259552104E-3</v>
      </c>
      <c r="F15" s="23">
        <v>845</v>
      </c>
      <c r="G15" s="22">
        <v>6.9722348281694791E-3</v>
      </c>
      <c r="H15" s="23">
        <v>817</v>
      </c>
      <c r="I15" s="21">
        <v>7.016067395467466E-3</v>
      </c>
      <c r="J15" s="23">
        <v>979</v>
      </c>
      <c r="K15" s="22">
        <v>8.1663635908643499E-3</v>
      </c>
      <c r="L15" s="23">
        <v>993</v>
      </c>
      <c r="M15" s="22">
        <v>8.2126522814301404E-3</v>
      </c>
      <c r="N15" s="23">
        <v>1083</v>
      </c>
      <c r="O15" s="22">
        <v>8.8238888662565684E-3</v>
      </c>
      <c r="P15" s="23">
        <v>1138</v>
      </c>
      <c r="Q15" s="22">
        <v>9.4771731707723305E-3</v>
      </c>
      <c r="R15" s="23">
        <v>780</v>
      </c>
      <c r="S15" s="22">
        <v>8.1109747727887219E-3</v>
      </c>
      <c r="T15" s="18">
        <v>-0.31458699472759227</v>
      </c>
      <c r="U15" s="301" t="s">
        <v>318</v>
      </c>
      <c r="V15" s="303"/>
      <c r="W15" s="5"/>
    </row>
    <row r="16" spans="1:23" x14ac:dyDescent="0.25">
      <c r="A16" s="19" t="s">
        <v>67</v>
      </c>
      <c r="B16" s="23">
        <v>362</v>
      </c>
      <c r="C16" s="22">
        <v>2.6791397149158514E-3</v>
      </c>
      <c r="D16" s="23">
        <v>283</v>
      </c>
      <c r="E16" s="22">
        <v>2.2331644650663636E-3</v>
      </c>
      <c r="F16" s="23">
        <v>304</v>
      </c>
      <c r="G16" s="22">
        <v>2.5083543050455877E-3</v>
      </c>
      <c r="H16" s="23">
        <v>272</v>
      </c>
      <c r="I16" s="21">
        <v>2.3358265992253985E-3</v>
      </c>
      <c r="J16" s="23">
        <v>322</v>
      </c>
      <c r="K16" s="22">
        <v>2.6859745416326053E-3</v>
      </c>
      <c r="L16" s="23">
        <v>292</v>
      </c>
      <c r="M16" s="22">
        <v>2.4149994624145031E-3</v>
      </c>
      <c r="N16" s="23">
        <v>335</v>
      </c>
      <c r="O16" s="22">
        <v>2.7294577748808407E-3</v>
      </c>
      <c r="P16" s="23">
        <v>334</v>
      </c>
      <c r="Q16" s="22">
        <v>2.7815253418611236E-3</v>
      </c>
      <c r="R16" s="23">
        <v>252</v>
      </c>
      <c r="S16" s="22">
        <v>2.6204687727471249E-3</v>
      </c>
      <c r="T16" s="18">
        <v>-0.24550898203592814</v>
      </c>
      <c r="U16" s="301" t="s">
        <v>319</v>
      </c>
      <c r="V16" s="303"/>
      <c r="W16" s="5"/>
    </row>
    <row r="17" spans="1:23" x14ac:dyDescent="0.25">
      <c r="A17" s="19" t="s">
        <v>68</v>
      </c>
      <c r="B17" s="24">
        <v>1260</v>
      </c>
      <c r="C17" s="25">
        <v>9.3251824331325207E-3</v>
      </c>
      <c r="D17" s="24">
        <v>1212</v>
      </c>
      <c r="E17" s="25">
        <v>9.5639411012736139E-3</v>
      </c>
      <c r="F17" s="24">
        <v>1277</v>
      </c>
      <c r="G17" s="25">
        <v>1.0536738314286894E-2</v>
      </c>
      <c r="H17" s="23">
        <v>1285</v>
      </c>
      <c r="I17" s="21">
        <v>1.1035063161781754E-2</v>
      </c>
      <c r="J17" s="24">
        <v>1304</v>
      </c>
      <c r="K17" s="25">
        <v>1.0877362740027693E-2</v>
      </c>
      <c r="L17" s="24">
        <v>1247</v>
      </c>
      <c r="M17" s="25">
        <v>1.0313370991886594E-2</v>
      </c>
      <c r="N17" s="24">
        <v>1175</v>
      </c>
      <c r="O17" s="25">
        <v>9.5734712999551875E-3</v>
      </c>
      <c r="P17" s="24">
        <v>1152</v>
      </c>
      <c r="Q17" s="25">
        <v>9.5937640533653133E-3</v>
      </c>
      <c r="R17" s="24">
        <v>153</v>
      </c>
      <c r="S17" s="25">
        <v>1.5909988977393257E-3</v>
      </c>
      <c r="T17" s="18">
        <v>-0.8671875</v>
      </c>
      <c r="U17" s="301" t="s">
        <v>320</v>
      </c>
      <c r="V17" s="303"/>
      <c r="W17" s="5"/>
    </row>
    <row r="18" spans="1:23" ht="15.75" thickBot="1" x14ac:dyDescent="0.3">
      <c r="A18" s="26" t="s">
        <v>69</v>
      </c>
      <c r="B18" s="24">
        <v>4</v>
      </c>
      <c r="C18" s="25">
        <v>2.9603753755976259E-5</v>
      </c>
      <c r="D18" s="24">
        <v>0</v>
      </c>
      <c r="E18" s="25">
        <v>0</v>
      </c>
      <c r="F18" s="24">
        <v>1</v>
      </c>
      <c r="G18" s="25">
        <v>8.251165477123643E-6</v>
      </c>
      <c r="H18" s="24">
        <v>2</v>
      </c>
      <c r="I18" s="27">
        <v>1.7175195582539697E-5</v>
      </c>
      <c r="J18" s="24">
        <v>1</v>
      </c>
      <c r="K18" s="25">
        <v>8.3415358435795198E-6</v>
      </c>
      <c r="L18" s="24">
        <v>1</v>
      </c>
      <c r="M18" s="25">
        <v>8.2705461041592577E-6</v>
      </c>
      <c r="N18" s="24">
        <v>0</v>
      </c>
      <c r="O18" s="25">
        <v>0</v>
      </c>
      <c r="P18" s="24">
        <v>0</v>
      </c>
      <c r="Q18" s="25">
        <v>0</v>
      </c>
      <c r="R18" s="24">
        <v>0</v>
      </c>
      <c r="S18" s="25">
        <v>0</v>
      </c>
      <c r="T18" s="18"/>
      <c r="U18" s="301" t="s">
        <v>321</v>
      </c>
      <c r="V18" s="303"/>
      <c r="W18" s="5"/>
    </row>
    <row r="19" spans="1:23" ht="15.75" thickBot="1" x14ac:dyDescent="0.3">
      <c r="A19" s="28" t="s">
        <v>70</v>
      </c>
      <c r="B19" s="29">
        <v>135118</v>
      </c>
      <c r="C19" s="31">
        <v>1</v>
      </c>
      <c r="D19" s="29">
        <v>126726</v>
      </c>
      <c r="E19" s="31">
        <v>1</v>
      </c>
      <c r="F19" s="29">
        <v>121195</v>
      </c>
      <c r="G19" s="31">
        <v>1</v>
      </c>
      <c r="H19" s="29">
        <v>116447</v>
      </c>
      <c r="I19" s="30">
        <v>1</v>
      </c>
      <c r="J19" s="29">
        <v>119882</v>
      </c>
      <c r="K19" s="31">
        <v>1</v>
      </c>
      <c r="L19" s="29">
        <v>120911</v>
      </c>
      <c r="M19" s="31">
        <v>1</v>
      </c>
      <c r="N19" s="29">
        <v>122735</v>
      </c>
      <c r="O19" s="31">
        <v>1</v>
      </c>
      <c r="P19" s="29">
        <v>120078</v>
      </c>
      <c r="Q19" s="31">
        <v>1</v>
      </c>
      <c r="R19" s="29">
        <v>96166</v>
      </c>
      <c r="S19" s="31">
        <v>1</v>
      </c>
      <c r="T19" s="32">
        <v>-0.19913722746881193</v>
      </c>
      <c r="U19" s="302" t="s">
        <v>82</v>
      </c>
      <c r="V19" s="303"/>
      <c r="W19" s="5"/>
    </row>
    <row r="20" spans="1:23" x14ac:dyDescent="0.25">
      <c r="A20" s="33"/>
      <c r="B20" s="34"/>
      <c r="C20" s="35"/>
      <c r="D20" s="34"/>
      <c r="E20" s="36"/>
      <c r="F20" s="34"/>
      <c r="G20" s="36"/>
      <c r="H20" s="36"/>
      <c r="I20" s="36"/>
      <c r="J20" s="36"/>
      <c r="K20" s="36"/>
      <c r="L20" s="36"/>
      <c r="M20" s="36"/>
      <c r="N20" s="36"/>
      <c r="O20" s="36"/>
      <c r="P20" s="36"/>
      <c r="Q20" s="36"/>
      <c r="R20" s="36"/>
      <c r="S20" s="36"/>
      <c r="T20" s="37"/>
      <c r="U20" s="5"/>
      <c r="V20" s="5"/>
    </row>
    <row r="21" spans="1:23" x14ac:dyDescent="0.25">
      <c r="A21" s="38" t="s">
        <v>71</v>
      </c>
      <c r="B21" s="39"/>
      <c r="C21" s="39"/>
      <c r="D21" s="39"/>
      <c r="E21" s="39"/>
      <c r="F21" s="39"/>
      <c r="G21" s="39"/>
      <c r="H21" s="39"/>
      <c r="I21" s="39"/>
      <c r="J21" s="39"/>
      <c r="K21" s="39"/>
      <c r="L21" s="39"/>
      <c r="M21" s="39"/>
      <c r="N21" s="39"/>
      <c r="O21" s="39"/>
      <c r="P21" s="39"/>
      <c r="Q21" s="39"/>
      <c r="R21" s="39"/>
      <c r="S21" s="39"/>
      <c r="T21" s="39"/>
    </row>
    <row r="22" spans="1:23" x14ac:dyDescent="0.25">
      <c r="A22" s="40" t="s">
        <v>72</v>
      </c>
      <c r="B22" s="39"/>
      <c r="C22" s="39"/>
      <c r="D22" s="39"/>
      <c r="E22" s="39"/>
      <c r="F22" s="39"/>
      <c r="G22" s="39"/>
      <c r="H22" s="39"/>
      <c r="I22" s="39"/>
      <c r="J22" s="39"/>
      <c r="K22" s="39"/>
      <c r="L22" s="39"/>
      <c r="M22" s="39"/>
      <c r="N22" s="39"/>
      <c r="O22" s="39"/>
      <c r="P22" s="39"/>
      <c r="Q22" s="39"/>
      <c r="R22" s="39"/>
      <c r="S22" s="39"/>
      <c r="T22" s="39"/>
    </row>
    <row r="23" spans="1:23" x14ac:dyDescent="0.25">
      <c r="A23" s="41"/>
      <c r="B23" s="39"/>
      <c r="C23" s="39"/>
      <c r="D23" s="39"/>
      <c r="E23" s="39"/>
      <c r="F23" s="39"/>
      <c r="G23" s="39"/>
      <c r="H23" s="39"/>
      <c r="I23" s="39"/>
      <c r="J23" s="39"/>
      <c r="K23" s="39"/>
      <c r="L23" s="39"/>
      <c r="M23" s="39"/>
      <c r="N23" s="39"/>
      <c r="O23" s="39"/>
      <c r="P23" s="39"/>
      <c r="Q23" s="39"/>
      <c r="R23" s="39"/>
      <c r="S23" s="39"/>
      <c r="T23" s="39"/>
    </row>
  </sheetData>
  <mergeCells count="14">
    <mergeCell ref="F4:G4"/>
    <mergeCell ref="N4:O4"/>
    <mergeCell ref="J4:K4"/>
    <mergeCell ref="T3:T5"/>
    <mergeCell ref="A1:T1"/>
    <mergeCell ref="A2:T2"/>
    <mergeCell ref="A3:A5"/>
    <mergeCell ref="B3:S3"/>
    <mergeCell ref="H4:I4"/>
    <mergeCell ref="R4:S4"/>
    <mergeCell ref="B4:C4"/>
    <mergeCell ref="L4:M4"/>
    <mergeCell ref="D4:E4"/>
    <mergeCell ref="P4:Q4"/>
  </mergeCells>
  <printOptions horizontalCentered="1"/>
  <pageMargins left="0.7" right="0.7" top="0.75" bottom="0.75" header="0.3" footer="0.3"/>
  <pageSetup paperSize="9"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V16"/>
  <sheetViews>
    <sheetView workbookViewId="0">
      <selection sqref="A1:T1"/>
    </sheetView>
  </sheetViews>
  <sheetFormatPr defaultColWidth="11.42578125" defaultRowHeight="15" x14ac:dyDescent="0.25"/>
  <cols>
    <col min="1" max="1" width="25.7109375" style="268" customWidth="1"/>
    <col min="2" max="19" width="12.7109375" style="268" customWidth="1"/>
    <col min="20" max="20" width="15.28515625" style="268" customWidth="1"/>
    <col min="21" max="16384" width="11.42578125" style="268"/>
  </cols>
  <sheetData>
    <row r="1" spans="1:22" ht="25.15" customHeight="1" thickTop="1" thickBot="1" x14ac:dyDescent="0.3">
      <c r="A1" s="386" t="s">
        <v>270</v>
      </c>
      <c r="B1" s="387"/>
      <c r="C1" s="387"/>
      <c r="D1" s="387"/>
      <c r="E1" s="387"/>
      <c r="F1" s="387"/>
      <c r="G1" s="387"/>
      <c r="H1" s="387"/>
      <c r="I1" s="387"/>
      <c r="J1" s="387"/>
      <c r="K1" s="387"/>
      <c r="L1" s="387"/>
      <c r="M1" s="387"/>
      <c r="N1" s="387"/>
      <c r="O1" s="387"/>
      <c r="P1" s="387"/>
      <c r="Q1" s="387"/>
      <c r="R1" s="387"/>
      <c r="S1" s="387"/>
      <c r="T1" s="388"/>
    </row>
    <row r="2" spans="1:22" ht="25.15" customHeight="1" thickTop="1" thickBot="1" x14ac:dyDescent="0.3">
      <c r="A2" s="386" t="s">
        <v>543</v>
      </c>
      <c r="B2" s="387"/>
      <c r="C2" s="387"/>
      <c r="D2" s="387"/>
      <c r="E2" s="387"/>
      <c r="F2" s="387"/>
      <c r="G2" s="387"/>
      <c r="H2" s="387"/>
      <c r="I2" s="387"/>
      <c r="J2" s="387"/>
      <c r="K2" s="387"/>
      <c r="L2" s="387"/>
      <c r="M2" s="387"/>
      <c r="N2" s="387"/>
      <c r="O2" s="387"/>
      <c r="P2" s="387"/>
      <c r="Q2" s="387"/>
      <c r="R2" s="387"/>
      <c r="S2" s="387"/>
      <c r="T2" s="388"/>
    </row>
    <row r="3" spans="1:22" ht="25.15" customHeight="1" thickTop="1" thickBot="1" x14ac:dyDescent="0.3">
      <c r="A3" s="379" t="s">
        <v>26</v>
      </c>
      <c r="B3" s="486" t="s">
        <v>54</v>
      </c>
      <c r="C3" s="487"/>
      <c r="D3" s="487"/>
      <c r="E3" s="487"/>
      <c r="F3" s="487"/>
      <c r="G3" s="487"/>
      <c r="H3" s="487"/>
      <c r="I3" s="487"/>
      <c r="J3" s="487"/>
      <c r="K3" s="487"/>
      <c r="L3" s="487"/>
      <c r="M3" s="487"/>
      <c r="N3" s="487"/>
      <c r="O3" s="487"/>
      <c r="P3" s="487"/>
      <c r="Q3" s="487"/>
      <c r="R3" s="487"/>
      <c r="S3" s="488"/>
      <c r="T3" s="372" t="s">
        <v>484</v>
      </c>
    </row>
    <row r="4" spans="1:22" ht="25.15" customHeight="1" x14ac:dyDescent="0.25">
      <c r="A4" s="380"/>
      <c r="B4" s="370">
        <v>2012</v>
      </c>
      <c r="C4" s="385"/>
      <c r="D4" s="370">
        <v>2013</v>
      </c>
      <c r="E4" s="385"/>
      <c r="F4" s="370">
        <v>2014</v>
      </c>
      <c r="G4" s="385"/>
      <c r="H4" s="370">
        <v>2015</v>
      </c>
      <c r="I4" s="385"/>
      <c r="J4" s="370">
        <v>2016</v>
      </c>
      <c r="K4" s="385"/>
      <c r="L4" s="370">
        <v>2017</v>
      </c>
      <c r="M4" s="385"/>
      <c r="N4" s="370">
        <v>2018</v>
      </c>
      <c r="O4" s="385"/>
      <c r="P4" s="370">
        <v>2019</v>
      </c>
      <c r="Q4" s="385"/>
      <c r="R4" s="370">
        <v>2020</v>
      </c>
      <c r="S4" s="385"/>
      <c r="T4" s="373"/>
    </row>
    <row r="5" spans="1:22" ht="25.15" customHeight="1" thickBot="1" x14ac:dyDescent="0.3">
      <c r="A5" s="381"/>
      <c r="B5" s="12" t="s">
        <v>55</v>
      </c>
      <c r="C5" s="13" t="s">
        <v>56</v>
      </c>
      <c r="D5" s="12" t="s">
        <v>55</v>
      </c>
      <c r="E5" s="13" t="s">
        <v>56</v>
      </c>
      <c r="F5" s="12" t="s">
        <v>55</v>
      </c>
      <c r="G5" s="13" t="s">
        <v>56</v>
      </c>
      <c r="H5" s="12" t="s">
        <v>55</v>
      </c>
      <c r="I5" s="13" t="s">
        <v>56</v>
      </c>
      <c r="J5" s="12" t="s">
        <v>55</v>
      </c>
      <c r="K5" s="13" t="s">
        <v>56</v>
      </c>
      <c r="L5" s="12" t="s">
        <v>55</v>
      </c>
      <c r="M5" s="13" t="s">
        <v>56</v>
      </c>
      <c r="N5" s="12" t="s">
        <v>55</v>
      </c>
      <c r="O5" s="13" t="s">
        <v>56</v>
      </c>
      <c r="P5" s="332" t="s">
        <v>55</v>
      </c>
      <c r="Q5" s="333" t="s">
        <v>56</v>
      </c>
      <c r="R5" s="12" t="s">
        <v>55</v>
      </c>
      <c r="S5" s="13" t="s">
        <v>56</v>
      </c>
      <c r="T5" s="374"/>
    </row>
    <row r="6" spans="1:22" x14ac:dyDescent="0.25">
      <c r="A6" s="200" t="s">
        <v>271</v>
      </c>
      <c r="B6" s="77">
        <v>2912</v>
      </c>
      <c r="C6" s="116">
        <v>2.6831290887312263E-2</v>
      </c>
      <c r="D6" s="77">
        <v>3970</v>
      </c>
      <c r="E6" s="116">
        <v>3.765531632362705E-2</v>
      </c>
      <c r="F6" s="77">
        <v>4051</v>
      </c>
      <c r="G6" s="116">
        <v>3.9643007427559281E-2</v>
      </c>
      <c r="H6" s="77">
        <v>3449</v>
      </c>
      <c r="I6" s="116">
        <v>3.5361302493438322E-2</v>
      </c>
      <c r="J6" s="77">
        <v>2963</v>
      </c>
      <c r="K6" s="116">
        <v>2.907781234359513E-2</v>
      </c>
      <c r="L6" s="77">
        <v>2692</v>
      </c>
      <c r="M6" s="116">
        <v>2.6163610033919392E-2</v>
      </c>
      <c r="N6" s="77">
        <v>3565</v>
      </c>
      <c r="O6" s="116">
        <v>3.3631123647443938E-2</v>
      </c>
      <c r="P6" s="77">
        <v>3684</v>
      </c>
      <c r="Q6" s="116">
        <v>3.5405714505386779E-2</v>
      </c>
      <c r="R6" s="77">
        <v>2717</v>
      </c>
      <c r="S6" s="116">
        <v>3.2660960715487811E-2</v>
      </c>
      <c r="T6" s="116">
        <v>-0.26248642779587406</v>
      </c>
      <c r="U6" s="305" t="s">
        <v>473</v>
      </c>
    </row>
    <row r="7" spans="1:22" x14ac:dyDescent="0.25">
      <c r="A7" s="202" t="s">
        <v>272</v>
      </c>
      <c r="B7" s="56">
        <v>4346</v>
      </c>
      <c r="C7" s="116">
        <v>4.0044227402561507E-2</v>
      </c>
      <c r="D7" s="56">
        <v>3896</v>
      </c>
      <c r="E7" s="116">
        <v>3.6953428815327705E-2</v>
      </c>
      <c r="F7" s="56">
        <v>3927</v>
      </c>
      <c r="G7" s="116">
        <v>3.8429545832640161E-2</v>
      </c>
      <c r="H7" s="56">
        <v>4001</v>
      </c>
      <c r="I7" s="116">
        <v>4.1020751312335957E-2</v>
      </c>
      <c r="J7" s="56">
        <v>4441</v>
      </c>
      <c r="K7" s="116">
        <v>4.358237077890853E-2</v>
      </c>
      <c r="L7" s="56">
        <v>4813</v>
      </c>
      <c r="M7" s="116">
        <v>4.6777657909826902E-2</v>
      </c>
      <c r="N7" s="56">
        <v>4927</v>
      </c>
      <c r="O7" s="116">
        <v>4.64798166089639E-2</v>
      </c>
      <c r="P7" s="56">
        <v>4756</v>
      </c>
      <c r="Q7" s="116">
        <v>4.5708354556899984E-2</v>
      </c>
      <c r="R7" s="56">
        <v>3882</v>
      </c>
      <c r="S7" s="116">
        <v>4.6665384430446696E-2</v>
      </c>
      <c r="T7" s="116">
        <v>-0.18376787216148024</v>
      </c>
      <c r="U7" s="305" t="s">
        <v>474</v>
      </c>
    </row>
    <row r="8" spans="1:22" x14ac:dyDescent="0.25">
      <c r="A8" s="202" t="s">
        <v>273</v>
      </c>
      <c r="B8" s="56">
        <v>23147</v>
      </c>
      <c r="C8" s="116">
        <v>0.21327743481065142</v>
      </c>
      <c r="D8" s="56">
        <v>19713</v>
      </c>
      <c r="E8" s="116">
        <v>0.18697714123114864</v>
      </c>
      <c r="F8" s="56">
        <v>19031</v>
      </c>
      <c r="G8" s="116">
        <v>0.18623699687827219</v>
      </c>
      <c r="H8" s="56">
        <v>18906</v>
      </c>
      <c r="I8" s="116">
        <v>0.1938361220472441</v>
      </c>
      <c r="J8" s="56">
        <v>21276</v>
      </c>
      <c r="K8" s="116">
        <v>0.20879498326774551</v>
      </c>
      <c r="L8" s="56">
        <v>23134</v>
      </c>
      <c r="M8" s="116">
        <v>0.22483987909535333</v>
      </c>
      <c r="N8" s="56">
        <v>24208</v>
      </c>
      <c r="O8" s="116">
        <v>0.22837089516334444</v>
      </c>
      <c r="P8" s="56">
        <v>23192</v>
      </c>
      <c r="Q8" s="116">
        <v>0.2228906978308714</v>
      </c>
      <c r="R8" s="56">
        <v>17961</v>
      </c>
      <c r="S8" s="116">
        <v>0.21590854450161082</v>
      </c>
      <c r="T8" s="116">
        <v>-0.22555191445325976</v>
      </c>
      <c r="U8" s="305" t="s">
        <v>475</v>
      </c>
    </row>
    <row r="9" spans="1:22" ht="15.75" thickBot="1" x14ac:dyDescent="0.3">
      <c r="A9" s="202" t="s">
        <v>274</v>
      </c>
      <c r="B9" s="56">
        <v>78125</v>
      </c>
      <c r="C9" s="116">
        <v>0.71984704689947476</v>
      </c>
      <c r="D9" s="56">
        <v>77851</v>
      </c>
      <c r="E9" s="116">
        <v>0.73841411362989662</v>
      </c>
      <c r="F9" s="56">
        <v>75178</v>
      </c>
      <c r="G9" s="116">
        <v>0.73569044986152843</v>
      </c>
      <c r="H9" s="56">
        <v>71180</v>
      </c>
      <c r="I9" s="116">
        <v>0.72978182414698167</v>
      </c>
      <c r="J9" s="56">
        <v>73219</v>
      </c>
      <c r="K9" s="116">
        <v>0.71854483360975085</v>
      </c>
      <c r="L9" s="56">
        <v>72252</v>
      </c>
      <c r="M9" s="116">
        <v>0.70221885296090036</v>
      </c>
      <c r="N9" s="56">
        <v>73303</v>
      </c>
      <c r="O9" s="116">
        <v>0.69151816458024773</v>
      </c>
      <c r="P9" s="56">
        <v>72419</v>
      </c>
      <c r="Q9" s="116">
        <v>0.69599523310684186</v>
      </c>
      <c r="R9" s="56">
        <v>58628</v>
      </c>
      <c r="S9" s="116">
        <v>0.7047651103524547</v>
      </c>
      <c r="T9" s="116">
        <v>-0.19043344978527735</v>
      </c>
      <c r="U9" s="305" t="s">
        <v>476</v>
      </c>
    </row>
    <row r="10" spans="1:22" ht="15.75" thickBot="1" x14ac:dyDescent="0.3">
      <c r="A10" s="28" t="s">
        <v>250</v>
      </c>
      <c r="B10" s="93">
        <v>108530</v>
      </c>
      <c r="C10" s="58">
        <v>1</v>
      </c>
      <c r="D10" s="93">
        <v>105430</v>
      </c>
      <c r="E10" s="58">
        <v>1</v>
      </c>
      <c r="F10" s="93">
        <v>102187</v>
      </c>
      <c r="G10" s="58">
        <v>1</v>
      </c>
      <c r="H10" s="93">
        <v>97536</v>
      </c>
      <c r="I10" s="58">
        <v>1</v>
      </c>
      <c r="J10" s="93">
        <v>101899</v>
      </c>
      <c r="K10" s="58">
        <v>1</v>
      </c>
      <c r="L10" s="93">
        <v>102891</v>
      </c>
      <c r="M10" s="58">
        <v>1</v>
      </c>
      <c r="N10" s="93">
        <v>106003</v>
      </c>
      <c r="O10" s="58">
        <v>1</v>
      </c>
      <c r="P10" s="93">
        <v>104051</v>
      </c>
      <c r="Q10" s="58">
        <v>1</v>
      </c>
      <c r="R10" s="93">
        <v>83188</v>
      </c>
      <c r="S10" s="58">
        <v>1</v>
      </c>
      <c r="T10" s="166">
        <v>-0.20050744346522378</v>
      </c>
      <c r="U10" s="300"/>
      <c r="V10" s="314">
        <f>SUM(R6:R9)</f>
        <v>83188</v>
      </c>
    </row>
    <row r="11" spans="1:22" ht="15.75" thickBot="1" x14ac:dyDescent="0.3">
      <c r="A11" s="195" t="s">
        <v>69</v>
      </c>
      <c r="B11" s="197">
        <v>26588</v>
      </c>
      <c r="C11" s="194">
        <v>0.19677615121597419</v>
      </c>
      <c r="D11" s="197">
        <v>21296</v>
      </c>
      <c r="E11" s="194">
        <v>0.16804759875637201</v>
      </c>
      <c r="F11" s="197">
        <v>19008</v>
      </c>
      <c r="G11" s="194">
        <v>0.15683815338916621</v>
      </c>
      <c r="H11" s="197">
        <v>18911</v>
      </c>
      <c r="I11" s="194">
        <v>0.19388738517060367</v>
      </c>
      <c r="J11" s="197">
        <v>17983</v>
      </c>
      <c r="K11" s="194">
        <v>0.17647867005564333</v>
      </c>
      <c r="L11" s="197">
        <v>18020</v>
      </c>
      <c r="M11" s="194">
        <v>0.17513679524934153</v>
      </c>
      <c r="N11" s="197">
        <v>16732</v>
      </c>
      <c r="O11" s="194">
        <v>0.1578445893040763</v>
      </c>
      <c r="P11" s="197">
        <v>16027</v>
      </c>
      <c r="Q11" s="194">
        <v>0.15403023517313624</v>
      </c>
      <c r="R11" s="197">
        <v>12978</v>
      </c>
      <c r="S11" s="194">
        <v>0.15600807808818579</v>
      </c>
      <c r="T11" s="166">
        <v>-0.190241467523554</v>
      </c>
      <c r="U11" s="305" t="s">
        <v>477</v>
      </c>
      <c r="V11" s="314"/>
    </row>
    <row r="12" spans="1:22" ht="15.75" thickBot="1" x14ac:dyDescent="0.3">
      <c r="A12" s="28" t="s">
        <v>70</v>
      </c>
      <c r="B12" s="29">
        <v>135118</v>
      </c>
      <c r="C12" s="58"/>
      <c r="D12" s="29">
        <v>126726</v>
      </c>
      <c r="E12" s="58"/>
      <c r="F12" s="29">
        <v>121195</v>
      </c>
      <c r="G12" s="58"/>
      <c r="H12" s="29">
        <v>116447</v>
      </c>
      <c r="I12" s="58"/>
      <c r="J12" s="29">
        <v>119882</v>
      </c>
      <c r="K12" s="58"/>
      <c r="L12" s="29">
        <v>120911</v>
      </c>
      <c r="M12" s="58"/>
      <c r="N12" s="29">
        <v>122735</v>
      </c>
      <c r="O12" s="58"/>
      <c r="P12" s="29">
        <v>120078</v>
      </c>
      <c r="Q12" s="58"/>
      <c r="R12" s="29">
        <v>96166</v>
      </c>
      <c r="S12" s="58"/>
      <c r="T12" s="166">
        <v>-0.19913722746881193</v>
      </c>
      <c r="U12" s="306" t="s">
        <v>82</v>
      </c>
    </row>
    <row r="13" spans="1:22" x14ac:dyDescent="0.25">
      <c r="A13" s="33"/>
      <c r="B13" s="34"/>
      <c r="C13" s="35"/>
      <c r="D13" s="34"/>
      <c r="E13" s="35"/>
      <c r="F13" s="35"/>
      <c r="G13" s="35"/>
      <c r="H13" s="35"/>
      <c r="I13" s="35"/>
      <c r="J13" s="35"/>
      <c r="K13" s="35"/>
      <c r="L13" s="35"/>
      <c r="M13" s="35"/>
      <c r="N13" s="35"/>
      <c r="O13" s="35"/>
      <c r="P13" s="35"/>
      <c r="Q13" s="35"/>
      <c r="R13" s="35"/>
      <c r="S13" s="35"/>
      <c r="T13" s="169"/>
    </row>
    <row r="14" spans="1:22" x14ac:dyDescent="0.25">
      <c r="A14" s="38" t="s">
        <v>71</v>
      </c>
      <c r="B14" s="40"/>
      <c r="C14" s="40"/>
      <c r="D14" s="40"/>
      <c r="E14" s="40"/>
      <c r="F14" s="40"/>
      <c r="G14" s="40"/>
      <c r="H14" s="40"/>
      <c r="I14" s="40"/>
      <c r="J14" s="40"/>
      <c r="K14" s="40"/>
      <c r="L14" s="40"/>
      <c r="M14" s="40"/>
      <c r="N14" s="40"/>
      <c r="O14" s="40"/>
      <c r="P14" s="331"/>
      <c r="Q14" s="331"/>
      <c r="R14" s="40"/>
      <c r="S14" s="40"/>
      <c r="T14" s="199"/>
    </row>
    <row r="15" spans="1:22" ht="49.15" customHeight="1" x14ac:dyDescent="0.25">
      <c r="A15" s="455" t="s">
        <v>269</v>
      </c>
      <c r="B15" s="476"/>
      <c r="C15" s="476"/>
      <c r="D15" s="476"/>
      <c r="E15" s="476"/>
      <c r="F15" s="476"/>
      <c r="G15" s="476"/>
      <c r="H15" s="476"/>
      <c r="I15" s="476"/>
      <c r="J15" s="476"/>
      <c r="K15" s="476"/>
      <c r="L15" s="476"/>
      <c r="M15" s="476"/>
      <c r="N15" s="476"/>
      <c r="O15" s="476"/>
      <c r="P15" s="476"/>
      <c r="Q15" s="476"/>
      <c r="R15" s="476"/>
      <c r="S15" s="476"/>
      <c r="T15" s="485"/>
    </row>
    <row r="16" spans="1:22" x14ac:dyDescent="0.25">
      <c r="A16" s="280"/>
      <c r="B16" s="280"/>
      <c r="C16" s="280"/>
      <c r="D16" s="280"/>
      <c r="E16" s="280"/>
      <c r="F16" s="280"/>
      <c r="G16" s="280"/>
      <c r="H16" s="280"/>
      <c r="I16" s="280"/>
      <c r="J16" s="280"/>
      <c r="K16" s="280"/>
      <c r="L16" s="280"/>
      <c r="M16" s="280"/>
      <c r="N16" s="280"/>
      <c r="O16" s="280"/>
      <c r="P16" s="280"/>
      <c r="Q16" s="280"/>
      <c r="R16" s="280"/>
      <c r="S16" s="280"/>
      <c r="T16" s="280"/>
    </row>
  </sheetData>
  <mergeCells count="15">
    <mergeCell ref="D4:E4"/>
    <mergeCell ref="F4:G4"/>
    <mergeCell ref="A15:T15"/>
    <mergeCell ref="J4:K4"/>
    <mergeCell ref="A1:T1"/>
    <mergeCell ref="A2:T2"/>
    <mergeCell ref="A3:A5"/>
    <mergeCell ref="B3:S3"/>
    <mergeCell ref="T3:T5"/>
    <mergeCell ref="H4:I4"/>
    <mergeCell ref="L4:M4"/>
    <mergeCell ref="N4:O4"/>
    <mergeCell ref="R4:S4"/>
    <mergeCell ref="B4:C4"/>
    <mergeCell ref="P4:Q4"/>
  </mergeCells>
  <printOptions horizontalCentered="1"/>
  <pageMargins left="0.7" right="0.7" top="0.75" bottom="0.75" header="0.3" footer="0.3"/>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M16"/>
  <sheetViews>
    <sheetView workbookViewId="0">
      <selection sqref="A1:K1"/>
    </sheetView>
  </sheetViews>
  <sheetFormatPr defaultColWidth="11.42578125" defaultRowHeight="15" x14ac:dyDescent="0.25"/>
  <cols>
    <col min="1" max="1" width="25.7109375" style="268" customWidth="1"/>
    <col min="2" max="11" width="13" style="268" customWidth="1"/>
    <col min="12" max="16384" width="11.42578125" style="268"/>
  </cols>
  <sheetData>
    <row r="1" spans="1:13" ht="25.15" customHeight="1" thickTop="1" thickBot="1" x14ac:dyDescent="0.3">
      <c r="A1" s="375" t="s">
        <v>544</v>
      </c>
      <c r="B1" s="376"/>
      <c r="C1" s="376"/>
      <c r="D1" s="376"/>
      <c r="E1" s="376"/>
      <c r="F1" s="376"/>
      <c r="G1" s="376"/>
      <c r="H1" s="376"/>
      <c r="I1" s="376"/>
      <c r="J1" s="376"/>
      <c r="K1" s="378"/>
    </row>
    <row r="2" spans="1:13" ht="25.15" customHeight="1" thickTop="1" thickBot="1" x14ac:dyDescent="0.3">
      <c r="A2" s="379" t="s">
        <v>26</v>
      </c>
      <c r="B2" s="422" t="s">
        <v>73</v>
      </c>
      <c r="C2" s="413"/>
      <c r="D2" s="412"/>
      <c r="E2" s="412"/>
      <c r="F2" s="412"/>
      <c r="G2" s="412"/>
      <c r="H2" s="412"/>
      <c r="I2" s="454"/>
      <c r="J2" s="415" t="s">
        <v>70</v>
      </c>
      <c r="K2" s="416"/>
    </row>
    <row r="3" spans="1:13" ht="25.15" customHeight="1" x14ac:dyDescent="0.25">
      <c r="A3" s="380"/>
      <c r="B3" s="448" t="s">
        <v>74</v>
      </c>
      <c r="C3" s="397"/>
      <c r="D3" s="398" t="s">
        <v>75</v>
      </c>
      <c r="E3" s="399"/>
      <c r="F3" s="398" t="s">
        <v>76</v>
      </c>
      <c r="G3" s="399"/>
      <c r="H3" s="398" t="s">
        <v>77</v>
      </c>
      <c r="I3" s="399"/>
      <c r="J3" s="396"/>
      <c r="K3" s="489"/>
    </row>
    <row r="4" spans="1:13" ht="25.15" customHeight="1" thickBot="1" x14ac:dyDescent="0.3">
      <c r="A4" s="381"/>
      <c r="B4" s="215" t="s">
        <v>55</v>
      </c>
      <c r="C4" s="216" t="s">
        <v>56</v>
      </c>
      <c r="D4" s="12" t="s">
        <v>55</v>
      </c>
      <c r="E4" s="13" t="s">
        <v>56</v>
      </c>
      <c r="F4" s="12" t="s">
        <v>55</v>
      </c>
      <c r="G4" s="13" t="s">
        <v>56</v>
      </c>
      <c r="H4" s="12" t="s">
        <v>55</v>
      </c>
      <c r="I4" s="13" t="s">
        <v>56</v>
      </c>
      <c r="J4" s="122" t="s">
        <v>55</v>
      </c>
      <c r="K4" s="13" t="s">
        <v>56</v>
      </c>
    </row>
    <row r="5" spans="1:13" x14ac:dyDescent="0.25">
      <c r="A5" s="200" t="s">
        <v>271</v>
      </c>
      <c r="B5" s="70">
        <v>1133</v>
      </c>
      <c r="C5" s="49">
        <v>3.4785545423843295E-2</v>
      </c>
      <c r="D5" s="77">
        <v>1317</v>
      </c>
      <c r="E5" s="49">
        <v>3.1741058517304542E-2</v>
      </c>
      <c r="F5" s="79">
        <v>264</v>
      </c>
      <c r="G5" s="49">
        <v>2.9084499283904372E-2</v>
      </c>
      <c r="H5" s="79">
        <v>3</v>
      </c>
      <c r="I5" s="50">
        <v>6.25E-2</v>
      </c>
      <c r="J5" s="75">
        <v>2717</v>
      </c>
      <c r="K5" s="116">
        <v>3.2660960715487811E-2</v>
      </c>
      <c r="L5" s="305" t="s">
        <v>473</v>
      </c>
    </row>
    <row r="6" spans="1:13" x14ac:dyDescent="0.25">
      <c r="A6" s="202" t="s">
        <v>272</v>
      </c>
      <c r="B6" s="56">
        <v>1745</v>
      </c>
      <c r="C6" s="53">
        <v>5.3575266341223789E-2</v>
      </c>
      <c r="D6" s="56">
        <v>1841</v>
      </c>
      <c r="E6" s="116">
        <v>4.4369999035958736E-2</v>
      </c>
      <c r="F6" s="85">
        <v>296</v>
      </c>
      <c r="G6" s="53">
        <v>3.2609893136498841E-2</v>
      </c>
      <c r="H6" s="85">
        <v>0</v>
      </c>
      <c r="I6" s="54">
        <v>0</v>
      </c>
      <c r="J6" s="87">
        <v>3882</v>
      </c>
      <c r="K6" s="53">
        <v>4.6665384430446696E-2</v>
      </c>
      <c r="L6" s="305" t="s">
        <v>474</v>
      </c>
    </row>
    <row r="7" spans="1:13" x14ac:dyDescent="0.25">
      <c r="A7" s="202" t="s">
        <v>273</v>
      </c>
      <c r="B7" s="56">
        <v>6939</v>
      </c>
      <c r="C7" s="53">
        <v>0.21304227687206412</v>
      </c>
      <c r="D7" s="56">
        <v>9347</v>
      </c>
      <c r="E7" s="116">
        <v>0.2252723416562229</v>
      </c>
      <c r="F7" s="85">
        <v>1664</v>
      </c>
      <c r="G7" s="53">
        <v>0.18332048033491241</v>
      </c>
      <c r="H7" s="85">
        <v>11</v>
      </c>
      <c r="I7" s="54">
        <v>0.22916666666666666</v>
      </c>
      <c r="J7" s="87">
        <v>17961</v>
      </c>
      <c r="K7" s="53">
        <v>0.21590854450161082</v>
      </c>
      <c r="L7" s="305" t="s">
        <v>475</v>
      </c>
    </row>
    <row r="8" spans="1:13" ht="15.75" thickBot="1" x14ac:dyDescent="0.3">
      <c r="A8" s="202" t="s">
        <v>274</v>
      </c>
      <c r="B8" s="161">
        <v>22754</v>
      </c>
      <c r="C8" s="163">
        <v>0.69859691136286883</v>
      </c>
      <c r="D8" s="161">
        <v>28987</v>
      </c>
      <c r="E8" s="194">
        <v>0.6986166007905138</v>
      </c>
      <c r="F8" s="161">
        <v>6853</v>
      </c>
      <c r="G8" s="194">
        <v>0.75498512724468436</v>
      </c>
      <c r="H8" s="161">
        <v>34</v>
      </c>
      <c r="I8" s="217">
        <v>0.70833333333333337</v>
      </c>
      <c r="J8" s="218">
        <v>58628</v>
      </c>
      <c r="K8" s="194">
        <v>0.7047651103524547</v>
      </c>
      <c r="L8" s="305" t="s">
        <v>476</v>
      </c>
    </row>
    <row r="9" spans="1:13" ht="15.75" thickBot="1" x14ac:dyDescent="0.3">
      <c r="A9" s="133" t="s">
        <v>250</v>
      </c>
      <c r="B9" s="206">
        <v>32571</v>
      </c>
      <c r="C9" s="49">
        <v>1</v>
      </c>
      <c r="D9" s="93">
        <v>41492</v>
      </c>
      <c r="E9" s="49">
        <v>1</v>
      </c>
      <c r="F9" s="94">
        <v>9077</v>
      </c>
      <c r="G9" s="49">
        <v>1</v>
      </c>
      <c r="H9" s="93">
        <v>48</v>
      </c>
      <c r="I9" s="50">
        <v>1</v>
      </c>
      <c r="J9" s="94">
        <v>83188</v>
      </c>
      <c r="K9" s="49">
        <v>1</v>
      </c>
      <c r="L9" s="300"/>
      <c r="M9" s="314">
        <f>SUM(J5:J8)</f>
        <v>83188</v>
      </c>
    </row>
    <row r="10" spans="1:13" ht="15.75" thickBot="1" x14ac:dyDescent="0.3">
      <c r="A10" s="207" t="s">
        <v>69</v>
      </c>
      <c r="B10" s="197">
        <v>7986</v>
      </c>
      <c r="C10" s="166">
        <v>0.24518743667679838</v>
      </c>
      <c r="D10" s="197">
        <v>4000</v>
      </c>
      <c r="E10" s="49">
        <v>9.6404126096596932E-2</v>
      </c>
      <c r="F10" s="219">
        <v>984</v>
      </c>
      <c r="G10" s="49">
        <v>0.10840586096727994</v>
      </c>
      <c r="H10" s="197">
        <v>8</v>
      </c>
      <c r="I10" s="50">
        <v>0.16666666666666666</v>
      </c>
      <c r="J10" s="220">
        <v>12978</v>
      </c>
      <c r="K10" s="49">
        <v>0.15600807808818579</v>
      </c>
      <c r="L10" s="305" t="s">
        <v>477</v>
      </c>
      <c r="M10" s="314"/>
    </row>
    <row r="11" spans="1:13" ht="15.75" thickBot="1" x14ac:dyDescent="0.3">
      <c r="A11" s="133" t="s">
        <v>70</v>
      </c>
      <c r="B11" s="29">
        <v>40557</v>
      </c>
      <c r="C11" s="136"/>
      <c r="D11" s="29">
        <v>45492</v>
      </c>
      <c r="E11" s="58"/>
      <c r="F11" s="29">
        <v>10061</v>
      </c>
      <c r="G11" s="58"/>
      <c r="H11" s="29">
        <v>56</v>
      </c>
      <c r="I11" s="58"/>
      <c r="J11" s="29">
        <v>96166</v>
      </c>
      <c r="K11" s="58"/>
      <c r="L11" s="306" t="s">
        <v>82</v>
      </c>
    </row>
    <row r="12" spans="1:13" x14ac:dyDescent="0.25">
      <c r="A12" s="33"/>
      <c r="B12" s="34"/>
      <c r="C12" s="35"/>
      <c r="D12" s="34"/>
      <c r="E12" s="35"/>
      <c r="F12" s="34"/>
      <c r="G12" s="35"/>
      <c r="H12" s="34"/>
      <c r="I12" s="35"/>
      <c r="J12" s="34"/>
      <c r="K12" s="35"/>
      <c r="L12" s="300"/>
    </row>
    <row r="13" spans="1:13" x14ac:dyDescent="0.25">
      <c r="A13" s="38" t="s">
        <v>71</v>
      </c>
      <c r="B13" s="40"/>
      <c r="C13" s="40"/>
      <c r="D13" s="40"/>
      <c r="E13" s="40"/>
      <c r="F13" s="40"/>
      <c r="G13" s="40"/>
      <c r="H13" s="40"/>
      <c r="I13" s="40"/>
      <c r="J13" s="40"/>
      <c r="K13" s="40"/>
    </row>
    <row r="14" spans="1:13" ht="51" customHeight="1" x14ac:dyDescent="0.25">
      <c r="A14" s="455" t="s">
        <v>269</v>
      </c>
      <c r="B14" s="476"/>
      <c r="C14" s="476"/>
      <c r="D14" s="476"/>
      <c r="E14" s="476"/>
      <c r="F14" s="476"/>
      <c r="G14" s="476"/>
      <c r="H14" s="476"/>
      <c r="I14" s="476"/>
      <c r="J14" s="476"/>
      <c r="K14" s="476"/>
    </row>
    <row r="15" spans="1:13" x14ac:dyDescent="0.25">
      <c r="A15" s="41" t="s">
        <v>78</v>
      </c>
      <c r="B15" s="40"/>
      <c r="C15" s="40"/>
      <c r="D15" s="40"/>
      <c r="E15" s="40"/>
      <c r="F15" s="40"/>
      <c r="G15" s="40"/>
      <c r="H15" s="40"/>
      <c r="I15" s="40"/>
      <c r="J15" s="40"/>
      <c r="K15" s="40"/>
    </row>
    <row r="16" spans="1:13" x14ac:dyDescent="0.25">
      <c r="A16" s="39"/>
      <c r="B16" s="39"/>
      <c r="C16" s="39"/>
      <c r="D16" s="39"/>
      <c r="E16" s="39"/>
      <c r="F16" s="39"/>
      <c r="G16" s="39"/>
      <c r="H16" s="39"/>
      <c r="I16" s="39"/>
      <c r="J16" s="39"/>
      <c r="K16" s="39"/>
    </row>
  </sheetData>
  <mergeCells count="9">
    <mergeCell ref="A14:K14"/>
    <mergeCell ref="A1:K1"/>
    <mergeCell ref="A2:A4"/>
    <mergeCell ref="B2:I2"/>
    <mergeCell ref="J2:K3"/>
    <mergeCell ref="B3:C3"/>
    <mergeCell ref="D3:E3"/>
    <mergeCell ref="F3:G3"/>
    <mergeCell ref="H3:I3"/>
  </mergeCells>
  <printOptions horizontalCentered="1"/>
  <pageMargins left="0.7" right="0.7" top="0.75" bottom="0.75" header="0.3" footer="0.3"/>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X17"/>
  <sheetViews>
    <sheetView workbookViewId="0">
      <selection sqref="A1:V1"/>
    </sheetView>
  </sheetViews>
  <sheetFormatPr defaultColWidth="11.42578125" defaultRowHeight="15" x14ac:dyDescent="0.25"/>
  <cols>
    <col min="1" max="1" width="25.7109375" style="268" customWidth="1"/>
    <col min="2" max="22" width="11" style="268" customWidth="1"/>
    <col min="23" max="16384" width="11.42578125" style="268"/>
  </cols>
  <sheetData>
    <row r="1" spans="1:24" ht="25.15" customHeight="1" thickTop="1" thickBot="1" x14ac:dyDescent="0.3">
      <c r="A1" s="402" t="s">
        <v>545</v>
      </c>
      <c r="B1" s="403"/>
      <c r="C1" s="403"/>
      <c r="D1" s="403"/>
      <c r="E1" s="403"/>
      <c r="F1" s="403"/>
      <c r="G1" s="403"/>
      <c r="H1" s="403"/>
      <c r="I1" s="403"/>
      <c r="J1" s="403"/>
      <c r="K1" s="403"/>
      <c r="L1" s="403"/>
      <c r="M1" s="403"/>
      <c r="N1" s="403"/>
      <c r="O1" s="403"/>
      <c r="P1" s="403"/>
      <c r="Q1" s="403"/>
      <c r="R1" s="403"/>
      <c r="S1" s="403"/>
      <c r="T1" s="403"/>
      <c r="U1" s="403"/>
      <c r="V1" s="404"/>
    </row>
    <row r="2" spans="1:24" ht="25.15" customHeight="1" thickTop="1" thickBot="1" x14ac:dyDescent="0.3">
      <c r="A2" s="373" t="s">
        <v>275</v>
      </c>
      <c r="B2" s="405" t="s">
        <v>79</v>
      </c>
      <c r="C2" s="406"/>
      <c r="D2" s="406"/>
      <c r="E2" s="406"/>
      <c r="F2" s="406"/>
      <c r="G2" s="406"/>
      <c r="H2" s="406"/>
      <c r="I2" s="406"/>
      <c r="J2" s="406"/>
      <c r="K2" s="406"/>
      <c r="L2" s="406"/>
      <c r="M2" s="406"/>
      <c r="N2" s="406"/>
      <c r="O2" s="406"/>
      <c r="P2" s="406"/>
      <c r="Q2" s="406"/>
      <c r="R2" s="406"/>
      <c r="S2" s="406"/>
      <c r="T2" s="406"/>
      <c r="U2" s="406"/>
      <c r="V2" s="407"/>
    </row>
    <row r="3" spans="1:24" ht="25.15" customHeight="1" thickBot="1" x14ac:dyDescent="0.3">
      <c r="A3" s="373"/>
      <c r="B3" s="390" t="s">
        <v>80</v>
      </c>
      <c r="C3" s="408"/>
      <c r="D3" s="408"/>
      <c r="E3" s="408"/>
      <c r="F3" s="408"/>
      <c r="G3" s="408"/>
      <c r="H3" s="408"/>
      <c r="I3" s="408"/>
      <c r="J3" s="408"/>
      <c r="K3" s="389" t="s">
        <v>81</v>
      </c>
      <c r="L3" s="390"/>
      <c r="M3" s="390"/>
      <c r="N3" s="390"/>
      <c r="O3" s="390"/>
      <c r="P3" s="390"/>
      <c r="Q3" s="390"/>
      <c r="R3" s="390"/>
      <c r="S3" s="390"/>
      <c r="T3" s="391"/>
      <c r="U3" s="392" t="s">
        <v>70</v>
      </c>
      <c r="V3" s="393"/>
    </row>
    <row r="4" spans="1:24" ht="25.15" customHeight="1" thickBot="1" x14ac:dyDescent="0.3">
      <c r="A4" s="373"/>
      <c r="B4" s="409" t="s">
        <v>73</v>
      </c>
      <c r="C4" s="410"/>
      <c r="D4" s="410"/>
      <c r="E4" s="410"/>
      <c r="F4" s="410"/>
      <c r="G4" s="410"/>
      <c r="H4" s="410"/>
      <c r="I4" s="398" t="s">
        <v>70</v>
      </c>
      <c r="J4" s="401"/>
      <c r="K4" s="411" t="s">
        <v>73</v>
      </c>
      <c r="L4" s="412"/>
      <c r="M4" s="413"/>
      <c r="N4" s="413"/>
      <c r="O4" s="412"/>
      <c r="P4" s="412"/>
      <c r="Q4" s="413"/>
      <c r="R4" s="414"/>
      <c r="S4" s="415" t="s">
        <v>70</v>
      </c>
      <c r="T4" s="416"/>
      <c r="U4" s="392"/>
      <c r="V4" s="393"/>
    </row>
    <row r="5" spans="1:24" ht="25.15" customHeight="1" x14ac:dyDescent="0.25">
      <c r="A5" s="373"/>
      <c r="B5" s="417" t="s">
        <v>74</v>
      </c>
      <c r="C5" s="397"/>
      <c r="D5" s="398" t="s">
        <v>75</v>
      </c>
      <c r="E5" s="399"/>
      <c r="F5" s="396" t="s">
        <v>76</v>
      </c>
      <c r="G5" s="397"/>
      <c r="H5" s="64" t="s">
        <v>77</v>
      </c>
      <c r="I5" s="396"/>
      <c r="J5" s="397"/>
      <c r="K5" s="398" t="s">
        <v>74</v>
      </c>
      <c r="L5" s="399"/>
      <c r="M5" s="400" t="s">
        <v>75</v>
      </c>
      <c r="N5" s="401"/>
      <c r="O5" s="398" t="s">
        <v>76</v>
      </c>
      <c r="P5" s="399"/>
      <c r="Q5" s="400" t="s">
        <v>77</v>
      </c>
      <c r="R5" s="401"/>
      <c r="S5" s="417"/>
      <c r="T5" s="418"/>
      <c r="U5" s="392"/>
      <c r="V5" s="393"/>
    </row>
    <row r="6" spans="1:24" ht="25.15" customHeight="1" thickBot="1" x14ac:dyDescent="0.3">
      <c r="A6" s="374"/>
      <c r="B6" s="42" t="s">
        <v>55</v>
      </c>
      <c r="C6" s="25" t="s">
        <v>56</v>
      </c>
      <c r="D6" s="42" t="s">
        <v>55</v>
      </c>
      <c r="E6" s="66" t="s">
        <v>56</v>
      </c>
      <c r="F6" s="44" t="s">
        <v>55</v>
      </c>
      <c r="G6" s="25" t="s">
        <v>56</v>
      </c>
      <c r="H6" s="67" t="s">
        <v>55</v>
      </c>
      <c r="I6" s="44" t="s">
        <v>55</v>
      </c>
      <c r="J6" s="25" t="s">
        <v>56</v>
      </c>
      <c r="K6" s="12" t="s">
        <v>55</v>
      </c>
      <c r="L6" s="68" t="s">
        <v>56</v>
      </c>
      <c r="M6" s="10" t="s">
        <v>55</v>
      </c>
      <c r="N6" s="69" t="s">
        <v>56</v>
      </c>
      <c r="O6" s="12" t="s">
        <v>55</v>
      </c>
      <c r="P6" s="68" t="s">
        <v>56</v>
      </c>
      <c r="Q6" s="10" t="s">
        <v>55</v>
      </c>
      <c r="R6" s="69" t="s">
        <v>56</v>
      </c>
      <c r="S6" s="12" t="s">
        <v>55</v>
      </c>
      <c r="T6" s="68" t="s">
        <v>56</v>
      </c>
      <c r="U6" s="12" t="s">
        <v>55</v>
      </c>
      <c r="V6" s="68" t="s">
        <v>56</v>
      </c>
    </row>
    <row r="7" spans="1:24" x14ac:dyDescent="0.25">
      <c r="A7" s="294" t="s">
        <v>271</v>
      </c>
      <c r="B7" s="70">
        <v>431</v>
      </c>
      <c r="C7" s="223">
        <v>3.3141099577085734E-2</v>
      </c>
      <c r="D7" s="70">
        <v>306</v>
      </c>
      <c r="E7" s="223">
        <v>2.4697336561743343E-2</v>
      </c>
      <c r="F7" s="70">
        <v>57</v>
      </c>
      <c r="G7" s="223">
        <v>2.4132091447925486E-2</v>
      </c>
      <c r="H7" s="284">
        <v>0</v>
      </c>
      <c r="I7" s="130">
        <v>794</v>
      </c>
      <c r="J7" s="223">
        <v>2.8602305475504321E-2</v>
      </c>
      <c r="K7" s="73">
        <v>702</v>
      </c>
      <c r="L7" s="223">
        <v>3.5878564857405704E-2</v>
      </c>
      <c r="M7" s="70">
        <v>1011</v>
      </c>
      <c r="N7" s="223">
        <v>3.4739880420589647E-2</v>
      </c>
      <c r="O7" s="70">
        <v>207</v>
      </c>
      <c r="P7" s="223">
        <v>3.0826507818317202E-2</v>
      </c>
      <c r="Q7" s="70">
        <v>3</v>
      </c>
      <c r="R7" s="285">
        <v>6.6666666666666666E-2</v>
      </c>
      <c r="S7" s="130">
        <v>1923</v>
      </c>
      <c r="T7" s="223">
        <v>3.4693656635635416E-2</v>
      </c>
      <c r="U7" s="130">
        <v>2717</v>
      </c>
      <c r="V7" s="223">
        <v>0.20891964628988852</v>
      </c>
      <c r="W7" s="305" t="s">
        <v>473</v>
      </c>
    </row>
    <row r="8" spans="1:24" x14ac:dyDescent="0.25">
      <c r="A8" s="295" t="s">
        <v>272</v>
      </c>
      <c r="B8" s="56">
        <v>803</v>
      </c>
      <c r="C8" s="90">
        <v>6.1745482506728185E-2</v>
      </c>
      <c r="D8" s="56">
        <v>519</v>
      </c>
      <c r="E8" s="90">
        <v>4.1888619854721552E-2</v>
      </c>
      <c r="F8" s="56">
        <v>60</v>
      </c>
      <c r="G8" s="90">
        <v>2.5402201524132091E-2</v>
      </c>
      <c r="H8" s="286">
        <v>0</v>
      </c>
      <c r="I8" s="89">
        <v>1382</v>
      </c>
      <c r="J8" s="90">
        <v>4.978386167146974E-2</v>
      </c>
      <c r="K8" s="85">
        <v>942</v>
      </c>
      <c r="L8" s="90">
        <v>4.8144740877031585E-2</v>
      </c>
      <c r="M8" s="56">
        <v>1322</v>
      </c>
      <c r="N8" s="90">
        <v>4.5426431173115248E-2</v>
      </c>
      <c r="O8" s="56">
        <v>236</v>
      </c>
      <c r="P8" s="90">
        <v>3.51451973194341E-2</v>
      </c>
      <c r="Q8" s="56">
        <v>0</v>
      </c>
      <c r="R8" s="287">
        <v>0</v>
      </c>
      <c r="S8" s="89">
        <v>2500</v>
      </c>
      <c r="T8" s="90">
        <v>4.5103557768636789E-2</v>
      </c>
      <c r="U8" s="89">
        <v>3882</v>
      </c>
      <c r="V8" s="90">
        <v>0.29850057670126873</v>
      </c>
      <c r="W8" s="305" t="s">
        <v>474</v>
      </c>
    </row>
    <row r="9" spans="1:24" x14ac:dyDescent="0.25">
      <c r="A9" s="295" t="s">
        <v>273</v>
      </c>
      <c r="B9" s="56">
        <v>2696</v>
      </c>
      <c r="C9" s="90">
        <v>0.20730488273740869</v>
      </c>
      <c r="D9" s="56">
        <v>2746</v>
      </c>
      <c r="E9" s="90">
        <v>0.22163034705407586</v>
      </c>
      <c r="F9" s="56">
        <v>392</v>
      </c>
      <c r="G9" s="90">
        <v>0.165961049957663</v>
      </c>
      <c r="H9" s="286">
        <v>0</v>
      </c>
      <c r="I9" s="89">
        <v>5834</v>
      </c>
      <c r="J9" s="90">
        <v>0.21015850144092219</v>
      </c>
      <c r="K9" s="85">
        <v>4243</v>
      </c>
      <c r="L9" s="90">
        <v>0.21685577021363589</v>
      </c>
      <c r="M9" s="56">
        <v>6601</v>
      </c>
      <c r="N9" s="90">
        <v>0.22682289876984399</v>
      </c>
      <c r="O9" s="56">
        <v>1272</v>
      </c>
      <c r="P9" s="90">
        <v>0.18942665673864484</v>
      </c>
      <c r="Q9" s="56">
        <v>11</v>
      </c>
      <c r="R9" s="287">
        <v>0.24444444444444444</v>
      </c>
      <c r="S9" s="89">
        <v>12127</v>
      </c>
      <c r="T9" s="90">
        <v>0.21878833802410333</v>
      </c>
      <c r="U9" s="89">
        <v>17961</v>
      </c>
      <c r="V9" s="90">
        <v>1.3810841983852364</v>
      </c>
      <c r="W9" s="305" t="s">
        <v>475</v>
      </c>
    </row>
    <row r="10" spans="1:24" ht="15.75" thickBot="1" x14ac:dyDescent="0.3">
      <c r="A10" s="295" t="s">
        <v>274</v>
      </c>
      <c r="B10" s="193">
        <v>9075</v>
      </c>
      <c r="C10" s="224">
        <v>0.69780853517877739</v>
      </c>
      <c r="D10" s="193">
        <v>8819</v>
      </c>
      <c r="E10" s="224">
        <v>0.71178369652945928</v>
      </c>
      <c r="F10" s="193">
        <v>1853</v>
      </c>
      <c r="G10" s="224">
        <v>0.78450465707027939</v>
      </c>
      <c r="H10" s="286">
        <v>3</v>
      </c>
      <c r="I10" s="225">
        <v>19750</v>
      </c>
      <c r="J10" s="224">
        <v>0.71145533141210371</v>
      </c>
      <c r="K10" s="233">
        <v>13679</v>
      </c>
      <c r="L10" s="224">
        <v>0.69912092405192683</v>
      </c>
      <c r="M10" s="193">
        <v>20168</v>
      </c>
      <c r="N10" s="224">
        <v>0.69301078963645113</v>
      </c>
      <c r="O10" s="193">
        <v>5000</v>
      </c>
      <c r="P10" s="224">
        <v>0.74460163812360391</v>
      </c>
      <c r="Q10" s="193">
        <v>31</v>
      </c>
      <c r="R10" s="296">
        <v>0.68888888888888888</v>
      </c>
      <c r="S10" s="225">
        <v>38878</v>
      </c>
      <c r="T10" s="224">
        <v>0.70141444757162441</v>
      </c>
      <c r="U10" s="225">
        <v>58628</v>
      </c>
      <c r="V10" s="224">
        <v>4.5081122645136489</v>
      </c>
      <c r="W10" s="305" t="s">
        <v>476</v>
      </c>
    </row>
    <row r="11" spans="1:24" ht="15.75" thickBot="1" x14ac:dyDescent="0.3">
      <c r="A11" s="133" t="s">
        <v>250</v>
      </c>
      <c r="B11" s="138">
        <v>13005</v>
      </c>
      <c r="C11" s="227">
        <v>1</v>
      </c>
      <c r="D11" s="138">
        <v>12390</v>
      </c>
      <c r="E11" s="226">
        <v>1</v>
      </c>
      <c r="F11" s="138">
        <v>2362</v>
      </c>
      <c r="G11" s="227">
        <v>1</v>
      </c>
      <c r="H11" s="93">
        <v>3</v>
      </c>
      <c r="I11" s="138">
        <v>27760</v>
      </c>
      <c r="J11" s="227">
        <v>1</v>
      </c>
      <c r="K11" s="138">
        <v>19566</v>
      </c>
      <c r="L11" s="226">
        <v>1</v>
      </c>
      <c r="M11" s="138">
        <v>29102</v>
      </c>
      <c r="N11" s="227">
        <v>1</v>
      </c>
      <c r="O11" s="138">
        <v>6715</v>
      </c>
      <c r="P11" s="226">
        <v>1</v>
      </c>
      <c r="Q11" s="138">
        <v>45</v>
      </c>
      <c r="R11" s="227">
        <v>1</v>
      </c>
      <c r="S11" s="138">
        <v>55428</v>
      </c>
      <c r="T11" s="226">
        <v>1</v>
      </c>
      <c r="U11" s="138">
        <v>83188</v>
      </c>
      <c r="V11" s="226">
        <v>6.3966166858900424</v>
      </c>
      <c r="W11" s="300"/>
      <c r="X11" s="314">
        <f>SUM(U7:U10)</f>
        <v>83188</v>
      </c>
    </row>
    <row r="12" spans="1:24" ht="15.75" thickBot="1" x14ac:dyDescent="0.3">
      <c r="A12" s="207" t="s">
        <v>69</v>
      </c>
      <c r="B12" s="197">
        <v>2807</v>
      </c>
      <c r="C12" s="229">
        <v>0.21584006151480201</v>
      </c>
      <c r="D12" s="197">
        <v>840</v>
      </c>
      <c r="E12" s="228">
        <v>6.7796610169491525E-2</v>
      </c>
      <c r="F12" s="197">
        <v>176</v>
      </c>
      <c r="G12" s="229">
        <v>7.4513124470787465E-2</v>
      </c>
      <c r="H12" s="197">
        <v>0</v>
      </c>
      <c r="I12" s="230">
        <v>3823</v>
      </c>
      <c r="J12" s="229">
        <v>0.13771613832853025</v>
      </c>
      <c r="K12" s="197">
        <v>5179</v>
      </c>
      <c r="L12" s="228">
        <v>0.26469385669017681</v>
      </c>
      <c r="M12" s="197">
        <v>3160</v>
      </c>
      <c r="N12" s="229">
        <v>0.10858360250154629</v>
      </c>
      <c r="O12" s="197">
        <v>808</v>
      </c>
      <c r="P12" s="228">
        <v>0.12032762472077438</v>
      </c>
      <c r="Q12" s="197">
        <v>8</v>
      </c>
      <c r="R12" s="297">
        <v>0.17777777777777778</v>
      </c>
      <c r="S12" s="230">
        <v>9155</v>
      </c>
      <c r="T12" s="228">
        <v>0.16516922854874794</v>
      </c>
      <c r="U12" s="230">
        <v>12978</v>
      </c>
      <c r="V12" s="228">
        <v>0.99792387543252592</v>
      </c>
      <c r="W12" s="305" t="s">
        <v>477</v>
      </c>
      <c r="X12" s="314"/>
    </row>
    <row r="13" spans="1:24" ht="15.75" thickBot="1" x14ac:dyDescent="0.3">
      <c r="A13" s="133" t="s">
        <v>70</v>
      </c>
      <c r="B13" s="29">
        <v>15812</v>
      </c>
      <c r="C13" s="282"/>
      <c r="D13" s="29">
        <v>13230</v>
      </c>
      <c r="E13" s="282"/>
      <c r="F13" s="29">
        <v>2538</v>
      </c>
      <c r="G13" s="282"/>
      <c r="H13" s="293">
        <v>3</v>
      </c>
      <c r="I13" s="29">
        <v>31583</v>
      </c>
      <c r="J13" s="282"/>
      <c r="K13" s="114">
        <v>24745</v>
      </c>
      <c r="L13" s="282"/>
      <c r="M13" s="29">
        <v>32262</v>
      </c>
      <c r="N13" s="282"/>
      <c r="O13" s="29">
        <v>7523</v>
      </c>
      <c r="P13" s="282"/>
      <c r="Q13" s="29">
        <v>53</v>
      </c>
      <c r="R13" s="102"/>
      <c r="S13" s="29">
        <v>64583</v>
      </c>
      <c r="T13" s="282"/>
      <c r="U13" s="29">
        <v>96166</v>
      </c>
      <c r="V13" s="282"/>
      <c r="W13" s="306" t="s">
        <v>82</v>
      </c>
    </row>
    <row r="14" spans="1:24" x14ac:dyDescent="0.25">
      <c r="A14" s="33"/>
      <c r="B14" s="34"/>
      <c r="C14" s="213"/>
      <c r="D14" s="34"/>
      <c r="E14" s="213"/>
      <c r="F14" s="34"/>
      <c r="G14" s="213"/>
      <c r="H14" s="34"/>
      <c r="I14" s="34"/>
      <c r="J14" s="213"/>
      <c r="K14" s="34"/>
      <c r="L14" s="213"/>
      <c r="M14" s="34"/>
      <c r="N14" s="213"/>
      <c r="O14" s="34"/>
      <c r="P14" s="213"/>
      <c r="Q14" s="34"/>
      <c r="R14" s="104"/>
      <c r="S14" s="34"/>
      <c r="T14" s="213"/>
      <c r="U14" s="34"/>
      <c r="V14" s="213"/>
    </row>
    <row r="15" spans="1:24" x14ac:dyDescent="0.25">
      <c r="A15" s="38" t="s">
        <v>71</v>
      </c>
      <c r="B15" s="40"/>
      <c r="C15" s="40"/>
      <c r="D15" s="40"/>
      <c r="E15" s="40"/>
      <c r="F15" s="40"/>
      <c r="G15" s="40"/>
      <c r="H15" s="40"/>
      <c r="I15" s="40"/>
      <c r="J15" s="40"/>
      <c r="K15" s="40"/>
      <c r="L15" s="40"/>
      <c r="M15" s="40"/>
      <c r="N15" s="40"/>
      <c r="O15" s="40"/>
      <c r="P15" s="40"/>
      <c r="Q15" s="40"/>
      <c r="R15" s="40"/>
      <c r="S15" s="40"/>
      <c r="T15" s="40"/>
      <c r="U15" s="111"/>
      <c r="V15" s="39"/>
    </row>
    <row r="16" spans="1:24" ht="38.450000000000003" customHeight="1" x14ac:dyDescent="0.25">
      <c r="A16" s="455" t="s">
        <v>269</v>
      </c>
      <c r="B16" s="476"/>
      <c r="C16" s="476"/>
      <c r="D16" s="476"/>
      <c r="E16" s="476"/>
      <c r="F16" s="476"/>
      <c r="G16" s="476"/>
      <c r="H16" s="476"/>
      <c r="I16" s="476"/>
      <c r="J16" s="476"/>
      <c r="K16" s="476"/>
      <c r="L16" s="476"/>
      <c r="M16" s="476"/>
      <c r="N16" s="476"/>
      <c r="O16" s="476"/>
      <c r="P16" s="476"/>
      <c r="Q16" s="476"/>
      <c r="R16" s="476"/>
      <c r="S16" s="476"/>
      <c r="T16" s="476"/>
      <c r="U16" s="39"/>
      <c r="V16" s="39"/>
    </row>
    <row r="17" spans="1:22" x14ac:dyDescent="0.25">
      <c r="A17" s="41" t="s">
        <v>78</v>
      </c>
      <c r="B17" s="40"/>
      <c r="C17" s="40"/>
      <c r="D17" s="40"/>
      <c r="E17" s="40"/>
      <c r="F17" s="40"/>
      <c r="G17" s="40"/>
      <c r="H17" s="40"/>
      <c r="I17" s="40"/>
      <c r="J17" s="40"/>
      <c r="K17" s="40"/>
      <c r="L17" s="40"/>
      <c r="M17" s="40"/>
      <c r="N17" s="40"/>
      <c r="O17" s="40"/>
      <c r="P17" s="40"/>
      <c r="Q17" s="40"/>
      <c r="R17" s="40"/>
      <c r="S17" s="40"/>
      <c r="T17" s="40"/>
      <c r="U17" s="39"/>
      <c r="V17" s="39"/>
    </row>
  </sheetData>
  <mergeCells count="18">
    <mergeCell ref="A1:V1"/>
    <mergeCell ref="A2:A6"/>
    <mergeCell ref="B2:V2"/>
    <mergeCell ref="B3:J3"/>
    <mergeCell ref="K3:T3"/>
    <mergeCell ref="U3:V5"/>
    <mergeCell ref="B4:H4"/>
    <mergeCell ref="I4:J5"/>
    <mergeCell ref="K4:R4"/>
    <mergeCell ref="A16:T16"/>
    <mergeCell ref="S4:T5"/>
    <mergeCell ref="B5:C5"/>
    <mergeCell ref="D5:E5"/>
    <mergeCell ref="F5:G5"/>
    <mergeCell ref="K5:L5"/>
    <mergeCell ref="M5:N5"/>
    <mergeCell ref="O5:P5"/>
    <mergeCell ref="Q5:R5"/>
  </mergeCells>
  <printOptions horizontalCentered="1"/>
  <pageMargins left="0.7" right="0.7" top="0.75" bottom="0.75" header="0.3" footer="0.3"/>
  <pageSetup paperSize="9"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S16"/>
  <sheetViews>
    <sheetView workbookViewId="0">
      <selection sqref="A1:O1"/>
    </sheetView>
  </sheetViews>
  <sheetFormatPr defaultColWidth="11.42578125" defaultRowHeight="15" x14ac:dyDescent="0.25"/>
  <cols>
    <col min="1" max="1" width="25.7109375" style="268" customWidth="1"/>
    <col min="2" max="9" width="8.85546875" style="268" customWidth="1"/>
    <col min="10" max="10" width="10.42578125" style="268" customWidth="1"/>
    <col min="11" max="13" width="8.85546875" style="268" customWidth="1"/>
    <col min="14" max="14" width="11.28515625" style="268" customWidth="1"/>
    <col min="15" max="15" width="8.85546875" style="268" customWidth="1"/>
    <col min="16" max="16384" width="11.42578125" style="268"/>
  </cols>
  <sheetData>
    <row r="1" spans="1:19" ht="25.15" customHeight="1" thickTop="1" thickBot="1" x14ac:dyDescent="0.3">
      <c r="A1" s="386" t="s">
        <v>546</v>
      </c>
      <c r="B1" s="387"/>
      <c r="C1" s="387"/>
      <c r="D1" s="387"/>
      <c r="E1" s="387"/>
      <c r="F1" s="387"/>
      <c r="G1" s="387"/>
      <c r="H1" s="387"/>
      <c r="I1" s="387"/>
      <c r="J1" s="387"/>
      <c r="K1" s="387"/>
      <c r="L1" s="387"/>
      <c r="M1" s="387"/>
      <c r="N1" s="387"/>
      <c r="O1" s="388"/>
    </row>
    <row r="2" spans="1:19" ht="25.15" customHeight="1" thickTop="1" thickBot="1" x14ac:dyDescent="0.3">
      <c r="A2" s="373" t="s">
        <v>275</v>
      </c>
      <c r="B2" s="389" t="s">
        <v>276</v>
      </c>
      <c r="C2" s="390"/>
      <c r="D2" s="390"/>
      <c r="E2" s="390"/>
      <c r="F2" s="390"/>
      <c r="G2" s="390"/>
      <c r="H2" s="390"/>
      <c r="I2" s="390"/>
      <c r="J2" s="390"/>
      <c r="K2" s="390"/>
      <c r="L2" s="390"/>
      <c r="M2" s="390"/>
      <c r="N2" s="392" t="s">
        <v>82</v>
      </c>
      <c r="O2" s="393"/>
    </row>
    <row r="3" spans="1:19" ht="25.15" customHeight="1" x14ac:dyDescent="0.25">
      <c r="A3" s="424"/>
      <c r="B3" s="490" t="s">
        <v>87</v>
      </c>
      <c r="C3" s="491"/>
      <c r="D3" s="415" t="s">
        <v>88</v>
      </c>
      <c r="E3" s="416"/>
      <c r="F3" s="490" t="s">
        <v>89</v>
      </c>
      <c r="G3" s="491"/>
      <c r="H3" s="370" t="s">
        <v>90</v>
      </c>
      <c r="I3" s="385"/>
      <c r="J3" s="396" t="s">
        <v>277</v>
      </c>
      <c r="K3" s="397"/>
      <c r="L3" s="398" t="s">
        <v>91</v>
      </c>
      <c r="M3" s="399"/>
      <c r="N3" s="394"/>
      <c r="O3" s="395"/>
    </row>
    <row r="4" spans="1:19" ht="25.15" customHeight="1" thickBot="1" x14ac:dyDescent="0.3">
      <c r="A4" s="425"/>
      <c r="B4" s="44" t="s">
        <v>55</v>
      </c>
      <c r="C4" s="222" t="s">
        <v>56</v>
      </c>
      <c r="D4" s="42" t="s">
        <v>55</v>
      </c>
      <c r="E4" s="43" t="s">
        <v>56</v>
      </c>
      <c r="F4" s="44" t="s">
        <v>55</v>
      </c>
      <c r="G4" s="216" t="s">
        <v>56</v>
      </c>
      <c r="H4" s="42" t="s">
        <v>55</v>
      </c>
      <c r="I4" s="43" t="s">
        <v>56</v>
      </c>
      <c r="J4" s="44" t="s">
        <v>55</v>
      </c>
      <c r="K4" s="222" t="s">
        <v>56</v>
      </c>
      <c r="L4" s="42" t="s">
        <v>55</v>
      </c>
      <c r="M4" s="43" t="s">
        <v>56</v>
      </c>
      <c r="N4" s="45" t="s">
        <v>55</v>
      </c>
      <c r="O4" s="46" t="s">
        <v>56</v>
      </c>
    </row>
    <row r="5" spans="1:19" x14ac:dyDescent="0.25">
      <c r="A5" s="200" t="s">
        <v>271</v>
      </c>
      <c r="B5" s="70">
        <v>369</v>
      </c>
      <c r="C5" s="223">
        <v>0.14619651347068147</v>
      </c>
      <c r="D5" s="70">
        <v>1129</v>
      </c>
      <c r="E5" s="223">
        <v>4.8910453580557123E-2</v>
      </c>
      <c r="F5" s="70">
        <v>519</v>
      </c>
      <c r="G5" s="223">
        <v>2.4997591754166264E-2</v>
      </c>
      <c r="H5" s="70">
        <v>392</v>
      </c>
      <c r="I5" s="223">
        <v>2.1791094557785315E-2</v>
      </c>
      <c r="J5" s="70">
        <v>258</v>
      </c>
      <c r="K5" s="223">
        <v>1.5827249861971659E-2</v>
      </c>
      <c r="L5" s="70">
        <v>50</v>
      </c>
      <c r="M5" s="223">
        <v>1.9770660340055358E-2</v>
      </c>
      <c r="N5" s="130">
        <v>2717</v>
      </c>
      <c r="O5" s="223">
        <v>3.2660960715487811E-2</v>
      </c>
      <c r="P5" s="305" t="s">
        <v>473</v>
      </c>
      <c r="Q5" s="314">
        <f>L5+J5+H5+F5+D5+B5</f>
        <v>2717</v>
      </c>
    </row>
    <row r="6" spans="1:19" x14ac:dyDescent="0.25">
      <c r="A6" s="202" t="s">
        <v>272</v>
      </c>
      <c r="B6" s="56">
        <v>652</v>
      </c>
      <c r="C6" s="90">
        <v>0.2583201267828843</v>
      </c>
      <c r="D6" s="56">
        <v>1807</v>
      </c>
      <c r="E6" s="90">
        <v>7.82827188840272E-2</v>
      </c>
      <c r="F6" s="56">
        <v>708</v>
      </c>
      <c r="G6" s="90">
        <v>3.4100761005683461E-2</v>
      </c>
      <c r="H6" s="56">
        <v>413</v>
      </c>
      <c r="I6" s="90">
        <v>2.2958474623380954E-2</v>
      </c>
      <c r="J6" s="56">
        <v>251</v>
      </c>
      <c r="K6" s="90">
        <v>1.5397828354088707E-2</v>
      </c>
      <c r="L6" s="56">
        <v>51</v>
      </c>
      <c r="M6" s="90">
        <v>2.0166073546856466E-2</v>
      </c>
      <c r="N6" s="89">
        <v>3882</v>
      </c>
      <c r="O6" s="90">
        <v>4.6665384430446696E-2</v>
      </c>
      <c r="P6" s="305" t="s">
        <v>474</v>
      </c>
      <c r="Q6" s="268">
        <f t="shared" ref="Q6:Q11" si="0">L6+J6+H6+F6+D6+B6</f>
        <v>3882</v>
      </c>
    </row>
    <row r="7" spans="1:19" x14ac:dyDescent="0.25">
      <c r="A7" s="202" t="s">
        <v>273</v>
      </c>
      <c r="B7" s="56">
        <v>1091</v>
      </c>
      <c r="C7" s="90">
        <v>0.43225039619651345</v>
      </c>
      <c r="D7" s="56">
        <v>7857</v>
      </c>
      <c r="E7" s="90">
        <v>0.34038036650348741</v>
      </c>
      <c r="F7" s="56">
        <v>4337</v>
      </c>
      <c r="G7" s="90">
        <v>0.20889124361814854</v>
      </c>
      <c r="H7" s="56">
        <v>2913</v>
      </c>
      <c r="I7" s="90">
        <v>0.16193229195619546</v>
      </c>
      <c r="J7" s="56">
        <v>1581</v>
      </c>
      <c r="K7" s="90">
        <v>9.6987914851849585E-2</v>
      </c>
      <c r="L7" s="56">
        <v>182</v>
      </c>
      <c r="M7" s="90">
        <v>7.1965203637801498E-2</v>
      </c>
      <c r="N7" s="89">
        <v>17961</v>
      </c>
      <c r="O7" s="90">
        <v>0.21590854450161082</v>
      </c>
      <c r="P7" s="305" t="s">
        <v>475</v>
      </c>
      <c r="Q7" s="268">
        <f t="shared" si="0"/>
        <v>17961</v>
      </c>
    </row>
    <row r="8" spans="1:19" ht="15.75" thickBot="1" x14ac:dyDescent="0.3">
      <c r="A8" s="202" t="s">
        <v>274</v>
      </c>
      <c r="B8" s="193">
        <v>412</v>
      </c>
      <c r="C8" s="224">
        <v>0.16323296354992076</v>
      </c>
      <c r="D8" s="193">
        <v>12290</v>
      </c>
      <c r="E8" s="224">
        <v>0.53242646103192826</v>
      </c>
      <c r="F8" s="193">
        <v>15198</v>
      </c>
      <c r="G8" s="224">
        <v>0.73201040362200176</v>
      </c>
      <c r="H8" s="193">
        <v>14271</v>
      </c>
      <c r="I8" s="224">
        <v>0.79331813886263824</v>
      </c>
      <c r="J8" s="193">
        <v>14211</v>
      </c>
      <c r="K8" s="224">
        <v>0.8717870069320901</v>
      </c>
      <c r="L8" s="193">
        <v>2246</v>
      </c>
      <c r="M8" s="224">
        <v>0.88809806247528666</v>
      </c>
      <c r="N8" s="225">
        <v>58628</v>
      </c>
      <c r="O8" s="224">
        <v>0.7047651103524547</v>
      </c>
      <c r="P8" s="305" t="s">
        <v>476</v>
      </c>
      <c r="Q8" s="268">
        <f t="shared" si="0"/>
        <v>58628</v>
      </c>
    </row>
    <row r="9" spans="1:19" ht="15.75" thickBot="1" x14ac:dyDescent="0.3">
      <c r="A9" s="133" t="s">
        <v>250</v>
      </c>
      <c r="B9" s="138">
        <v>2524</v>
      </c>
      <c r="C9" s="226">
        <v>1</v>
      </c>
      <c r="D9" s="138">
        <v>23083</v>
      </c>
      <c r="E9" s="226">
        <v>1</v>
      </c>
      <c r="F9" s="138">
        <v>20762</v>
      </c>
      <c r="G9" s="227">
        <v>1</v>
      </c>
      <c r="H9" s="138">
        <v>17989</v>
      </c>
      <c r="I9" s="226">
        <v>1</v>
      </c>
      <c r="J9" s="138">
        <v>16301</v>
      </c>
      <c r="K9" s="226">
        <v>1</v>
      </c>
      <c r="L9" s="138">
        <v>2529</v>
      </c>
      <c r="M9" s="102">
        <v>1</v>
      </c>
      <c r="N9" s="368">
        <v>83188</v>
      </c>
      <c r="O9" s="367">
        <v>1</v>
      </c>
      <c r="P9" s="300"/>
      <c r="Q9" s="268">
        <f t="shared" si="0"/>
        <v>83188</v>
      </c>
      <c r="S9" s="314">
        <f>SUM(N5:N8)</f>
        <v>83188</v>
      </c>
    </row>
    <row r="10" spans="1:19" ht="15.75" thickBot="1" x14ac:dyDescent="0.3">
      <c r="A10" s="207" t="s">
        <v>69</v>
      </c>
      <c r="B10" s="197">
        <v>352</v>
      </c>
      <c r="C10" s="228">
        <v>0.13946117274167988</v>
      </c>
      <c r="D10" s="197">
        <v>3575</v>
      </c>
      <c r="E10" s="228">
        <v>0.15487588268422647</v>
      </c>
      <c r="F10" s="197">
        <v>3111</v>
      </c>
      <c r="G10" s="229">
        <v>0.1498410557749735</v>
      </c>
      <c r="H10" s="197">
        <v>2857</v>
      </c>
      <c r="I10" s="228">
        <v>0.15881927844794042</v>
      </c>
      <c r="J10" s="197">
        <v>2717</v>
      </c>
      <c r="K10" s="228">
        <v>0.16667689098828292</v>
      </c>
      <c r="L10" s="197">
        <v>366</v>
      </c>
      <c r="M10" s="229">
        <v>0.14472123368920523</v>
      </c>
      <c r="N10" s="230">
        <v>12978</v>
      </c>
      <c r="O10" s="239">
        <v>0.15600807808818579</v>
      </c>
      <c r="P10" s="305" t="s">
        <v>477</v>
      </c>
      <c r="Q10" s="268">
        <f t="shared" si="0"/>
        <v>12978</v>
      </c>
      <c r="S10" s="314"/>
    </row>
    <row r="11" spans="1:19" ht="15.75" thickBot="1" x14ac:dyDescent="0.3">
      <c r="A11" s="133" t="s">
        <v>70</v>
      </c>
      <c r="B11" s="29">
        <v>2876</v>
      </c>
      <c r="C11" s="102"/>
      <c r="D11" s="29">
        <v>26658</v>
      </c>
      <c r="E11" s="102"/>
      <c r="F11" s="29">
        <v>23873</v>
      </c>
      <c r="G11" s="102"/>
      <c r="H11" s="29">
        <v>20846</v>
      </c>
      <c r="I11" s="102"/>
      <c r="J11" s="29">
        <v>19018</v>
      </c>
      <c r="K11" s="102"/>
      <c r="L11" s="29">
        <v>2895</v>
      </c>
      <c r="M11" s="102"/>
      <c r="N11" s="29">
        <v>96166</v>
      </c>
      <c r="O11" s="102"/>
      <c r="P11" s="306" t="s">
        <v>82</v>
      </c>
      <c r="Q11" s="268">
        <f t="shared" si="0"/>
        <v>96166</v>
      </c>
    </row>
    <row r="12" spans="1:19" x14ac:dyDescent="0.25">
      <c r="A12" s="33"/>
      <c r="B12" s="34"/>
      <c r="C12" s="104"/>
      <c r="D12" s="34"/>
      <c r="E12" s="104"/>
      <c r="F12" s="34"/>
      <c r="G12" s="104"/>
      <c r="H12" s="34"/>
      <c r="I12" s="104"/>
      <c r="J12" s="34"/>
      <c r="K12" s="104"/>
      <c r="L12" s="34"/>
      <c r="M12" s="104"/>
      <c r="N12" s="34"/>
      <c r="O12" s="104"/>
    </row>
    <row r="13" spans="1:19" x14ac:dyDescent="0.25">
      <c r="A13" s="38" t="s">
        <v>71</v>
      </c>
      <c r="B13" s="40"/>
      <c r="C13" s="40"/>
      <c r="D13" s="40"/>
      <c r="E13" s="40"/>
      <c r="F13" s="40"/>
      <c r="G13" s="40"/>
      <c r="H13" s="40"/>
      <c r="I13" s="40"/>
      <c r="J13" s="40"/>
      <c r="K13" s="40"/>
      <c r="L13" s="40"/>
      <c r="M13" s="40"/>
      <c r="N13" s="320"/>
      <c r="O13" s="40"/>
    </row>
    <row r="14" spans="1:19" ht="48.6" customHeight="1" x14ac:dyDescent="0.25">
      <c r="A14" s="455" t="s">
        <v>269</v>
      </c>
      <c r="B14" s="476"/>
      <c r="C14" s="476"/>
      <c r="D14" s="476"/>
      <c r="E14" s="476"/>
      <c r="F14" s="476"/>
      <c r="G14" s="476"/>
      <c r="H14" s="476"/>
      <c r="I14" s="476"/>
      <c r="J14" s="476"/>
      <c r="K14" s="476"/>
      <c r="L14" s="476"/>
      <c r="M14" s="476"/>
      <c r="N14" s="476"/>
      <c r="O14" s="476"/>
    </row>
    <row r="15" spans="1:19" x14ac:dyDescent="0.25">
      <c r="A15" s="39"/>
      <c r="B15" s="39"/>
      <c r="C15" s="39"/>
      <c r="D15" s="39"/>
      <c r="E15" s="39"/>
      <c r="F15" s="39"/>
      <c r="G15" s="39"/>
      <c r="H15" s="39"/>
      <c r="I15" s="39"/>
      <c r="J15" s="39"/>
      <c r="K15" s="39"/>
      <c r="L15" s="39"/>
      <c r="M15" s="39"/>
      <c r="N15" s="39"/>
      <c r="O15" s="39"/>
    </row>
    <row r="16" spans="1:19" x14ac:dyDescent="0.25">
      <c r="A16" s="39"/>
      <c r="B16" s="39"/>
      <c r="C16" s="39"/>
      <c r="D16" s="39"/>
      <c r="E16" s="39"/>
      <c r="F16" s="39"/>
      <c r="G16" s="39"/>
      <c r="H16" s="39"/>
      <c r="I16" s="39"/>
      <c r="J16" s="39"/>
      <c r="K16" s="39"/>
      <c r="L16" s="39"/>
      <c r="M16" s="39"/>
      <c r="N16" s="39"/>
      <c r="O16" s="39"/>
    </row>
  </sheetData>
  <mergeCells count="11">
    <mergeCell ref="A14:O14"/>
    <mergeCell ref="A1:O1"/>
    <mergeCell ref="A2:A4"/>
    <mergeCell ref="B2:M2"/>
    <mergeCell ref="N2:O3"/>
    <mergeCell ref="B3:C3"/>
    <mergeCell ref="D3:E3"/>
    <mergeCell ref="F3:G3"/>
    <mergeCell ref="H3:I3"/>
    <mergeCell ref="J3:K3"/>
    <mergeCell ref="L3:M3"/>
  </mergeCells>
  <printOptions horizontalCentered="1"/>
  <pageMargins left="0.7" right="0.7" top="0.75" bottom="0.75" header="0.3" footer="0.3"/>
  <pageSetup paperSize="9" scale="8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15"/>
  <sheetViews>
    <sheetView workbookViewId="0">
      <selection sqref="A1:S1"/>
    </sheetView>
  </sheetViews>
  <sheetFormatPr defaultColWidth="11.42578125" defaultRowHeight="15" x14ac:dyDescent="0.25"/>
  <cols>
    <col min="1" max="1" width="25.7109375" style="268" customWidth="1"/>
    <col min="2" max="17" width="9.28515625" style="268" customWidth="1"/>
    <col min="18" max="18" width="9.7109375" style="268" bestFit="1" customWidth="1"/>
    <col min="19" max="19" width="9.28515625" style="268" customWidth="1"/>
    <col min="20" max="16384" width="11.42578125" style="268"/>
  </cols>
  <sheetData>
    <row r="1" spans="1:21" ht="25.15" customHeight="1" thickTop="1" thickBot="1" x14ac:dyDescent="0.3">
      <c r="A1" s="386" t="s">
        <v>547</v>
      </c>
      <c r="B1" s="387"/>
      <c r="C1" s="387"/>
      <c r="D1" s="387"/>
      <c r="E1" s="387"/>
      <c r="F1" s="387"/>
      <c r="G1" s="387"/>
      <c r="H1" s="387"/>
      <c r="I1" s="387"/>
      <c r="J1" s="387"/>
      <c r="K1" s="387"/>
      <c r="L1" s="387"/>
      <c r="M1" s="387"/>
      <c r="N1" s="387"/>
      <c r="O1" s="387"/>
      <c r="P1" s="387"/>
      <c r="Q1" s="387"/>
      <c r="R1" s="492"/>
      <c r="S1" s="493"/>
    </row>
    <row r="2" spans="1:21" ht="25.15" customHeight="1" thickTop="1" thickBot="1" x14ac:dyDescent="0.3">
      <c r="A2" s="373" t="s">
        <v>275</v>
      </c>
      <c r="B2" s="389" t="s">
        <v>253</v>
      </c>
      <c r="C2" s="390"/>
      <c r="D2" s="390"/>
      <c r="E2" s="390"/>
      <c r="F2" s="390"/>
      <c r="G2" s="390"/>
      <c r="H2" s="390"/>
      <c r="I2" s="390"/>
      <c r="J2" s="408"/>
      <c r="K2" s="408"/>
      <c r="L2" s="408"/>
      <c r="M2" s="408"/>
      <c r="N2" s="408"/>
      <c r="O2" s="408"/>
      <c r="P2" s="408"/>
      <c r="Q2" s="408"/>
      <c r="R2" s="442" t="s">
        <v>70</v>
      </c>
      <c r="S2" s="443"/>
    </row>
    <row r="3" spans="1:21" ht="25.15" customHeight="1" x14ac:dyDescent="0.25">
      <c r="A3" s="424"/>
      <c r="B3" s="370" t="s">
        <v>93</v>
      </c>
      <c r="C3" s="480"/>
      <c r="D3" s="370" t="s">
        <v>94</v>
      </c>
      <c r="E3" s="480"/>
      <c r="F3" s="370" t="s">
        <v>95</v>
      </c>
      <c r="G3" s="480"/>
      <c r="H3" s="370" t="s">
        <v>96</v>
      </c>
      <c r="I3" s="480"/>
      <c r="J3" s="370" t="s">
        <v>97</v>
      </c>
      <c r="K3" s="481"/>
      <c r="L3" s="370" t="s">
        <v>98</v>
      </c>
      <c r="M3" s="480"/>
      <c r="N3" s="371" t="s">
        <v>99</v>
      </c>
      <c r="O3" s="481"/>
      <c r="P3" s="370" t="s">
        <v>100</v>
      </c>
      <c r="Q3" s="480"/>
      <c r="R3" s="394"/>
      <c r="S3" s="395"/>
    </row>
    <row r="4" spans="1:21" ht="25.15" customHeight="1" thickBot="1" x14ac:dyDescent="0.3">
      <c r="A4" s="425"/>
      <c r="B4" s="44" t="s">
        <v>55</v>
      </c>
      <c r="C4" s="231" t="s">
        <v>56</v>
      </c>
      <c r="D4" s="42" t="s">
        <v>55</v>
      </c>
      <c r="E4" s="231" t="s">
        <v>56</v>
      </c>
      <c r="F4" s="44" t="s">
        <v>55</v>
      </c>
      <c r="G4" s="222" t="s">
        <v>56</v>
      </c>
      <c r="H4" s="42" t="s">
        <v>55</v>
      </c>
      <c r="I4" s="231" t="s">
        <v>56</v>
      </c>
      <c r="J4" s="44" t="s">
        <v>55</v>
      </c>
      <c r="K4" s="222" t="s">
        <v>56</v>
      </c>
      <c r="L4" s="42" t="s">
        <v>55</v>
      </c>
      <c r="M4" s="231" t="s">
        <v>56</v>
      </c>
      <c r="N4" s="44" t="s">
        <v>55</v>
      </c>
      <c r="O4" s="222" t="s">
        <v>56</v>
      </c>
      <c r="P4" s="42" t="s">
        <v>55</v>
      </c>
      <c r="Q4" s="231" t="s">
        <v>56</v>
      </c>
      <c r="R4" s="45" t="s">
        <v>55</v>
      </c>
      <c r="S4" s="232" t="s">
        <v>56</v>
      </c>
    </row>
    <row r="5" spans="1:21" x14ac:dyDescent="0.25">
      <c r="A5" s="294" t="s">
        <v>271</v>
      </c>
      <c r="B5" s="70">
        <v>1164</v>
      </c>
      <c r="C5" s="223">
        <v>3.4336283185840706E-2</v>
      </c>
      <c r="D5" s="70">
        <v>337</v>
      </c>
      <c r="E5" s="223">
        <v>3.8325941089503011E-2</v>
      </c>
      <c r="F5" s="70">
        <v>335</v>
      </c>
      <c r="G5" s="223">
        <v>3.3469877110600461E-2</v>
      </c>
      <c r="H5" s="130">
        <v>327</v>
      </c>
      <c r="I5" s="223">
        <v>3.0846146589944345E-2</v>
      </c>
      <c r="J5" s="73">
        <v>193</v>
      </c>
      <c r="K5" s="223">
        <v>2.7898236484533101E-2</v>
      </c>
      <c r="L5" s="70">
        <v>245</v>
      </c>
      <c r="M5" s="223">
        <v>2.7531183279020113E-2</v>
      </c>
      <c r="N5" s="70">
        <v>91</v>
      </c>
      <c r="O5" s="223">
        <v>3.1303749570003439E-2</v>
      </c>
      <c r="P5" s="70">
        <v>25</v>
      </c>
      <c r="Q5" s="223">
        <v>2.1533161068044791E-2</v>
      </c>
      <c r="R5" s="130">
        <v>2717</v>
      </c>
      <c r="S5" s="223">
        <v>3.2660960715487811E-2</v>
      </c>
      <c r="T5" s="305" t="s">
        <v>473</v>
      </c>
    </row>
    <row r="6" spans="1:21" x14ac:dyDescent="0.25">
      <c r="A6" s="295" t="s">
        <v>272</v>
      </c>
      <c r="B6" s="56">
        <v>1795</v>
      </c>
      <c r="C6" s="90">
        <v>5.2949852507374634E-2</v>
      </c>
      <c r="D6" s="56">
        <v>537</v>
      </c>
      <c r="E6" s="90">
        <v>6.1071306721255547E-2</v>
      </c>
      <c r="F6" s="56">
        <v>522</v>
      </c>
      <c r="G6" s="90">
        <v>5.2153062243980419E-2</v>
      </c>
      <c r="H6" s="89">
        <v>427</v>
      </c>
      <c r="I6" s="90">
        <v>4.0279218941609282E-2</v>
      </c>
      <c r="J6" s="85">
        <v>195</v>
      </c>
      <c r="K6" s="90">
        <v>2.8187337380745879E-2</v>
      </c>
      <c r="L6" s="56">
        <v>288</v>
      </c>
      <c r="M6" s="90">
        <v>3.236318687492977E-2</v>
      </c>
      <c r="N6" s="56">
        <v>94</v>
      </c>
      <c r="O6" s="90">
        <v>3.2335741314069487E-2</v>
      </c>
      <c r="P6" s="56">
        <v>24</v>
      </c>
      <c r="Q6" s="90">
        <v>2.0671834625322998E-2</v>
      </c>
      <c r="R6" s="89">
        <v>3882</v>
      </c>
      <c r="S6" s="90">
        <v>4.6665384430446696E-2</v>
      </c>
      <c r="T6" s="305" t="s">
        <v>474</v>
      </c>
    </row>
    <row r="7" spans="1:21" x14ac:dyDescent="0.25">
      <c r="A7" s="295" t="s">
        <v>273</v>
      </c>
      <c r="B7" s="56">
        <v>7191</v>
      </c>
      <c r="C7" s="90">
        <v>0.21212389380530974</v>
      </c>
      <c r="D7" s="56">
        <v>2257</v>
      </c>
      <c r="E7" s="90">
        <v>0.25668145115432728</v>
      </c>
      <c r="F7" s="56">
        <v>2376</v>
      </c>
      <c r="G7" s="90">
        <v>0.23738635228294536</v>
      </c>
      <c r="H7" s="89">
        <v>2368</v>
      </c>
      <c r="I7" s="90">
        <v>0.22337515328742572</v>
      </c>
      <c r="J7" s="85">
        <v>1355</v>
      </c>
      <c r="K7" s="90">
        <v>0.19586585718415728</v>
      </c>
      <c r="L7" s="56">
        <v>1676</v>
      </c>
      <c r="M7" s="90">
        <v>0.1883357680638274</v>
      </c>
      <c r="N7" s="56">
        <v>521</v>
      </c>
      <c r="O7" s="90">
        <v>0.17922256621947025</v>
      </c>
      <c r="P7" s="56">
        <v>217</v>
      </c>
      <c r="Q7" s="90">
        <v>0.18690783807062877</v>
      </c>
      <c r="R7" s="89">
        <v>17961</v>
      </c>
      <c r="S7" s="90">
        <v>0.21590854450161082</v>
      </c>
      <c r="T7" s="305" t="s">
        <v>475</v>
      </c>
    </row>
    <row r="8" spans="1:21" ht="15.75" thickBot="1" x14ac:dyDescent="0.3">
      <c r="A8" s="295" t="s">
        <v>274</v>
      </c>
      <c r="B8" s="193">
        <v>23750</v>
      </c>
      <c r="C8" s="224">
        <v>0.70058997050147498</v>
      </c>
      <c r="D8" s="193">
        <v>5662</v>
      </c>
      <c r="E8" s="224">
        <v>0.64392130103491418</v>
      </c>
      <c r="F8" s="193">
        <v>6776</v>
      </c>
      <c r="G8" s="224">
        <v>0.67699070836247377</v>
      </c>
      <c r="H8" s="225">
        <v>7479</v>
      </c>
      <c r="I8" s="224">
        <v>0.70549948118102068</v>
      </c>
      <c r="J8" s="233">
        <v>5175</v>
      </c>
      <c r="K8" s="224">
        <v>0.74804856895056371</v>
      </c>
      <c r="L8" s="193">
        <v>6690</v>
      </c>
      <c r="M8" s="224">
        <v>0.75176986178222271</v>
      </c>
      <c r="N8" s="193">
        <v>2201</v>
      </c>
      <c r="O8" s="224">
        <v>0.75713794289645686</v>
      </c>
      <c r="P8" s="193">
        <v>895</v>
      </c>
      <c r="Q8" s="224">
        <v>0.7708871662360034</v>
      </c>
      <c r="R8" s="225">
        <v>58628</v>
      </c>
      <c r="S8" s="224">
        <v>0.7047651103524547</v>
      </c>
      <c r="T8" s="305" t="s">
        <v>476</v>
      </c>
    </row>
    <row r="9" spans="1:21" ht="15.75" thickBot="1" x14ac:dyDescent="0.3">
      <c r="A9" s="133" t="s">
        <v>250</v>
      </c>
      <c r="B9" s="138">
        <v>33900</v>
      </c>
      <c r="C9" s="227">
        <v>1</v>
      </c>
      <c r="D9" s="138">
        <v>8793</v>
      </c>
      <c r="E9" s="226">
        <v>1</v>
      </c>
      <c r="F9" s="138">
        <v>10009</v>
      </c>
      <c r="G9" s="227">
        <v>1</v>
      </c>
      <c r="H9" s="138">
        <v>10601</v>
      </c>
      <c r="I9" s="226">
        <v>1</v>
      </c>
      <c r="J9" s="138">
        <v>6918</v>
      </c>
      <c r="K9" s="226">
        <v>1</v>
      </c>
      <c r="L9" s="138">
        <v>8899</v>
      </c>
      <c r="M9" s="227">
        <v>1</v>
      </c>
      <c r="N9" s="138">
        <v>2907</v>
      </c>
      <c r="O9" s="226">
        <v>1</v>
      </c>
      <c r="P9" s="138">
        <v>1161</v>
      </c>
      <c r="Q9" s="227">
        <v>1</v>
      </c>
      <c r="R9" s="138">
        <v>83188</v>
      </c>
      <c r="S9" s="226">
        <v>1</v>
      </c>
      <c r="T9" s="300"/>
      <c r="U9" s="314">
        <f>SUM(R5:R8)</f>
        <v>83188</v>
      </c>
    </row>
    <row r="10" spans="1:21" ht="15.75" thickBot="1" x14ac:dyDescent="0.3">
      <c r="A10" s="207" t="s">
        <v>69</v>
      </c>
      <c r="B10" s="197">
        <v>8136</v>
      </c>
      <c r="C10" s="76">
        <v>0.24</v>
      </c>
      <c r="D10" s="197">
        <v>1290</v>
      </c>
      <c r="E10" s="223">
        <v>0.14670760832480381</v>
      </c>
      <c r="F10" s="197">
        <v>836</v>
      </c>
      <c r="G10" s="76">
        <v>8.3524827655110406E-2</v>
      </c>
      <c r="H10" s="230">
        <v>858</v>
      </c>
      <c r="I10" s="228">
        <v>8.0935760777285162E-2</v>
      </c>
      <c r="J10" s="197">
        <v>625</v>
      </c>
      <c r="K10" s="228">
        <v>9.0344030066493206E-2</v>
      </c>
      <c r="L10" s="197">
        <v>875</v>
      </c>
      <c r="M10" s="229">
        <v>9.832565456792898E-2</v>
      </c>
      <c r="N10" s="197">
        <v>264</v>
      </c>
      <c r="O10" s="228">
        <v>9.0815273477812181E-2</v>
      </c>
      <c r="P10" s="197">
        <v>94</v>
      </c>
      <c r="Q10" s="229">
        <v>8.0964685615848409E-2</v>
      </c>
      <c r="R10" s="230">
        <v>12978</v>
      </c>
      <c r="S10" s="228">
        <v>0.15600807808818579</v>
      </c>
      <c r="T10" s="305" t="s">
        <v>477</v>
      </c>
      <c r="U10" s="314"/>
    </row>
    <row r="11" spans="1:21" ht="15.75" thickBot="1" x14ac:dyDescent="0.3">
      <c r="A11" s="133" t="s">
        <v>70</v>
      </c>
      <c r="B11" s="29">
        <v>42036</v>
      </c>
      <c r="C11" s="58"/>
      <c r="D11" s="29">
        <v>10083</v>
      </c>
      <c r="E11" s="58"/>
      <c r="F11" s="29">
        <v>10845</v>
      </c>
      <c r="G11" s="95"/>
      <c r="H11" s="29">
        <v>11459</v>
      </c>
      <c r="I11" s="102"/>
      <c r="J11" s="29">
        <v>7543</v>
      </c>
      <c r="K11" s="102"/>
      <c r="L11" s="29">
        <v>9774</v>
      </c>
      <c r="M11" s="102"/>
      <c r="N11" s="29">
        <v>3171</v>
      </c>
      <c r="O11" s="102"/>
      <c r="P11" s="29">
        <v>1255</v>
      </c>
      <c r="Q11" s="102"/>
      <c r="R11" s="29">
        <v>96166</v>
      </c>
      <c r="S11" s="102"/>
      <c r="T11" s="306" t="s">
        <v>82</v>
      </c>
    </row>
    <row r="12" spans="1:21" x14ac:dyDescent="0.25">
      <c r="A12" s="33"/>
      <c r="B12" s="34"/>
      <c r="C12" s="35"/>
      <c r="D12" s="34"/>
      <c r="E12" s="35"/>
      <c r="F12" s="34"/>
      <c r="G12" s="35"/>
      <c r="H12" s="34"/>
      <c r="I12" s="104"/>
      <c r="J12" s="34"/>
      <c r="K12" s="104"/>
      <c r="L12" s="34"/>
      <c r="M12" s="104"/>
      <c r="N12" s="34"/>
      <c r="O12" s="104"/>
      <c r="P12" s="34"/>
      <c r="Q12" s="104"/>
      <c r="R12" s="34"/>
      <c r="S12" s="104"/>
    </row>
    <row r="13" spans="1:21" x14ac:dyDescent="0.25">
      <c r="A13" s="38" t="s">
        <v>71</v>
      </c>
      <c r="B13" s="40"/>
      <c r="C13" s="40"/>
      <c r="D13" s="40"/>
      <c r="E13" s="40"/>
      <c r="F13" s="40"/>
      <c r="G13" s="40"/>
      <c r="H13" s="40"/>
      <c r="I13" s="40"/>
      <c r="J13" s="40"/>
      <c r="K13" s="40"/>
      <c r="L13" s="40"/>
      <c r="M13" s="40"/>
      <c r="N13" s="40"/>
      <c r="O13" s="40"/>
      <c r="P13" s="40"/>
      <c r="Q13" s="40"/>
      <c r="R13" s="320"/>
      <c r="S13" s="40"/>
    </row>
    <row r="14" spans="1:21" ht="40.15" customHeight="1" x14ac:dyDescent="0.25">
      <c r="A14" s="455" t="s">
        <v>269</v>
      </c>
      <c r="B14" s="476"/>
      <c r="C14" s="476"/>
      <c r="D14" s="476"/>
      <c r="E14" s="476"/>
      <c r="F14" s="476"/>
      <c r="G14" s="476"/>
      <c r="H14" s="476"/>
      <c r="I14" s="476"/>
      <c r="J14" s="476"/>
      <c r="K14" s="476"/>
      <c r="L14" s="476"/>
      <c r="M14" s="476"/>
      <c r="N14" s="476"/>
      <c r="O14" s="476"/>
      <c r="P14" s="476"/>
      <c r="Q14" s="476"/>
      <c r="R14" s="476"/>
      <c r="S14" s="485"/>
    </row>
    <row r="15" spans="1:21" x14ac:dyDescent="0.25">
      <c r="A15" s="39"/>
      <c r="B15" s="39"/>
      <c r="C15" s="39"/>
      <c r="D15" s="39"/>
      <c r="E15" s="39"/>
      <c r="F15" s="39"/>
      <c r="G15" s="39"/>
      <c r="H15" s="39"/>
      <c r="I15" s="39"/>
      <c r="J15" s="39"/>
      <c r="K15" s="39"/>
      <c r="L15" s="39"/>
      <c r="M15" s="39"/>
      <c r="N15" s="39"/>
      <c r="O15" s="39"/>
      <c r="P15" s="39"/>
      <c r="Q15" s="39"/>
      <c r="R15" s="39"/>
      <c r="S15" s="39"/>
    </row>
  </sheetData>
  <mergeCells count="13">
    <mergeCell ref="A14:S14"/>
    <mergeCell ref="A1:S1"/>
    <mergeCell ref="A2:A4"/>
    <mergeCell ref="B2:Q2"/>
    <mergeCell ref="R2:S3"/>
    <mergeCell ref="B3:C3"/>
    <mergeCell ref="D3:E3"/>
    <mergeCell ref="F3:G3"/>
    <mergeCell ref="H3:I3"/>
    <mergeCell ref="J3:K3"/>
    <mergeCell ref="L3:M3"/>
    <mergeCell ref="N3:O3"/>
    <mergeCell ref="P3:Q3"/>
  </mergeCells>
  <printOptions horizontalCentered="1"/>
  <pageMargins left="0.7" right="0.7" top="0.75" bottom="0.75" header="0.3" footer="0.3"/>
  <pageSetup paperSize="9"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X16"/>
  <sheetViews>
    <sheetView workbookViewId="0">
      <selection sqref="A1:U1"/>
    </sheetView>
  </sheetViews>
  <sheetFormatPr defaultColWidth="11.42578125" defaultRowHeight="15" x14ac:dyDescent="0.25"/>
  <cols>
    <col min="1" max="1" width="25.7109375" style="268" customWidth="1"/>
    <col min="2" max="21" width="10.42578125" style="268" customWidth="1"/>
    <col min="22" max="16384" width="11.42578125" style="268"/>
  </cols>
  <sheetData>
    <row r="1" spans="1:24" ht="25.15" customHeight="1" thickTop="1" thickBot="1" x14ac:dyDescent="0.3">
      <c r="A1" s="386" t="s">
        <v>548</v>
      </c>
      <c r="B1" s="387"/>
      <c r="C1" s="387"/>
      <c r="D1" s="387"/>
      <c r="E1" s="387"/>
      <c r="F1" s="387"/>
      <c r="G1" s="387"/>
      <c r="H1" s="387"/>
      <c r="I1" s="387"/>
      <c r="J1" s="387"/>
      <c r="K1" s="387"/>
      <c r="L1" s="387"/>
      <c r="M1" s="387"/>
      <c r="N1" s="387"/>
      <c r="O1" s="387"/>
      <c r="P1" s="387"/>
      <c r="Q1" s="387"/>
      <c r="R1" s="387"/>
      <c r="S1" s="387"/>
      <c r="T1" s="492"/>
      <c r="U1" s="493"/>
    </row>
    <row r="2" spans="1:24" ht="25.15" customHeight="1" thickTop="1" thickBot="1" x14ac:dyDescent="0.3">
      <c r="A2" s="373" t="s">
        <v>275</v>
      </c>
      <c r="B2" s="389" t="s">
        <v>254</v>
      </c>
      <c r="C2" s="390"/>
      <c r="D2" s="390"/>
      <c r="E2" s="390"/>
      <c r="F2" s="390"/>
      <c r="G2" s="390"/>
      <c r="H2" s="390"/>
      <c r="I2" s="390"/>
      <c r="J2" s="408"/>
      <c r="K2" s="408"/>
      <c r="L2" s="408"/>
      <c r="M2" s="408"/>
      <c r="N2" s="408"/>
      <c r="O2" s="408"/>
      <c r="P2" s="408"/>
      <c r="Q2" s="408"/>
      <c r="R2" s="408"/>
      <c r="S2" s="408"/>
      <c r="T2" s="392" t="s">
        <v>70</v>
      </c>
      <c r="U2" s="479"/>
    </row>
    <row r="3" spans="1:24" ht="25.15" customHeight="1" x14ac:dyDescent="0.25">
      <c r="A3" s="424"/>
      <c r="B3" s="483">
        <v>0</v>
      </c>
      <c r="C3" s="480"/>
      <c r="D3" s="370" t="s">
        <v>278</v>
      </c>
      <c r="E3" s="480"/>
      <c r="F3" s="370" t="s">
        <v>279</v>
      </c>
      <c r="G3" s="480"/>
      <c r="H3" s="370" t="s">
        <v>280</v>
      </c>
      <c r="I3" s="480"/>
      <c r="J3" s="370" t="s">
        <v>281</v>
      </c>
      <c r="K3" s="481"/>
      <c r="L3" s="370" t="s">
        <v>282</v>
      </c>
      <c r="M3" s="480"/>
      <c r="N3" s="371" t="s">
        <v>283</v>
      </c>
      <c r="O3" s="481"/>
      <c r="P3" s="370" t="s">
        <v>261</v>
      </c>
      <c r="Q3" s="481"/>
      <c r="R3" s="370" t="s">
        <v>77</v>
      </c>
      <c r="S3" s="480"/>
      <c r="T3" s="441"/>
      <c r="U3" s="438"/>
    </row>
    <row r="4" spans="1:24" ht="25.15" customHeight="1" thickBot="1" x14ac:dyDescent="0.3">
      <c r="A4" s="425"/>
      <c r="B4" s="12" t="s">
        <v>55</v>
      </c>
      <c r="C4" s="234" t="s">
        <v>56</v>
      </c>
      <c r="D4" s="12" t="s">
        <v>55</v>
      </c>
      <c r="E4" s="234" t="s">
        <v>56</v>
      </c>
      <c r="F4" s="10" t="s">
        <v>55</v>
      </c>
      <c r="G4" s="235" t="s">
        <v>56</v>
      </c>
      <c r="H4" s="12" t="s">
        <v>55</v>
      </c>
      <c r="I4" s="234" t="s">
        <v>56</v>
      </c>
      <c r="J4" s="10" t="s">
        <v>55</v>
      </c>
      <c r="K4" s="235" t="s">
        <v>56</v>
      </c>
      <c r="L4" s="12" t="s">
        <v>55</v>
      </c>
      <c r="M4" s="234" t="s">
        <v>56</v>
      </c>
      <c r="N4" s="10" t="s">
        <v>55</v>
      </c>
      <c r="O4" s="235" t="s">
        <v>56</v>
      </c>
      <c r="P4" s="12" t="s">
        <v>55</v>
      </c>
      <c r="Q4" s="235" t="s">
        <v>56</v>
      </c>
      <c r="R4" s="12" t="s">
        <v>55</v>
      </c>
      <c r="S4" s="234" t="s">
        <v>56</v>
      </c>
      <c r="T4" s="12" t="s">
        <v>55</v>
      </c>
      <c r="U4" s="236" t="s">
        <v>56</v>
      </c>
    </row>
    <row r="5" spans="1:24" x14ac:dyDescent="0.25">
      <c r="A5" s="294" t="s">
        <v>271</v>
      </c>
      <c r="B5" s="77">
        <v>2450</v>
      </c>
      <c r="C5" s="237">
        <v>3.3079945451845054E-2</v>
      </c>
      <c r="D5" s="77">
        <v>145</v>
      </c>
      <c r="E5" s="237">
        <v>2.9921584812216261E-2</v>
      </c>
      <c r="F5" s="77">
        <v>83</v>
      </c>
      <c r="G5" s="237">
        <v>2.5633106856084002E-2</v>
      </c>
      <c r="H5" s="77">
        <v>25</v>
      </c>
      <c r="I5" s="237">
        <v>3.2509752925877766E-2</v>
      </c>
      <c r="J5" s="77">
        <v>5</v>
      </c>
      <c r="K5" s="237">
        <v>7.3529411764705885E-2</v>
      </c>
      <c r="L5" s="77">
        <v>6</v>
      </c>
      <c r="M5" s="237">
        <v>5.3097345132743362E-2</v>
      </c>
      <c r="N5" s="77">
        <v>0</v>
      </c>
      <c r="O5" s="237">
        <v>0</v>
      </c>
      <c r="P5" s="77">
        <v>0</v>
      </c>
      <c r="Q5" s="237">
        <v>0</v>
      </c>
      <c r="R5" s="77">
        <v>3</v>
      </c>
      <c r="S5" s="237">
        <v>6.25E-2</v>
      </c>
      <c r="T5" s="81">
        <v>2717</v>
      </c>
      <c r="U5" s="223">
        <v>3.2660960715487811E-2</v>
      </c>
      <c r="V5" s="316" t="s">
        <v>473</v>
      </c>
    </row>
    <row r="6" spans="1:24" x14ac:dyDescent="0.25">
      <c r="A6" s="295" t="s">
        <v>272</v>
      </c>
      <c r="B6" s="56">
        <v>3586</v>
      </c>
      <c r="C6" s="237">
        <v>4.8418238526659739E-2</v>
      </c>
      <c r="D6" s="56">
        <v>142</v>
      </c>
      <c r="E6" s="237">
        <v>2.9302517540239374E-2</v>
      </c>
      <c r="F6" s="56">
        <v>118</v>
      </c>
      <c r="G6" s="237">
        <v>3.6442248301420628E-2</v>
      </c>
      <c r="H6" s="56">
        <v>29</v>
      </c>
      <c r="I6" s="237">
        <v>3.7711313394018203E-2</v>
      </c>
      <c r="J6" s="56">
        <v>2</v>
      </c>
      <c r="K6" s="237">
        <v>2.9411764705882353E-2</v>
      </c>
      <c r="L6" s="56">
        <v>4</v>
      </c>
      <c r="M6" s="237">
        <v>3.5398230088495575E-2</v>
      </c>
      <c r="N6" s="56">
        <v>1</v>
      </c>
      <c r="O6" s="237">
        <v>3.3333333333333333E-2</v>
      </c>
      <c r="P6" s="56">
        <v>0</v>
      </c>
      <c r="Q6" s="237">
        <v>0</v>
      </c>
      <c r="R6" s="56">
        <v>0</v>
      </c>
      <c r="S6" s="237">
        <v>0</v>
      </c>
      <c r="T6" s="89">
        <v>3882</v>
      </c>
      <c r="U6" s="82">
        <v>4.6665384430446696E-2</v>
      </c>
      <c r="V6" s="316" t="s">
        <v>474</v>
      </c>
    </row>
    <row r="7" spans="1:24" x14ac:dyDescent="0.25">
      <c r="A7" s="295" t="s">
        <v>273</v>
      </c>
      <c r="B7" s="56">
        <v>16286</v>
      </c>
      <c r="C7" s="237">
        <v>0.21989387413418307</v>
      </c>
      <c r="D7" s="56">
        <v>897</v>
      </c>
      <c r="E7" s="237">
        <v>0.18510111432108955</v>
      </c>
      <c r="F7" s="56">
        <v>580</v>
      </c>
      <c r="G7" s="237">
        <v>0.17912291537986411</v>
      </c>
      <c r="H7" s="56">
        <v>135</v>
      </c>
      <c r="I7" s="237">
        <v>0.17555266579973991</v>
      </c>
      <c r="J7" s="56">
        <v>17</v>
      </c>
      <c r="K7" s="237">
        <v>0.25</v>
      </c>
      <c r="L7" s="56">
        <v>20</v>
      </c>
      <c r="M7" s="237">
        <v>0.17699115044247787</v>
      </c>
      <c r="N7" s="56">
        <v>10</v>
      </c>
      <c r="O7" s="237">
        <v>0.33333333333333331</v>
      </c>
      <c r="P7" s="56">
        <v>5</v>
      </c>
      <c r="Q7" s="237">
        <v>0.38461538461538464</v>
      </c>
      <c r="R7" s="56">
        <v>11</v>
      </c>
      <c r="S7" s="237">
        <v>0.22916666666666666</v>
      </c>
      <c r="T7" s="89">
        <v>17961</v>
      </c>
      <c r="U7" s="82">
        <v>0.21590854450161082</v>
      </c>
      <c r="V7" s="316" t="s">
        <v>475</v>
      </c>
    </row>
    <row r="8" spans="1:24" ht="15.75" thickBot="1" x14ac:dyDescent="0.3">
      <c r="A8" s="298" t="s">
        <v>274</v>
      </c>
      <c r="B8" s="161">
        <v>51741</v>
      </c>
      <c r="C8" s="238">
        <v>0.69860794188731212</v>
      </c>
      <c r="D8" s="161">
        <v>3662</v>
      </c>
      <c r="E8" s="238">
        <v>0.75567478332645477</v>
      </c>
      <c r="F8" s="161">
        <v>2457</v>
      </c>
      <c r="G8" s="238">
        <v>0.75880172946263125</v>
      </c>
      <c r="H8" s="161">
        <v>580</v>
      </c>
      <c r="I8" s="238">
        <v>0.75422626788036407</v>
      </c>
      <c r="J8" s="161">
        <v>44</v>
      </c>
      <c r="K8" s="238">
        <v>0.6470588235294118</v>
      </c>
      <c r="L8" s="161">
        <v>83</v>
      </c>
      <c r="M8" s="238">
        <v>0.73451327433628322</v>
      </c>
      <c r="N8" s="161">
        <v>19</v>
      </c>
      <c r="O8" s="238">
        <v>0.6333333333333333</v>
      </c>
      <c r="P8" s="161">
        <v>8</v>
      </c>
      <c r="Q8" s="238">
        <v>0.61538461538461542</v>
      </c>
      <c r="R8" s="161">
        <v>34</v>
      </c>
      <c r="S8" s="238">
        <v>0.70833333333333337</v>
      </c>
      <c r="T8" s="218">
        <v>58628</v>
      </c>
      <c r="U8" s="239">
        <v>0.7047651103524547</v>
      </c>
      <c r="V8" s="316" t="s">
        <v>476</v>
      </c>
    </row>
    <row r="9" spans="1:24" ht="15.75" thickBot="1" x14ac:dyDescent="0.3">
      <c r="A9" s="133" t="s">
        <v>250</v>
      </c>
      <c r="B9" s="93">
        <v>74063</v>
      </c>
      <c r="C9" s="96">
        <v>1</v>
      </c>
      <c r="D9" s="93">
        <v>4846</v>
      </c>
      <c r="E9" s="96">
        <v>1</v>
      </c>
      <c r="F9" s="93">
        <v>3238</v>
      </c>
      <c r="G9" s="96">
        <v>1</v>
      </c>
      <c r="H9" s="93">
        <v>769</v>
      </c>
      <c r="I9" s="96">
        <v>1</v>
      </c>
      <c r="J9" s="93">
        <v>68</v>
      </c>
      <c r="K9" s="96">
        <v>1</v>
      </c>
      <c r="L9" s="93">
        <v>113</v>
      </c>
      <c r="M9" s="96">
        <v>1</v>
      </c>
      <c r="N9" s="93">
        <v>30</v>
      </c>
      <c r="O9" s="96">
        <v>1</v>
      </c>
      <c r="P9" s="93">
        <v>13</v>
      </c>
      <c r="Q9" s="96">
        <v>1</v>
      </c>
      <c r="R9" s="93">
        <v>48</v>
      </c>
      <c r="S9" s="96">
        <v>1</v>
      </c>
      <c r="T9" s="93">
        <v>83188</v>
      </c>
      <c r="U9" s="102">
        <v>1</v>
      </c>
      <c r="X9" s="314">
        <f>SUM(T5:T8)</f>
        <v>83188</v>
      </c>
    </row>
    <row r="10" spans="1:24" ht="15.75" thickBot="1" x14ac:dyDescent="0.3">
      <c r="A10" s="207" t="s">
        <v>69</v>
      </c>
      <c r="B10" s="197">
        <v>11986</v>
      </c>
      <c r="C10" s="238">
        <v>0.16183519436155705</v>
      </c>
      <c r="D10" s="197">
        <v>500</v>
      </c>
      <c r="E10" s="238">
        <v>0.10317787866281469</v>
      </c>
      <c r="F10" s="197">
        <v>370</v>
      </c>
      <c r="G10" s="238">
        <v>0.11426806670784435</v>
      </c>
      <c r="H10" s="197">
        <v>91</v>
      </c>
      <c r="I10" s="238">
        <v>0.11833550065019506</v>
      </c>
      <c r="J10" s="197">
        <v>8</v>
      </c>
      <c r="K10" s="238">
        <v>0.11764705882352941</v>
      </c>
      <c r="L10" s="197">
        <v>12</v>
      </c>
      <c r="M10" s="238">
        <v>0.10619469026548672</v>
      </c>
      <c r="N10" s="197">
        <v>1</v>
      </c>
      <c r="O10" s="238">
        <v>3.3333333333333333E-2</v>
      </c>
      <c r="P10" s="197">
        <v>2</v>
      </c>
      <c r="Q10" s="238">
        <v>0.15384615384615385</v>
      </c>
      <c r="R10" s="197">
        <v>8</v>
      </c>
      <c r="S10" s="238">
        <v>0.16666666666666666</v>
      </c>
      <c r="T10" s="230">
        <v>12978</v>
      </c>
      <c r="U10" s="239">
        <v>0.15600807808818579</v>
      </c>
      <c r="V10" s="316" t="s">
        <v>477</v>
      </c>
      <c r="X10" s="314"/>
    </row>
    <row r="11" spans="1:24" ht="15.75" thickBot="1" x14ac:dyDescent="0.3">
      <c r="A11" s="133" t="s">
        <v>70</v>
      </c>
      <c r="B11" s="29">
        <v>86049</v>
      </c>
      <c r="C11" s="240"/>
      <c r="D11" s="29">
        <v>5346</v>
      </c>
      <c r="E11" s="96"/>
      <c r="F11" s="29">
        <v>3608</v>
      </c>
      <c r="G11" s="96"/>
      <c r="H11" s="29">
        <v>860</v>
      </c>
      <c r="I11" s="96"/>
      <c r="J11" s="29">
        <v>76</v>
      </c>
      <c r="K11" s="96"/>
      <c r="L11" s="29">
        <v>125</v>
      </c>
      <c r="M11" s="96"/>
      <c r="N11" s="29">
        <v>31</v>
      </c>
      <c r="O11" s="96"/>
      <c r="P11" s="29">
        <v>15</v>
      </c>
      <c r="Q11" s="96"/>
      <c r="R11" s="29">
        <v>56</v>
      </c>
      <c r="S11" s="96"/>
      <c r="T11" s="29">
        <v>96166</v>
      </c>
      <c r="U11" s="102"/>
      <c r="V11" s="312" t="s">
        <v>82</v>
      </c>
    </row>
    <row r="12" spans="1:24" x14ac:dyDescent="0.25">
      <c r="A12" s="33"/>
      <c r="B12" s="34"/>
      <c r="C12" s="213"/>
      <c r="D12" s="34"/>
      <c r="E12" s="104"/>
      <c r="F12" s="34"/>
      <c r="G12" s="104"/>
      <c r="H12" s="34"/>
      <c r="I12" s="104"/>
      <c r="J12" s="34"/>
      <c r="K12" s="104"/>
      <c r="L12" s="34"/>
      <c r="M12" s="104"/>
      <c r="N12" s="34"/>
      <c r="O12" s="104"/>
      <c r="P12" s="34"/>
      <c r="Q12" s="104"/>
      <c r="R12" s="34"/>
      <c r="S12" s="104"/>
      <c r="T12" s="34"/>
      <c r="U12" s="104"/>
    </row>
    <row r="13" spans="1:24" x14ac:dyDescent="0.25">
      <c r="A13" s="38" t="s">
        <v>71</v>
      </c>
      <c r="B13" s="40"/>
      <c r="C13" s="40"/>
      <c r="D13" s="40"/>
      <c r="E13" s="40"/>
      <c r="F13" s="40"/>
      <c r="G13" s="40"/>
      <c r="H13" s="40"/>
      <c r="I13" s="40"/>
      <c r="J13" s="40"/>
      <c r="K13" s="40"/>
      <c r="L13" s="40"/>
      <c r="M13" s="40"/>
      <c r="N13" s="40"/>
      <c r="O13" s="40"/>
      <c r="P13" s="40"/>
      <c r="Q13" s="40"/>
      <c r="R13" s="40"/>
      <c r="S13" s="40"/>
      <c r="T13" s="40"/>
      <c r="U13" s="40"/>
    </row>
    <row r="14" spans="1:24" ht="38.450000000000003" customHeight="1" x14ac:dyDescent="0.25">
      <c r="A14" s="455" t="s">
        <v>269</v>
      </c>
      <c r="B14" s="476"/>
      <c r="C14" s="476"/>
      <c r="D14" s="476"/>
      <c r="E14" s="476"/>
      <c r="F14" s="476"/>
      <c r="G14" s="476"/>
      <c r="H14" s="476"/>
      <c r="I14" s="476"/>
      <c r="J14" s="476"/>
      <c r="K14" s="476"/>
      <c r="L14" s="476"/>
      <c r="M14" s="476"/>
      <c r="N14" s="476"/>
      <c r="O14" s="476"/>
      <c r="P14" s="476"/>
      <c r="Q14" s="476"/>
      <c r="R14" s="476"/>
      <c r="S14" s="476"/>
      <c r="T14" s="485"/>
      <c r="U14" s="485"/>
    </row>
    <row r="15" spans="1:24" x14ac:dyDescent="0.25">
      <c r="A15" s="39"/>
      <c r="B15" s="39"/>
      <c r="C15" s="39"/>
      <c r="D15" s="39"/>
      <c r="E15" s="39"/>
      <c r="F15" s="39"/>
      <c r="G15" s="39"/>
      <c r="H15" s="39"/>
      <c r="I15" s="39"/>
      <c r="J15" s="39"/>
      <c r="K15" s="39"/>
      <c r="L15" s="39"/>
      <c r="M15" s="39"/>
      <c r="N15" s="39"/>
      <c r="O15" s="39"/>
      <c r="P15" s="39"/>
      <c r="Q15" s="39"/>
      <c r="R15" s="39"/>
      <c r="S15" s="39"/>
      <c r="T15" s="39"/>
      <c r="U15" s="39"/>
    </row>
    <row r="16" spans="1:24" x14ac:dyDescent="0.25">
      <c r="A16" s="39"/>
      <c r="B16" s="39"/>
      <c r="C16" s="39"/>
      <c r="D16" s="39"/>
      <c r="E16" s="39"/>
      <c r="F16" s="39"/>
      <c r="G16" s="39"/>
      <c r="H16" s="39"/>
      <c r="I16" s="39"/>
      <c r="J16" s="39"/>
      <c r="K16" s="39"/>
      <c r="L16" s="39"/>
      <c r="M16" s="39"/>
      <c r="N16" s="39"/>
      <c r="O16" s="39"/>
      <c r="P16" s="39"/>
      <c r="Q16" s="39"/>
      <c r="R16" s="39"/>
      <c r="S16" s="39"/>
      <c r="T16" s="39"/>
      <c r="U16" s="39"/>
    </row>
  </sheetData>
  <mergeCells count="14">
    <mergeCell ref="N3:O3"/>
    <mergeCell ref="P3:Q3"/>
    <mergeCell ref="R3:S3"/>
    <mergeCell ref="A14:U14"/>
    <mergeCell ref="A1:U1"/>
    <mergeCell ref="A2:A4"/>
    <mergeCell ref="B2:S2"/>
    <mergeCell ref="T2:U3"/>
    <mergeCell ref="B3:C3"/>
    <mergeCell ref="D3:E3"/>
    <mergeCell ref="F3:G3"/>
    <mergeCell ref="H3:I3"/>
    <mergeCell ref="J3:K3"/>
    <mergeCell ref="L3:M3"/>
  </mergeCells>
  <printOptions horizontalCentered="1"/>
  <pageMargins left="0.7" right="0.7" top="0.75" bottom="0.75" header="0.3" footer="0.3"/>
  <pageSetup paperSize="9" scale="5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K15"/>
  <sheetViews>
    <sheetView workbookViewId="0">
      <selection sqref="A1:I1"/>
    </sheetView>
  </sheetViews>
  <sheetFormatPr defaultColWidth="11.42578125" defaultRowHeight="15" x14ac:dyDescent="0.25"/>
  <cols>
    <col min="1" max="1" width="13.28515625" style="268" customWidth="1"/>
    <col min="2" max="9" width="19.140625" style="268" customWidth="1"/>
    <col min="10" max="16384" width="11.42578125" style="268"/>
  </cols>
  <sheetData>
    <row r="1" spans="1:11" ht="25.15" customHeight="1" thickTop="1" thickBot="1" x14ac:dyDescent="0.3">
      <c r="A1" s="494" t="s">
        <v>306</v>
      </c>
      <c r="B1" s="495"/>
      <c r="C1" s="495"/>
      <c r="D1" s="495"/>
      <c r="E1" s="495"/>
      <c r="F1" s="495"/>
      <c r="G1" s="495"/>
      <c r="H1" s="495"/>
      <c r="I1" s="496"/>
    </row>
    <row r="2" spans="1:11" ht="25.15" customHeight="1" thickTop="1" thickBot="1" x14ac:dyDescent="0.3">
      <c r="A2" s="494" t="s">
        <v>549</v>
      </c>
      <c r="B2" s="495"/>
      <c r="C2" s="495"/>
      <c r="D2" s="495"/>
      <c r="E2" s="495"/>
      <c r="F2" s="495"/>
      <c r="G2" s="495"/>
      <c r="H2" s="495"/>
      <c r="I2" s="496"/>
    </row>
    <row r="3" spans="1:11" ht="25.15" customHeight="1" thickTop="1" x14ac:dyDescent="0.25">
      <c r="A3" s="379" t="s">
        <v>73</v>
      </c>
      <c r="B3" s="490" t="s">
        <v>284</v>
      </c>
      <c r="C3" s="497"/>
      <c r="D3" s="497"/>
      <c r="E3" s="497"/>
      <c r="F3" s="497"/>
      <c r="G3" s="491"/>
      <c r="H3" s="415" t="s">
        <v>82</v>
      </c>
      <c r="I3" s="416"/>
    </row>
    <row r="4" spans="1:11" ht="25.15" customHeight="1" x14ac:dyDescent="0.25">
      <c r="A4" s="380"/>
      <c r="B4" s="396" t="s">
        <v>285</v>
      </c>
      <c r="C4" s="448"/>
      <c r="D4" s="448" t="s">
        <v>286</v>
      </c>
      <c r="E4" s="448"/>
      <c r="F4" s="448" t="s">
        <v>251</v>
      </c>
      <c r="G4" s="397"/>
      <c r="H4" s="498"/>
      <c r="I4" s="418"/>
    </row>
    <row r="5" spans="1:11" ht="25.15" customHeight="1" thickBot="1" x14ac:dyDescent="0.3">
      <c r="A5" s="381"/>
      <c r="B5" s="241" t="s">
        <v>55</v>
      </c>
      <c r="C5" s="242" t="s">
        <v>56</v>
      </c>
      <c r="D5" s="243" t="s">
        <v>55</v>
      </c>
      <c r="E5" s="242" t="s">
        <v>56</v>
      </c>
      <c r="F5" s="243" t="s">
        <v>55</v>
      </c>
      <c r="G5" s="244" t="s">
        <v>56</v>
      </c>
      <c r="H5" s="245" t="s">
        <v>55</v>
      </c>
      <c r="I5" s="246" t="s">
        <v>56</v>
      </c>
    </row>
    <row r="6" spans="1:11" x14ac:dyDescent="0.25">
      <c r="A6" s="7" t="s">
        <v>74</v>
      </c>
      <c r="B6" s="247">
        <v>8033</v>
      </c>
      <c r="C6" s="248">
        <v>0.42214514688107629</v>
      </c>
      <c r="D6" s="249">
        <v>27987</v>
      </c>
      <c r="E6" s="248">
        <v>0.42604009681691557</v>
      </c>
      <c r="F6" s="249">
        <v>4537</v>
      </c>
      <c r="G6" s="117">
        <v>0.39638301590075137</v>
      </c>
      <c r="H6" s="55">
        <v>40557</v>
      </c>
      <c r="I6" s="53">
        <v>0.421739492128195</v>
      </c>
      <c r="J6" s="305" t="s">
        <v>478</v>
      </c>
    </row>
    <row r="7" spans="1:11" x14ac:dyDescent="0.25">
      <c r="A7" s="8" t="s">
        <v>75</v>
      </c>
      <c r="B7" s="250">
        <v>9439</v>
      </c>
      <c r="C7" s="248">
        <v>0.49603237164328129</v>
      </c>
      <c r="D7" s="251">
        <v>30551</v>
      </c>
      <c r="E7" s="248">
        <v>0.46507131874990487</v>
      </c>
      <c r="F7" s="251">
        <v>5502</v>
      </c>
      <c r="G7" s="117">
        <v>0.48069194478420407</v>
      </c>
      <c r="H7" s="55">
        <v>45492</v>
      </c>
      <c r="I7" s="53">
        <v>0.47305700559449287</v>
      </c>
      <c r="J7" s="305" t="s">
        <v>479</v>
      </c>
    </row>
    <row r="8" spans="1:11" x14ac:dyDescent="0.25">
      <c r="A8" s="8" t="s">
        <v>76</v>
      </c>
      <c r="B8" s="250">
        <v>1546</v>
      </c>
      <c r="C8" s="248">
        <v>8.124441641704766E-2</v>
      </c>
      <c r="D8" s="251">
        <v>7121</v>
      </c>
      <c r="E8" s="248">
        <v>0.1084014552982905</v>
      </c>
      <c r="F8" s="251">
        <v>1394</v>
      </c>
      <c r="G8" s="117">
        <v>0.12178927136117419</v>
      </c>
      <c r="H8" s="55">
        <v>10061</v>
      </c>
      <c r="I8" s="53">
        <v>0.10462117588336835</v>
      </c>
      <c r="J8" s="305" t="s">
        <v>480</v>
      </c>
    </row>
    <row r="9" spans="1:11" ht="15.75" thickBot="1" x14ac:dyDescent="0.3">
      <c r="A9" s="67" t="s">
        <v>77</v>
      </c>
      <c r="B9" s="252">
        <v>11</v>
      </c>
      <c r="C9" s="253">
        <v>5.7806505859477639E-4</v>
      </c>
      <c r="D9" s="254">
        <v>32</v>
      </c>
      <c r="E9" s="253">
        <v>4.8712913488910199E-4</v>
      </c>
      <c r="F9" s="254">
        <v>13</v>
      </c>
      <c r="G9" s="204">
        <v>1.1357679538703477E-3</v>
      </c>
      <c r="H9" s="255">
        <v>56</v>
      </c>
      <c r="I9" s="163">
        <v>5.8232639394380551E-4</v>
      </c>
      <c r="J9" s="305" t="s">
        <v>481</v>
      </c>
    </row>
    <row r="10" spans="1:11" ht="15.75" thickBot="1" x14ac:dyDescent="0.3">
      <c r="A10" s="256" t="s">
        <v>70</v>
      </c>
      <c r="B10" s="29">
        <v>19029</v>
      </c>
      <c r="C10" s="120">
        <v>1</v>
      </c>
      <c r="D10" s="257">
        <v>65691</v>
      </c>
      <c r="E10" s="120">
        <v>1</v>
      </c>
      <c r="F10" s="257">
        <v>11446</v>
      </c>
      <c r="G10" s="95">
        <v>1</v>
      </c>
      <c r="H10" s="29">
        <v>96166</v>
      </c>
      <c r="I10" s="58">
        <v>1</v>
      </c>
      <c r="J10" s="306" t="s">
        <v>82</v>
      </c>
      <c r="K10" s="314">
        <f>SUM(H6:H9)</f>
        <v>96166</v>
      </c>
    </row>
    <row r="11" spans="1:11" x14ac:dyDescent="0.25">
      <c r="A11" s="122"/>
      <c r="B11" s="34"/>
      <c r="C11" s="35"/>
      <c r="D11" s="34"/>
      <c r="E11" s="35"/>
      <c r="F11" s="34"/>
      <c r="G11" s="35"/>
      <c r="H11" s="34"/>
      <c r="I11" s="35"/>
    </row>
    <row r="12" spans="1:11" x14ac:dyDescent="0.25">
      <c r="A12" s="38" t="s">
        <v>71</v>
      </c>
      <c r="B12" s="111"/>
      <c r="C12" s="141"/>
      <c r="D12" s="111"/>
      <c r="E12" s="141"/>
      <c r="F12" s="111"/>
      <c r="G12" s="141"/>
      <c r="H12" s="111"/>
      <c r="I12" s="141"/>
    </row>
    <row r="13" spans="1:11" x14ac:dyDescent="0.25">
      <c r="A13" s="41" t="s">
        <v>78</v>
      </c>
      <c r="B13" s="111"/>
      <c r="C13" s="141"/>
      <c r="D13" s="111"/>
      <c r="E13" s="141"/>
      <c r="F13" s="111"/>
      <c r="G13" s="141"/>
      <c r="H13" s="111"/>
      <c r="I13" s="141"/>
    </row>
    <row r="14" spans="1:11" x14ac:dyDescent="0.25">
      <c r="A14" s="39"/>
      <c r="B14" s="111"/>
      <c r="C14" s="141"/>
      <c r="D14" s="111"/>
      <c r="E14" s="141"/>
      <c r="F14" s="111"/>
      <c r="G14" s="141"/>
      <c r="H14" s="111"/>
      <c r="I14" s="141"/>
    </row>
    <row r="15" spans="1:11" x14ac:dyDescent="0.25">
      <c r="A15" s="39"/>
      <c r="B15" s="111"/>
      <c r="C15" s="141"/>
      <c r="D15" s="111"/>
      <c r="E15" s="141"/>
      <c r="F15" s="111"/>
      <c r="G15" s="141"/>
      <c r="H15" s="111"/>
      <c r="I15" s="141"/>
    </row>
  </sheetData>
  <mergeCells count="8">
    <mergeCell ref="A1:I1"/>
    <mergeCell ref="A2:I2"/>
    <mergeCell ref="A3:A5"/>
    <mergeCell ref="B3:G3"/>
    <mergeCell ref="H3:I4"/>
    <mergeCell ref="B4:C4"/>
    <mergeCell ref="D4:E4"/>
    <mergeCell ref="F4:G4"/>
  </mergeCells>
  <printOptions horizontalCentered="1"/>
  <pageMargins left="0.7" right="0.7" top="0.75" bottom="0.75" header="0.3" footer="0.3"/>
  <pageSetup paperSize="9" scale="7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L21"/>
  <sheetViews>
    <sheetView workbookViewId="0">
      <selection sqref="A1:J1"/>
    </sheetView>
  </sheetViews>
  <sheetFormatPr defaultColWidth="11.42578125" defaultRowHeight="15" x14ac:dyDescent="0.25"/>
  <cols>
    <col min="1" max="2" width="14.140625" style="268" customWidth="1"/>
    <col min="3" max="10" width="14.28515625" style="268" customWidth="1"/>
    <col min="11" max="16384" width="11.42578125" style="268"/>
  </cols>
  <sheetData>
    <row r="1" spans="1:12" ht="42.75" customHeight="1" thickTop="1" thickBot="1" x14ac:dyDescent="0.3">
      <c r="A1" s="494" t="s">
        <v>550</v>
      </c>
      <c r="B1" s="495"/>
      <c r="C1" s="495"/>
      <c r="D1" s="495"/>
      <c r="E1" s="495"/>
      <c r="F1" s="495"/>
      <c r="G1" s="495"/>
      <c r="H1" s="495"/>
      <c r="I1" s="495"/>
      <c r="J1" s="502"/>
    </row>
    <row r="2" spans="1:12" ht="30" customHeight="1" thickTop="1" x14ac:dyDescent="0.25">
      <c r="A2" s="415" t="s">
        <v>79</v>
      </c>
      <c r="B2" s="416" t="s">
        <v>73</v>
      </c>
      <c r="C2" s="490" t="s">
        <v>284</v>
      </c>
      <c r="D2" s="497"/>
      <c r="E2" s="497"/>
      <c r="F2" s="497"/>
      <c r="G2" s="497"/>
      <c r="H2" s="491"/>
      <c r="I2" s="415" t="s">
        <v>82</v>
      </c>
      <c r="J2" s="416"/>
    </row>
    <row r="3" spans="1:12" ht="30" customHeight="1" x14ac:dyDescent="0.25">
      <c r="A3" s="417"/>
      <c r="B3" s="418"/>
      <c r="C3" s="396" t="s">
        <v>285</v>
      </c>
      <c r="D3" s="448"/>
      <c r="E3" s="448" t="s">
        <v>286</v>
      </c>
      <c r="F3" s="448"/>
      <c r="G3" s="448" t="s">
        <v>251</v>
      </c>
      <c r="H3" s="397"/>
      <c r="I3" s="498"/>
      <c r="J3" s="418"/>
    </row>
    <row r="4" spans="1:12" ht="30" customHeight="1" thickBot="1" x14ac:dyDescent="0.3">
      <c r="A4" s="503"/>
      <c r="B4" s="489"/>
      <c r="C4" s="241" t="s">
        <v>55</v>
      </c>
      <c r="D4" s="242" t="s">
        <v>56</v>
      </c>
      <c r="E4" s="243" t="s">
        <v>55</v>
      </c>
      <c r="F4" s="242" t="s">
        <v>56</v>
      </c>
      <c r="G4" s="243" t="s">
        <v>55</v>
      </c>
      <c r="H4" s="244" t="s">
        <v>56</v>
      </c>
      <c r="I4" s="245" t="s">
        <v>55</v>
      </c>
      <c r="J4" s="246" t="s">
        <v>56</v>
      </c>
    </row>
    <row r="5" spans="1:12" x14ac:dyDescent="0.25">
      <c r="A5" s="446" t="s">
        <v>80</v>
      </c>
      <c r="B5" s="63" t="s">
        <v>74</v>
      </c>
      <c r="C5" s="247">
        <v>3328</v>
      </c>
      <c r="D5" s="317">
        <v>0.17489095590940143</v>
      </c>
      <c r="E5" s="249">
        <v>11062</v>
      </c>
      <c r="F5" s="248">
        <v>0.16839445281697646</v>
      </c>
      <c r="G5" s="249">
        <v>1422</v>
      </c>
      <c r="H5" s="117">
        <v>0.12423554080027957</v>
      </c>
      <c r="I5" s="118">
        <v>15812</v>
      </c>
      <c r="J5" s="116">
        <v>0.16442401680427593</v>
      </c>
      <c r="K5" s="305" t="s">
        <v>478</v>
      </c>
    </row>
    <row r="6" spans="1:12" x14ac:dyDescent="0.25">
      <c r="A6" s="457"/>
      <c r="B6" s="65" t="s">
        <v>75</v>
      </c>
      <c r="C6" s="250">
        <v>2640</v>
      </c>
      <c r="D6" s="248">
        <v>0.13873561406274634</v>
      </c>
      <c r="E6" s="251">
        <v>9356</v>
      </c>
      <c r="F6" s="248">
        <v>0.14242438081320119</v>
      </c>
      <c r="G6" s="251">
        <v>1234</v>
      </c>
      <c r="H6" s="117">
        <v>0.10781058885200072</v>
      </c>
      <c r="I6" s="55">
        <v>13230</v>
      </c>
      <c r="J6" s="116">
        <v>0.13757461056922404</v>
      </c>
      <c r="K6" s="305" t="s">
        <v>479</v>
      </c>
    </row>
    <row r="7" spans="1:12" x14ac:dyDescent="0.25">
      <c r="A7" s="457"/>
      <c r="B7" s="65" t="s">
        <v>76</v>
      </c>
      <c r="C7" s="250">
        <v>324</v>
      </c>
      <c r="D7" s="248">
        <v>1.7026643544064322E-2</v>
      </c>
      <c r="E7" s="251">
        <v>1926</v>
      </c>
      <c r="F7" s="248">
        <v>2.9319084806137829E-2</v>
      </c>
      <c r="G7" s="251">
        <v>288</v>
      </c>
      <c r="H7" s="117">
        <v>2.5161628516512317E-2</v>
      </c>
      <c r="I7" s="55">
        <v>2538</v>
      </c>
      <c r="J7" s="116">
        <v>2.6391864068381756E-2</v>
      </c>
      <c r="K7" s="305" t="s">
        <v>480</v>
      </c>
    </row>
    <row r="8" spans="1:12" ht="15.75" thickBot="1" x14ac:dyDescent="0.3">
      <c r="A8" s="457"/>
      <c r="B8" s="43" t="s">
        <v>77</v>
      </c>
      <c r="C8" s="252">
        <v>0</v>
      </c>
      <c r="D8" s="253">
        <v>0</v>
      </c>
      <c r="E8" s="254">
        <v>3</v>
      </c>
      <c r="F8" s="253">
        <v>4.566835639585331E-5</v>
      </c>
      <c r="G8" s="254">
        <v>0</v>
      </c>
      <c r="H8" s="204">
        <v>0</v>
      </c>
      <c r="I8" s="255">
        <v>3</v>
      </c>
      <c r="J8" s="194">
        <v>3.1196056818418152E-5</v>
      </c>
      <c r="K8" s="305" t="s">
        <v>481</v>
      </c>
    </row>
    <row r="9" spans="1:12" ht="15.75" thickBot="1" x14ac:dyDescent="0.3">
      <c r="A9" s="499" t="s">
        <v>287</v>
      </c>
      <c r="B9" s="500"/>
      <c r="C9" s="114">
        <v>6292</v>
      </c>
      <c r="D9" s="120">
        <v>0.33065321351621207</v>
      </c>
      <c r="E9" s="257">
        <v>22347</v>
      </c>
      <c r="F9" s="120">
        <v>0.34018358679271132</v>
      </c>
      <c r="G9" s="257">
        <v>2944</v>
      </c>
      <c r="H9" s="95">
        <v>0.2572077581687926</v>
      </c>
      <c r="I9" s="29">
        <v>31583</v>
      </c>
      <c r="J9" s="58">
        <v>0.32842168749870015</v>
      </c>
      <c r="K9" s="306" t="s">
        <v>82</v>
      </c>
      <c r="L9" s="314"/>
    </row>
    <row r="10" spans="1:12" x14ac:dyDescent="0.25">
      <c r="A10" s="446" t="s">
        <v>81</v>
      </c>
      <c r="B10" s="221" t="s">
        <v>74</v>
      </c>
      <c r="C10" s="48">
        <v>4705</v>
      </c>
      <c r="D10" s="258">
        <v>0.24725419097167481</v>
      </c>
      <c r="E10" s="259">
        <v>16925</v>
      </c>
      <c r="F10" s="258">
        <v>0.25764564399993911</v>
      </c>
      <c r="G10" s="259">
        <v>3115</v>
      </c>
      <c r="H10" s="49">
        <v>0.27214747510047171</v>
      </c>
      <c r="I10" s="51">
        <v>24745</v>
      </c>
      <c r="J10" s="49">
        <v>0.25731547532391907</v>
      </c>
      <c r="K10" s="305" t="s">
        <v>478</v>
      </c>
    </row>
    <row r="11" spans="1:12" x14ac:dyDescent="0.25">
      <c r="A11" s="457"/>
      <c r="B11" s="62" t="s">
        <v>75</v>
      </c>
      <c r="C11" s="23">
        <v>6799</v>
      </c>
      <c r="D11" s="154">
        <v>0.35729675758053497</v>
      </c>
      <c r="E11" s="251">
        <v>21195</v>
      </c>
      <c r="F11" s="154">
        <v>0.32264693793670368</v>
      </c>
      <c r="G11" s="251">
        <v>4268</v>
      </c>
      <c r="H11" s="53">
        <v>0.3728813559322034</v>
      </c>
      <c r="I11" s="55">
        <v>32262</v>
      </c>
      <c r="J11" s="53">
        <v>0.33548239502526883</v>
      </c>
      <c r="K11" s="305" t="s">
        <v>479</v>
      </c>
    </row>
    <row r="12" spans="1:12" x14ac:dyDescent="0.25">
      <c r="A12" s="457"/>
      <c r="B12" s="62" t="s">
        <v>76</v>
      </c>
      <c r="C12" s="23">
        <v>1222</v>
      </c>
      <c r="D12" s="154">
        <v>6.4217772872983345E-2</v>
      </c>
      <c r="E12" s="251">
        <v>5195</v>
      </c>
      <c r="F12" s="154">
        <v>7.9082370492152651E-2</v>
      </c>
      <c r="G12" s="251">
        <v>1106</v>
      </c>
      <c r="H12" s="53">
        <v>9.662764284466191E-2</v>
      </c>
      <c r="I12" s="55">
        <v>7523</v>
      </c>
      <c r="J12" s="53">
        <v>7.8229311814986588E-2</v>
      </c>
      <c r="K12" s="305" t="s">
        <v>480</v>
      </c>
    </row>
    <row r="13" spans="1:12" ht="15.75" thickBot="1" x14ac:dyDescent="0.3">
      <c r="A13" s="457"/>
      <c r="B13" s="216" t="s">
        <v>77</v>
      </c>
      <c r="C13" s="24">
        <v>11</v>
      </c>
      <c r="D13" s="260">
        <v>5.7806505859477639E-4</v>
      </c>
      <c r="E13" s="254">
        <v>29</v>
      </c>
      <c r="F13" s="260">
        <v>4.4146077849324867E-4</v>
      </c>
      <c r="G13" s="254">
        <v>13</v>
      </c>
      <c r="H13" s="163">
        <v>1.1357679538703477E-3</v>
      </c>
      <c r="I13" s="255">
        <v>53</v>
      </c>
      <c r="J13" s="163">
        <v>5.5113033712538733E-4</v>
      </c>
      <c r="K13" s="305" t="s">
        <v>481</v>
      </c>
    </row>
    <row r="14" spans="1:12" ht="15.75" thickBot="1" x14ac:dyDescent="0.3">
      <c r="A14" s="499" t="s">
        <v>288</v>
      </c>
      <c r="B14" s="500"/>
      <c r="C14" s="29">
        <v>12737</v>
      </c>
      <c r="D14" s="120">
        <v>0.66934678648378787</v>
      </c>
      <c r="E14" s="257">
        <v>43344</v>
      </c>
      <c r="F14" s="120">
        <v>0.65981641320728868</v>
      </c>
      <c r="G14" s="257">
        <v>8502</v>
      </c>
      <c r="H14" s="58">
        <v>0.74279224183120751</v>
      </c>
      <c r="I14" s="29">
        <v>64583</v>
      </c>
      <c r="J14" s="58">
        <v>0.67157831250129985</v>
      </c>
      <c r="K14" s="306" t="s">
        <v>82</v>
      </c>
    </row>
    <row r="15" spans="1:12" ht="15.75" thickBot="1" x14ac:dyDescent="0.3">
      <c r="A15" s="499" t="s">
        <v>70</v>
      </c>
      <c r="B15" s="501"/>
      <c r="C15" s="261">
        <v>19029</v>
      </c>
      <c r="D15" s="120">
        <v>1</v>
      </c>
      <c r="E15" s="262">
        <v>65691</v>
      </c>
      <c r="F15" s="120">
        <v>1</v>
      </c>
      <c r="G15" s="262">
        <v>11446</v>
      </c>
      <c r="H15" s="58">
        <v>1</v>
      </c>
      <c r="I15" s="29">
        <v>96166</v>
      </c>
      <c r="J15" s="58">
        <v>1</v>
      </c>
      <c r="K15" s="306" t="s">
        <v>82</v>
      </c>
    </row>
    <row r="16" spans="1:12" x14ac:dyDescent="0.25">
      <c r="A16" s="122"/>
      <c r="B16" s="178"/>
      <c r="C16" s="144"/>
      <c r="D16" s="35"/>
      <c r="E16" s="144"/>
      <c r="F16" s="35"/>
      <c r="G16" s="144"/>
      <c r="H16" s="35"/>
      <c r="I16" s="34"/>
      <c r="J16" s="35"/>
    </row>
    <row r="17" spans="1:10" x14ac:dyDescent="0.25">
      <c r="A17" s="38" t="s">
        <v>71</v>
      </c>
      <c r="B17" s="39"/>
      <c r="C17" s="111"/>
      <c r="D17" s="141"/>
      <c r="E17" s="111"/>
      <c r="F17" s="141"/>
      <c r="G17" s="111"/>
      <c r="H17" s="141"/>
      <c r="I17" s="111"/>
      <c r="J17" s="141"/>
    </row>
    <row r="18" spans="1:10" x14ac:dyDescent="0.25">
      <c r="A18" s="41" t="s">
        <v>78</v>
      </c>
      <c r="B18" s="39"/>
      <c r="C18" s="111"/>
      <c r="D18" s="141"/>
      <c r="E18" s="111"/>
      <c r="F18" s="141"/>
      <c r="G18" s="111"/>
      <c r="H18" s="141"/>
      <c r="I18" s="111"/>
      <c r="J18" s="141"/>
    </row>
    <row r="19" spans="1:10" x14ac:dyDescent="0.25">
      <c r="A19" s="39"/>
      <c r="B19" s="39"/>
      <c r="C19" s="111"/>
      <c r="D19" s="141"/>
      <c r="E19" s="111"/>
      <c r="F19" s="141"/>
      <c r="G19" s="111"/>
      <c r="H19" s="141"/>
      <c r="I19" s="111"/>
      <c r="J19" s="141"/>
    </row>
    <row r="20" spans="1:10" x14ac:dyDescent="0.25">
      <c r="A20" s="39"/>
      <c r="B20" s="39"/>
      <c r="C20" s="144"/>
      <c r="D20" s="144"/>
      <c r="E20" s="144"/>
      <c r="F20" s="111"/>
      <c r="G20" s="111"/>
      <c r="H20" s="111"/>
      <c r="I20" s="111"/>
      <c r="J20" s="111"/>
    </row>
    <row r="21" spans="1:10" x14ac:dyDescent="0.25">
      <c r="A21" s="39"/>
      <c r="B21" s="39"/>
      <c r="C21" s="109"/>
      <c r="D21" s="109"/>
      <c r="E21" s="109"/>
      <c r="F21" s="39"/>
      <c r="G21" s="111"/>
      <c r="H21" s="141"/>
      <c r="I21" s="111"/>
      <c r="J21" s="141"/>
    </row>
  </sheetData>
  <mergeCells count="13">
    <mergeCell ref="A1:J1"/>
    <mergeCell ref="A2:A4"/>
    <mergeCell ref="B2:B4"/>
    <mergeCell ref="C2:H2"/>
    <mergeCell ref="I2:J3"/>
    <mergeCell ref="C3:D3"/>
    <mergeCell ref="E3:F3"/>
    <mergeCell ref="G3:H3"/>
    <mergeCell ref="A5:A8"/>
    <mergeCell ref="A9:B9"/>
    <mergeCell ref="A10:A13"/>
    <mergeCell ref="A14:B14"/>
    <mergeCell ref="A15:B15"/>
  </mergeCells>
  <printOptions horizontalCentered="1"/>
  <pageMargins left="0.7" right="0.7" top="0.75" bottom="0.75" header="0.3" footer="0.3"/>
  <pageSetup paperSize="9" scale="9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K12"/>
  <sheetViews>
    <sheetView workbookViewId="0">
      <selection sqref="A1:I1"/>
    </sheetView>
  </sheetViews>
  <sheetFormatPr defaultColWidth="11.42578125" defaultRowHeight="15" x14ac:dyDescent="0.25"/>
  <cols>
    <col min="1" max="1" width="29.7109375" style="268" customWidth="1"/>
    <col min="2" max="9" width="13.140625" style="268" customWidth="1"/>
    <col min="10" max="16384" width="11.42578125" style="268"/>
  </cols>
  <sheetData>
    <row r="1" spans="1:11" ht="35.25" customHeight="1" thickTop="1" thickBot="1" x14ac:dyDescent="0.3">
      <c r="A1" s="494" t="s">
        <v>551</v>
      </c>
      <c r="B1" s="495"/>
      <c r="C1" s="495"/>
      <c r="D1" s="495"/>
      <c r="E1" s="495"/>
      <c r="F1" s="495"/>
      <c r="G1" s="495"/>
      <c r="H1" s="495"/>
      <c r="I1" s="502"/>
    </row>
    <row r="2" spans="1:11" ht="30" customHeight="1" thickTop="1" x14ac:dyDescent="0.25">
      <c r="A2" s="379" t="s">
        <v>276</v>
      </c>
      <c r="B2" s="415" t="s">
        <v>284</v>
      </c>
      <c r="C2" s="497"/>
      <c r="D2" s="497"/>
      <c r="E2" s="497"/>
      <c r="F2" s="497"/>
      <c r="G2" s="491"/>
      <c r="H2" s="415" t="s">
        <v>82</v>
      </c>
      <c r="I2" s="416"/>
    </row>
    <row r="3" spans="1:11" ht="30" customHeight="1" x14ac:dyDescent="0.25">
      <c r="A3" s="380"/>
      <c r="B3" s="417" t="s">
        <v>285</v>
      </c>
      <c r="C3" s="448"/>
      <c r="D3" s="448" t="s">
        <v>286</v>
      </c>
      <c r="E3" s="448"/>
      <c r="F3" s="448" t="s">
        <v>251</v>
      </c>
      <c r="G3" s="397"/>
      <c r="H3" s="498"/>
      <c r="I3" s="418"/>
    </row>
    <row r="4" spans="1:11" ht="30" customHeight="1" thickBot="1" x14ac:dyDescent="0.3">
      <c r="A4" s="504"/>
      <c r="B4" s="245" t="s">
        <v>55</v>
      </c>
      <c r="C4" s="242" t="s">
        <v>56</v>
      </c>
      <c r="D4" s="243" t="s">
        <v>55</v>
      </c>
      <c r="E4" s="242" t="s">
        <v>56</v>
      </c>
      <c r="F4" s="243" t="s">
        <v>55</v>
      </c>
      <c r="G4" s="244" t="s">
        <v>56</v>
      </c>
      <c r="H4" s="245" t="s">
        <v>55</v>
      </c>
      <c r="I4" s="246" t="s">
        <v>56</v>
      </c>
    </row>
    <row r="5" spans="1:11" x14ac:dyDescent="0.25">
      <c r="A5" s="263" t="s">
        <v>87</v>
      </c>
      <c r="B5" s="247">
        <v>2026</v>
      </c>
      <c r="C5" s="248">
        <v>0.10646907351936517</v>
      </c>
      <c r="D5" s="249">
        <v>444</v>
      </c>
      <c r="E5" s="248">
        <v>6.7589167465862913E-3</v>
      </c>
      <c r="F5" s="249">
        <v>406</v>
      </c>
      <c r="G5" s="117">
        <v>3.5470906867027779E-2</v>
      </c>
      <c r="H5" s="118">
        <v>2876</v>
      </c>
      <c r="I5" s="116">
        <v>2.990661980325687E-2</v>
      </c>
    </row>
    <row r="6" spans="1:11" x14ac:dyDescent="0.25">
      <c r="A6" s="191" t="s">
        <v>88</v>
      </c>
      <c r="B6" s="250">
        <v>8532</v>
      </c>
      <c r="C6" s="248">
        <v>0.44836827999369377</v>
      </c>
      <c r="D6" s="251">
        <v>14937</v>
      </c>
      <c r="E6" s="248">
        <v>0.22738274649495366</v>
      </c>
      <c r="F6" s="251">
        <v>3189</v>
      </c>
      <c r="G6" s="117">
        <v>0.27861261576096452</v>
      </c>
      <c r="H6" s="55">
        <v>26658</v>
      </c>
      <c r="I6" s="116">
        <v>0.27720816088846367</v>
      </c>
    </row>
    <row r="7" spans="1:11" x14ac:dyDescent="0.25">
      <c r="A7" s="191" t="s">
        <v>89</v>
      </c>
      <c r="B7" s="250">
        <v>4067</v>
      </c>
      <c r="C7" s="248">
        <v>0.21372641757317778</v>
      </c>
      <c r="D7" s="251">
        <v>17047</v>
      </c>
      <c r="E7" s="248">
        <v>0.25950282382670381</v>
      </c>
      <c r="F7" s="251">
        <v>2759</v>
      </c>
      <c r="G7" s="117">
        <v>0.24104490651756072</v>
      </c>
      <c r="H7" s="55">
        <v>23873</v>
      </c>
      <c r="I7" s="116">
        <v>0.2482478214753655</v>
      </c>
    </row>
    <row r="8" spans="1:11" x14ac:dyDescent="0.25">
      <c r="A8" s="191" t="s">
        <v>90</v>
      </c>
      <c r="B8" s="250">
        <v>2602</v>
      </c>
      <c r="C8" s="248">
        <v>0.13673866204214619</v>
      </c>
      <c r="D8" s="251">
        <v>15764</v>
      </c>
      <c r="E8" s="248">
        <v>0.23997199007474385</v>
      </c>
      <c r="F8" s="251">
        <v>2480</v>
      </c>
      <c r="G8" s="117">
        <v>0.21666957889218941</v>
      </c>
      <c r="H8" s="55">
        <v>20846</v>
      </c>
      <c r="I8" s="116">
        <v>0.21677100014558159</v>
      </c>
    </row>
    <row r="9" spans="1:11" x14ac:dyDescent="0.25">
      <c r="A9" s="191" t="s">
        <v>277</v>
      </c>
      <c r="B9" s="250">
        <v>1517</v>
      </c>
      <c r="C9" s="248">
        <v>7.9720426717115961E-2</v>
      </c>
      <c r="D9" s="251">
        <v>15280</v>
      </c>
      <c r="E9" s="248">
        <v>0.23260416190954619</v>
      </c>
      <c r="F9" s="251">
        <v>2221</v>
      </c>
      <c r="G9" s="117">
        <v>0.1940415865804648</v>
      </c>
      <c r="H9" s="55">
        <v>19018</v>
      </c>
      <c r="I9" s="116">
        <v>0.1977622028575588</v>
      </c>
    </row>
    <row r="10" spans="1:11" ht="15.75" thickBot="1" x14ac:dyDescent="0.3">
      <c r="A10" s="191" t="s">
        <v>322</v>
      </c>
      <c r="B10" s="250">
        <v>285</v>
      </c>
      <c r="C10" s="248">
        <v>1.4977140154501028E-2</v>
      </c>
      <c r="D10" s="251">
        <v>2219</v>
      </c>
      <c r="E10" s="248">
        <v>3.3779360947466169E-2</v>
      </c>
      <c r="F10" s="251">
        <v>391</v>
      </c>
      <c r="G10" s="117">
        <v>3.4160405381792769E-2</v>
      </c>
      <c r="H10" s="55">
        <v>2895</v>
      </c>
      <c r="I10" s="116">
        <v>3.0104194829773522E-2</v>
      </c>
    </row>
    <row r="11" spans="1:11" ht="15.75" thickBot="1" x14ac:dyDescent="0.3">
      <c r="A11" s="28" t="s">
        <v>70</v>
      </c>
      <c r="B11" s="29">
        <v>19029</v>
      </c>
      <c r="C11" s="120">
        <v>1</v>
      </c>
      <c r="D11" s="257">
        <v>65691</v>
      </c>
      <c r="E11" s="120">
        <v>1</v>
      </c>
      <c r="F11" s="257">
        <v>11446</v>
      </c>
      <c r="G11" s="95">
        <v>1</v>
      </c>
      <c r="H11" s="29">
        <v>96166</v>
      </c>
      <c r="I11" s="58">
        <v>1</v>
      </c>
      <c r="K11" s="314">
        <f>SUM(H5:H10)</f>
        <v>96166</v>
      </c>
    </row>
    <row r="12" spans="1:11" x14ac:dyDescent="0.25">
      <c r="A12" s="179"/>
      <c r="B12" s="39"/>
      <c r="C12" s="39"/>
      <c r="D12" s="39"/>
      <c r="E12" s="39"/>
      <c r="F12" s="39"/>
      <c r="G12" s="39"/>
      <c r="H12" s="39"/>
      <c r="I12"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K17"/>
  <sheetViews>
    <sheetView workbookViewId="0">
      <selection sqref="A1:I1"/>
    </sheetView>
  </sheetViews>
  <sheetFormatPr defaultColWidth="11.42578125" defaultRowHeight="15" x14ac:dyDescent="0.25"/>
  <cols>
    <col min="1" max="1" width="20.7109375" style="268" customWidth="1"/>
    <col min="2" max="9" width="13" style="268" customWidth="1"/>
    <col min="10" max="16384" width="11.42578125" style="268"/>
  </cols>
  <sheetData>
    <row r="1" spans="1:11" ht="49.9" customHeight="1" thickTop="1" thickBot="1" x14ac:dyDescent="0.3">
      <c r="A1" s="494" t="s">
        <v>552</v>
      </c>
      <c r="B1" s="495"/>
      <c r="C1" s="495"/>
      <c r="D1" s="495"/>
      <c r="E1" s="495"/>
      <c r="F1" s="495"/>
      <c r="G1" s="495"/>
      <c r="H1" s="495"/>
      <c r="I1" s="502"/>
    </row>
    <row r="2" spans="1:11" ht="30" customHeight="1" thickTop="1" x14ac:dyDescent="0.25">
      <c r="A2" s="379" t="s">
        <v>92</v>
      </c>
      <c r="B2" s="490" t="s">
        <v>284</v>
      </c>
      <c r="C2" s="497"/>
      <c r="D2" s="497"/>
      <c r="E2" s="497"/>
      <c r="F2" s="497"/>
      <c r="G2" s="491"/>
      <c r="H2" s="415" t="s">
        <v>82</v>
      </c>
      <c r="I2" s="416"/>
    </row>
    <row r="3" spans="1:11" ht="30" customHeight="1" x14ac:dyDescent="0.25">
      <c r="A3" s="380"/>
      <c r="B3" s="396" t="s">
        <v>285</v>
      </c>
      <c r="C3" s="448"/>
      <c r="D3" s="448" t="s">
        <v>286</v>
      </c>
      <c r="E3" s="448"/>
      <c r="F3" s="448" t="s">
        <v>251</v>
      </c>
      <c r="G3" s="397"/>
      <c r="H3" s="498"/>
      <c r="I3" s="418"/>
    </row>
    <row r="4" spans="1:11" ht="30" customHeight="1" thickBot="1" x14ac:dyDescent="0.3">
      <c r="A4" s="381"/>
      <c r="B4" s="245" t="s">
        <v>55</v>
      </c>
      <c r="C4" s="242" t="s">
        <v>56</v>
      </c>
      <c r="D4" s="243" t="s">
        <v>55</v>
      </c>
      <c r="E4" s="242" t="s">
        <v>56</v>
      </c>
      <c r="F4" s="243" t="s">
        <v>55</v>
      </c>
      <c r="G4" s="244" t="s">
        <v>56</v>
      </c>
      <c r="H4" s="245" t="s">
        <v>55</v>
      </c>
      <c r="I4" s="246" t="s">
        <v>56</v>
      </c>
    </row>
    <row r="5" spans="1:11" x14ac:dyDescent="0.25">
      <c r="A5" s="263" t="s">
        <v>93</v>
      </c>
      <c r="B5" s="247">
        <v>8269</v>
      </c>
      <c r="C5" s="248">
        <v>0.43454726995638238</v>
      </c>
      <c r="D5" s="249">
        <v>29098</v>
      </c>
      <c r="E5" s="248">
        <v>0.44295261146884657</v>
      </c>
      <c r="F5" s="249">
        <v>4669</v>
      </c>
      <c r="G5" s="117">
        <v>0.40791542897081956</v>
      </c>
      <c r="H5" s="118">
        <v>42036</v>
      </c>
      <c r="I5" s="116">
        <v>0.43711914813967517</v>
      </c>
      <c r="J5" s="305" t="s">
        <v>323</v>
      </c>
    </row>
    <row r="6" spans="1:11" x14ac:dyDescent="0.25">
      <c r="A6" s="191" t="s">
        <v>289</v>
      </c>
      <c r="B6" s="250">
        <v>2600</v>
      </c>
      <c r="C6" s="248">
        <v>0.13663355930421989</v>
      </c>
      <c r="D6" s="251">
        <v>6504</v>
      </c>
      <c r="E6" s="248">
        <v>9.9008996666209978E-2</v>
      </c>
      <c r="F6" s="251">
        <v>979</v>
      </c>
      <c r="G6" s="117">
        <v>8.5532063603005415E-2</v>
      </c>
      <c r="H6" s="55">
        <v>10083</v>
      </c>
      <c r="I6" s="116">
        <v>0.10484994696670341</v>
      </c>
      <c r="J6" s="305" t="s">
        <v>324</v>
      </c>
    </row>
    <row r="7" spans="1:11" x14ac:dyDescent="0.25">
      <c r="A7" s="191" t="s">
        <v>95</v>
      </c>
      <c r="B7" s="250">
        <v>2433</v>
      </c>
      <c r="C7" s="248">
        <v>0.12785748068737188</v>
      </c>
      <c r="D7" s="251">
        <v>7127</v>
      </c>
      <c r="E7" s="248">
        <v>0.10849279201108217</v>
      </c>
      <c r="F7" s="251">
        <v>1285</v>
      </c>
      <c r="G7" s="117">
        <v>0.11226629390179972</v>
      </c>
      <c r="H7" s="55">
        <v>10845</v>
      </c>
      <c r="I7" s="116">
        <v>0.11277374539858163</v>
      </c>
      <c r="J7" s="305" t="s">
        <v>325</v>
      </c>
    </row>
    <row r="8" spans="1:11" x14ac:dyDescent="0.25">
      <c r="A8" s="191" t="s">
        <v>96</v>
      </c>
      <c r="B8" s="250">
        <v>2304</v>
      </c>
      <c r="C8" s="248">
        <v>0.12107835409112408</v>
      </c>
      <c r="D8" s="251">
        <v>7724</v>
      </c>
      <c r="E8" s="248">
        <v>0.11758079493385699</v>
      </c>
      <c r="F8" s="251">
        <v>1431</v>
      </c>
      <c r="G8" s="117">
        <v>0.12502184169142058</v>
      </c>
      <c r="H8" s="55">
        <v>11459</v>
      </c>
      <c r="I8" s="116">
        <v>0.1191585383607512</v>
      </c>
      <c r="J8" s="305" t="s">
        <v>326</v>
      </c>
    </row>
    <row r="9" spans="1:11" x14ac:dyDescent="0.25">
      <c r="A9" s="191" t="s">
        <v>97</v>
      </c>
      <c r="B9" s="250">
        <v>1247</v>
      </c>
      <c r="C9" s="248">
        <v>6.5531557097062376E-2</v>
      </c>
      <c r="D9" s="251">
        <v>5342</v>
      </c>
      <c r="E9" s="248">
        <v>8.1320119955549469E-2</v>
      </c>
      <c r="F9" s="251">
        <v>954</v>
      </c>
      <c r="G9" s="117">
        <v>8.334789446094705E-2</v>
      </c>
      <c r="H9" s="55">
        <v>7543</v>
      </c>
      <c r="I9" s="116">
        <v>7.8437285527109393E-2</v>
      </c>
      <c r="J9" s="305" t="s">
        <v>327</v>
      </c>
    </row>
    <row r="10" spans="1:11" x14ac:dyDescent="0.25">
      <c r="A10" s="191" t="s">
        <v>98</v>
      </c>
      <c r="B10" s="250">
        <v>1543</v>
      </c>
      <c r="C10" s="248">
        <v>8.1086762310158184E-2</v>
      </c>
      <c r="D10" s="251">
        <v>6844</v>
      </c>
      <c r="E10" s="248">
        <v>0.10418474372440668</v>
      </c>
      <c r="F10" s="251">
        <v>1387</v>
      </c>
      <c r="G10" s="117">
        <v>0.12117770400139787</v>
      </c>
      <c r="H10" s="55">
        <v>9774</v>
      </c>
      <c r="I10" s="116">
        <v>0.10163675311440634</v>
      </c>
      <c r="J10" s="305" t="s">
        <v>328</v>
      </c>
    </row>
    <row r="11" spans="1:11" x14ac:dyDescent="0.25">
      <c r="A11" s="191" t="s">
        <v>290</v>
      </c>
      <c r="B11" s="250">
        <v>456</v>
      </c>
      <c r="C11" s="248">
        <v>2.3963424247201638E-2</v>
      </c>
      <c r="D11" s="251">
        <v>2196</v>
      </c>
      <c r="E11" s="248">
        <v>3.3429236881764628E-2</v>
      </c>
      <c r="F11" s="251">
        <v>519</v>
      </c>
      <c r="G11" s="117">
        <v>4.5343351389131571E-2</v>
      </c>
      <c r="H11" s="55">
        <v>3171</v>
      </c>
      <c r="I11" s="116">
        <v>3.2974232057067988E-2</v>
      </c>
      <c r="J11" s="305" t="s">
        <v>329</v>
      </c>
    </row>
    <row r="12" spans="1:11" ht="15.75" thickBot="1" x14ac:dyDescent="0.3">
      <c r="A12" s="191" t="s">
        <v>100</v>
      </c>
      <c r="B12" s="250">
        <v>177</v>
      </c>
      <c r="C12" s="248">
        <v>9.3015923064795839E-3</v>
      </c>
      <c r="D12" s="251">
        <v>856</v>
      </c>
      <c r="E12" s="248">
        <v>1.3030704358283478E-2</v>
      </c>
      <c r="F12" s="251">
        <v>222</v>
      </c>
      <c r="G12" s="117">
        <v>1.9395421981478245E-2</v>
      </c>
      <c r="H12" s="55">
        <v>1255</v>
      </c>
      <c r="I12" s="116">
        <v>1.3050350435704927E-2</v>
      </c>
      <c r="J12" s="305" t="s">
        <v>330</v>
      </c>
    </row>
    <row r="13" spans="1:11" ht="15.75" thickBot="1" x14ac:dyDescent="0.3">
      <c r="A13" s="28" t="s">
        <v>70</v>
      </c>
      <c r="B13" s="114">
        <v>19029</v>
      </c>
      <c r="C13" s="120">
        <v>1</v>
      </c>
      <c r="D13" s="257">
        <v>65691</v>
      </c>
      <c r="E13" s="120">
        <v>1</v>
      </c>
      <c r="F13" s="257">
        <v>11446</v>
      </c>
      <c r="G13" s="95">
        <v>1</v>
      </c>
      <c r="H13" s="29">
        <v>96166</v>
      </c>
      <c r="I13" s="58">
        <v>1</v>
      </c>
      <c r="J13" s="306" t="s">
        <v>82</v>
      </c>
      <c r="K13" s="314">
        <f>SUM(H5:H12)</f>
        <v>96166</v>
      </c>
    </row>
    <row r="14" spans="1:11" x14ac:dyDescent="0.25">
      <c r="A14" s="33"/>
      <c r="B14" s="34"/>
      <c r="C14" s="35"/>
      <c r="D14" s="34"/>
      <c r="E14" s="35"/>
      <c r="F14" s="34"/>
      <c r="G14" s="35"/>
      <c r="H14" s="34"/>
      <c r="I14" s="35"/>
    </row>
    <row r="15" spans="1:11" x14ac:dyDescent="0.25">
      <c r="A15" s="38" t="s">
        <v>71</v>
      </c>
      <c r="B15" s="39"/>
      <c r="C15" s="39"/>
      <c r="D15" s="39"/>
      <c r="E15" s="39"/>
      <c r="F15" s="39"/>
      <c r="G15" s="39"/>
      <c r="H15" s="111"/>
      <c r="I15" s="39"/>
    </row>
    <row r="16" spans="1:11" x14ac:dyDescent="0.25">
      <c r="A16" s="40" t="s">
        <v>291</v>
      </c>
      <c r="B16" s="39"/>
      <c r="C16" s="39"/>
      <c r="D16" s="39"/>
      <c r="E16" s="39"/>
      <c r="F16" s="39"/>
      <c r="G16" s="39"/>
      <c r="H16" s="39"/>
      <c r="I16" s="39"/>
    </row>
    <row r="17" spans="1:9" x14ac:dyDescent="0.25">
      <c r="A17" s="39"/>
      <c r="B17" s="39"/>
      <c r="C17" s="39"/>
      <c r="D17" s="39"/>
      <c r="E17" s="39"/>
      <c r="F17" s="39"/>
      <c r="G17" s="39"/>
      <c r="H17" s="39"/>
      <c r="I17"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22"/>
  <sheetViews>
    <sheetView workbookViewId="0">
      <selection sqref="A1:K1"/>
    </sheetView>
  </sheetViews>
  <sheetFormatPr defaultColWidth="11.42578125" defaultRowHeight="15" x14ac:dyDescent="0.25"/>
  <cols>
    <col min="1" max="1" width="30.7109375" style="268" customWidth="1"/>
    <col min="2" max="11" width="11.28515625" style="268" customWidth="1"/>
    <col min="12" max="16384" width="11.42578125" style="268"/>
  </cols>
  <sheetData>
    <row r="1" spans="1:13" ht="25.15" customHeight="1" thickTop="1" thickBot="1" x14ac:dyDescent="0.3">
      <c r="A1" s="386" t="s">
        <v>486</v>
      </c>
      <c r="B1" s="387"/>
      <c r="C1" s="387"/>
      <c r="D1" s="387"/>
      <c r="E1" s="387"/>
      <c r="F1" s="387"/>
      <c r="G1" s="387"/>
      <c r="H1" s="387"/>
      <c r="I1" s="387"/>
      <c r="J1" s="387"/>
      <c r="K1" s="388"/>
    </row>
    <row r="2" spans="1:13" ht="25.15" customHeight="1" thickTop="1" thickBot="1" x14ac:dyDescent="0.3">
      <c r="A2" s="373" t="s">
        <v>2</v>
      </c>
      <c r="B2" s="389" t="s">
        <v>73</v>
      </c>
      <c r="C2" s="390"/>
      <c r="D2" s="390"/>
      <c r="E2" s="390"/>
      <c r="F2" s="390"/>
      <c r="G2" s="390"/>
      <c r="H2" s="390"/>
      <c r="I2" s="391"/>
      <c r="J2" s="392" t="s">
        <v>70</v>
      </c>
      <c r="K2" s="393"/>
    </row>
    <row r="3" spans="1:13" ht="25.15" customHeight="1" x14ac:dyDescent="0.25">
      <c r="A3" s="373"/>
      <c r="B3" s="370" t="s">
        <v>74</v>
      </c>
      <c r="C3" s="385"/>
      <c r="D3" s="371" t="s">
        <v>75</v>
      </c>
      <c r="E3" s="385"/>
      <c r="F3" s="370" t="s">
        <v>76</v>
      </c>
      <c r="G3" s="385"/>
      <c r="H3" s="371" t="s">
        <v>77</v>
      </c>
      <c r="I3" s="385"/>
      <c r="J3" s="394"/>
      <c r="K3" s="395"/>
    </row>
    <row r="4" spans="1:13" ht="25.15" customHeight="1" thickBot="1" x14ac:dyDescent="0.3">
      <c r="A4" s="373"/>
      <c r="B4" s="42" t="s">
        <v>55</v>
      </c>
      <c r="C4" s="43" t="s">
        <v>56</v>
      </c>
      <c r="D4" s="44" t="s">
        <v>55</v>
      </c>
      <c r="E4" s="43" t="s">
        <v>56</v>
      </c>
      <c r="F4" s="42" t="s">
        <v>55</v>
      </c>
      <c r="G4" s="43" t="s">
        <v>56</v>
      </c>
      <c r="H4" s="44" t="s">
        <v>55</v>
      </c>
      <c r="I4" s="43" t="s">
        <v>56</v>
      </c>
      <c r="J4" s="45" t="s">
        <v>55</v>
      </c>
      <c r="K4" s="46" t="s">
        <v>56</v>
      </c>
    </row>
    <row r="5" spans="1:13" x14ac:dyDescent="0.25">
      <c r="A5" s="47" t="s">
        <v>57</v>
      </c>
      <c r="B5" s="48">
        <v>19595</v>
      </c>
      <c r="C5" s="49">
        <v>0.48314717558004783</v>
      </c>
      <c r="D5" s="48">
        <v>28800</v>
      </c>
      <c r="E5" s="49">
        <v>0.63307834344500136</v>
      </c>
      <c r="F5" s="48">
        <v>6772</v>
      </c>
      <c r="G5" s="49">
        <v>0.67309412583242223</v>
      </c>
      <c r="H5" s="48">
        <v>44</v>
      </c>
      <c r="I5" s="50">
        <v>0.7857142857142857</v>
      </c>
      <c r="J5" s="51">
        <v>55211</v>
      </c>
      <c r="K5" s="49">
        <v>0.57412183100056158</v>
      </c>
      <c r="L5" s="301" t="s">
        <v>309</v>
      </c>
      <c r="M5" s="303"/>
    </row>
    <row r="6" spans="1:13" ht="28.5" x14ac:dyDescent="0.25">
      <c r="A6" s="52" t="s">
        <v>58</v>
      </c>
      <c r="B6" s="23">
        <v>1082</v>
      </c>
      <c r="C6" s="53">
        <v>2.6678501861577528E-2</v>
      </c>
      <c r="D6" s="23">
        <v>865</v>
      </c>
      <c r="E6" s="53">
        <v>1.9014332190275214E-2</v>
      </c>
      <c r="F6" s="23">
        <v>176</v>
      </c>
      <c r="G6" s="53">
        <v>1.7493290925355332E-2</v>
      </c>
      <c r="H6" s="23">
        <v>0</v>
      </c>
      <c r="I6" s="54">
        <v>0</v>
      </c>
      <c r="J6" s="55">
        <v>2123</v>
      </c>
      <c r="K6" s="53">
        <v>2.2076409541833916E-2</v>
      </c>
      <c r="L6" s="301" t="s">
        <v>310</v>
      </c>
      <c r="M6" s="303"/>
    </row>
    <row r="7" spans="1:13" x14ac:dyDescent="0.25">
      <c r="A7" s="52" t="s">
        <v>59</v>
      </c>
      <c r="B7" s="23">
        <v>12723</v>
      </c>
      <c r="C7" s="53">
        <v>0.31370663510614688</v>
      </c>
      <c r="D7" s="23">
        <v>7946</v>
      </c>
      <c r="E7" s="53">
        <v>0.17466807350742988</v>
      </c>
      <c r="F7" s="23">
        <v>1754</v>
      </c>
      <c r="G7" s="53">
        <v>0.17433654706291621</v>
      </c>
      <c r="H7" s="23">
        <v>1</v>
      </c>
      <c r="I7" s="54">
        <v>1.7857142857142856E-2</v>
      </c>
      <c r="J7" s="55">
        <v>22424</v>
      </c>
      <c r="K7" s="53">
        <v>0.23318012603206956</v>
      </c>
      <c r="L7" s="301" t="s">
        <v>311</v>
      </c>
      <c r="M7" s="303"/>
    </row>
    <row r="8" spans="1:13" x14ac:dyDescent="0.25">
      <c r="A8" s="52" t="s">
        <v>60</v>
      </c>
      <c r="B8" s="23">
        <v>2025</v>
      </c>
      <c r="C8" s="53">
        <v>4.9929728530216731E-2</v>
      </c>
      <c r="D8" s="23">
        <v>1565</v>
      </c>
      <c r="E8" s="53">
        <v>3.4401653037896773E-2</v>
      </c>
      <c r="F8" s="23">
        <v>345</v>
      </c>
      <c r="G8" s="53">
        <v>3.4290825961634033E-2</v>
      </c>
      <c r="H8" s="23">
        <v>0</v>
      </c>
      <c r="I8" s="54">
        <v>0</v>
      </c>
      <c r="J8" s="55">
        <v>3935</v>
      </c>
      <c r="K8" s="53">
        <v>4.0918827860158477E-2</v>
      </c>
      <c r="L8" s="301" t="s">
        <v>312</v>
      </c>
      <c r="M8" s="303"/>
    </row>
    <row r="9" spans="1:13" x14ac:dyDescent="0.25">
      <c r="A9" s="52" t="s">
        <v>61</v>
      </c>
      <c r="B9" s="23">
        <v>2685</v>
      </c>
      <c r="C9" s="53">
        <v>6.6203121532657741E-2</v>
      </c>
      <c r="D9" s="23">
        <v>4691</v>
      </c>
      <c r="E9" s="53">
        <v>0.10311703156598963</v>
      </c>
      <c r="F9" s="23">
        <v>714</v>
      </c>
      <c r="G9" s="53">
        <v>7.096710068581652E-2</v>
      </c>
      <c r="H9" s="23">
        <v>4</v>
      </c>
      <c r="I9" s="54">
        <v>7.1428571428571425E-2</v>
      </c>
      <c r="J9" s="55">
        <v>8094</v>
      </c>
      <c r="K9" s="53">
        <v>8.4166961296092177E-2</v>
      </c>
      <c r="L9" s="301" t="s">
        <v>313</v>
      </c>
      <c r="M9" s="303"/>
    </row>
    <row r="10" spans="1:13" x14ac:dyDescent="0.25">
      <c r="A10" s="52" t="s">
        <v>62</v>
      </c>
      <c r="B10" s="23">
        <v>668</v>
      </c>
      <c r="C10" s="53">
        <v>1.6470646250955446E-2</v>
      </c>
      <c r="D10" s="23">
        <v>876</v>
      </c>
      <c r="E10" s="53">
        <v>1.9256132946452124E-2</v>
      </c>
      <c r="F10" s="23">
        <v>109</v>
      </c>
      <c r="G10" s="53">
        <v>1.0833913129907564E-2</v>
      </c>
      <c r="H10" s="23">
        <v>1</v>
      </c>
      <c r="I10" s="54">
        <v>1.7857142857142856E-2</v>
      </c>
      <c r="J10" s="55">
        <v>1654</v>
      </c>
      <c r="K10" s="53">
        <v>1.7199425992554539E-2</v>
      </c>
      <c r="L10" s="301" t="s">
        <v>314</v>
      </c>
      <c r="M10" s="303"/>
    </row>
    <row r="11" spans="1:13" x14ac:dyDescent="0.25">
      <c r="A11" s="52" t="s">
        <v>63</v>
      </c>
      <c r="B11" s="23">
        <v>1133</v>
      </c>
      <c r="C11" s="53">
        <v>2.7935991320857067E-2</v>
      </c>
      <c r="D11" s="23">
        <v>335</v>
      </c>
      <c r="E11" s="53">
        <v>7.3639321199331746E-3</v>
      </c>
      <c r="F11" s="23">
        <v>57</v>
      </c>
      <c r="G11" s="53">
        <v>5.6654408110525791E-3</v>
      </c>
      <c r="H11" s="23">
        <v>0</v>
      </c>
      <c r="I11" s="54">
        <v>0</v>
      </c>
      <c r="J11" s="55">
        <v>1525</v>
      </c>
      <c r="K11" s="53">
        <v>1.5857995549362562E-2</v>
      </c>
      <c r="L11" s="301" t="s">
        <v>315</v>
      </c>
      <c r="M11" s="303"/>
    </row>
    <row r="12" spans="1:13" ht="28.5" x14ac:dyDescent="0.25">
      <c r="A12" s="52" t="s">
        <v>64</v>
      </c>
      <c r="B12" s="56">
        <v>2</v>
      </c>
      <c r="C12" s="53">
        <v>4.9313312128609119E-5</v>
      </c>
      <c r="D12" s="56">
        <v>2</v>
      </c>
      <c r="E12" s="53">
        <v>4.3963773850347313E-5</v>
      </c>
      <c r="F12" s="56">
        <v>1</v>
      </c>
      <c r="G12" s="53">
        <v>9.939369843951895E-5</v>
      </c>
      <c r="H12" s="56">
        <v>1</v>
      </c>
      <c r="I12" s="54">
        <v>1.7857142857142856E-2</v>
      </c>
      <c r="J12" s="55">
        <v>6</v>
      </c>
      <c r="K12" s="53">
        <v>6.2392113636836305E-5</v>
      </c>
      <c r="L12" s="301" t="s">
        <v>316</v>
      </c>
      <c r="M12" s="303"/>
    </row>
    <row r="13" spans="1:13" ht="28.5" x14ac:dyDescent="0.25">
      <c r="A13" s="52" t="s">
        <v>65</v>
      </c>
      <c r="B13" s="56">
        <v>4</v>
      </c>
      <c r="C13" s="53">
        <v>9.8626624257218239E-5</v>
      </c>
      <c r="D13" s="56">
        <v>4</v>
      </c>
      <c r="E13" s="53">
        <v>8.7927547700694626E-5</v>
      </c>
      <c r="F13" s="56">
        <v>1</v>
      </c>
      <c r="G13" s="53">
        <v>9.939369843951895E-5</v>
      </c>
      <c r="H13" s="56">
        <v>0</v>
      </c>
      <c r="I13" s="54">
        <v>0</v>
      </c>
      <c r="J13" s="55">
        <v>9</v>
      </c>
      <c r="K13" s="53">
        <v>9.358817045525447E-5</v>
      </c>
      <c r="L13" s="301" t="s">
        <v>317</v>
      </c>
      <c r="M13" s="303"/>
    </row>
    <row r="14" spans="1:13" x14ac:dyDescent="0.25">
      <c r="A14" s="52" t="s">
        <v>66</v>
      </c>
      <c r="B14" s="23">
        <v>445</v>
      </c>
      <c r="C14" s="53">
        <v>1.0972211948615529E-2</v>
      </c>
      <c r="D14" s="23">
        <v>297</v>
      </c>
      <c r="E14" s="53">
        <v>6.5286204167765757E-3</v>
      </c>
      <c r="F14" s="23">
        <v>38</v>
      </c>
      <c r="G14" s="53">
        <v>3.7769605407017193E-3</v>
      </c>
      <c r="H14" s="23">
        <v>0</v>
      </c>
      <c r="I14" s="54">
        <v>0</v>
      </c>
      <c r="J14" s="55">
        <v>780</v>
      </c>
      <c r="K14" s="53">
        <v>8.1109747727887219E-3</v>
      </c>
      <c r="L14" s="301" t="s">
        <v>318</v>
      </c>
      <c r="M14" s="303"/>
    </row>
    <row r="15" spans="1:13" x14ac:dyDescent="0.25">
      <c r="A15" s="52" t="s">
        <v>67</v>
      </c>
      <c r="B15" s="23">
        <v>44</v>
      </c>
      <c r="C15" s="53">
        <v>1.0848928668294006E-3</v>
      </c>
      <c r="D15" s="23">
        <v>111</v>
      </c>
      <c r="E15" s="53">
        <v>2.4399894486942762E-3</v>
      </c>
      <c r="F15" s="23">
        <v>92</v>
      </c>
      <c r="G15" s="53">
        <v>9.1442202564357405E-3</v>
      </c>
      <c r="H15" s="23">
        <v>5</v>
      </c>
      <c r="I15" s="54">
        <v>8.9285714285714288E-2</v>
      </c>
      <c r="J15" s="55">
        <v>252</v>
      </c>
      <c r="K15" s="53">
        <v>2.6204687727471249E-3</v>
      </c>
      <c r="L15" s="301" t="s">
        <v>319</v>
      </c>
      <c r="M15" s="303"/>
    </row>
    <row r="16" spans="1:13" ht="15.75" thickBot="1" x14ac:dyDescent="0.3">
      <c r="A16" s="19" t="s">
        <v>68</v>
      </c>
      <c r="B16" s="23">
        <v>151</v>
      </c>
      <c r="C16" s="53">
        <v>3.7231550657099884E-3</v>
      </c>
      <c r="D16" s="23">
        <v>0</v>
      </c>
      <c r="E16" s="53">
        <v>0</v>
      </c>
      <c r="F16" s="23">
        <v>2</v>
      </c>
      <c r="G16" s="53">
        <v>1.987873968790379E-4</v>
      </c>
      <c r="H16" s="23">
        <v>0</v>
      </c>
      <c r="I16" s="54">
        <v>0</v>
      </c>
      <c r="J16" s="55">
        <v>153</v>
      </c>
      <c r="K16" s="53">
        <v>1.5909988977393257E-3</v>
      </c>
      <c r="L16" s="301" t="s">
        <v>320</v>
      </c>
      <c r="M16" s="303"/>
    </row>
    <row r="17" spans="1:13" ht="15.75" thickBot="1" x14ac:dyDescent="0.3">
      <c r="A17" s="57" t="s">
        <v>70</v>
      </c>
      <c r="B17" s="29">
        <v>40557</v>
      </c>
      <c r="C17" s="58">
        <v>1</v>
      </c>
      <c r="D17" s="29">
        <v>45492</v>
      </c>
      <c r="E17" s="58">
        <v>1</v>
      </c>
      <c r="F17" s="29">
        <v>10061</v>
      </c>
      <c r="G17" s="58">
        <v>1</v>
      </c>
      <c r="H17" s="29">
        <v>56</v>
      </c>
      <c r="I17" s="58">
        <v>1</v>
      </c>
      <c r="J17" s="29">
        <v>96166</v>
      </c>
      <c r="K17" s="58">
        <v>1</v>
      </c>
      <c r="L17" s="302" t="s">
        <v>82</v>
      </c>
      <c r="M17" s="303"/>
    </row>
    <row r="18" spans="1:13" x14ac:dyDescent="0.25">
      <c r="A18" s="59"/>
      <c r="B18" s="34"/>
      <c r="C18" s="35"/>
      <c r="D18" s="34"/>
      <c r="E18" s="35"/>
      <c r="F18" s="34"/>
      <c r="G18" s="35"/>
      <c r="H18" s="34"/>
      <c r="I18" s="35"/>
      <c r="J18" s="34"/>
      <c r="K18" s="35"/>
      <c r="L18" s="302" t="s">
        <v>82</v>
      </c>
      <c r="M18" s="303"/>
    </row>
    <row r="19" spans="1:13" x14ac:dyDescent="0.25">
      <c r="A19" s="60" t="s">
        <v>71</v>
      </c>
      <c r="B19" s="40"/>
      <c r="C19" s="40"/>
      <c r="D19" s="40"/>
      <c r="E19" s="40"/>
      <c r="F19" s="40"/>
      <c r="G19" s="40"/>
      <c r="H19" s="40"/>
      <c r="I19" s="40"/>
      <c r="J19" s="320"/>
      <c r="K19" s="40"/>
    </row>
    <row r="20" spans="1:13" x14ac:dyDescent="0.25">
      <c r="A20" s="41" t="s">
        <v>78</v>
      </c>
      <c r="B20" s="40"/>
      <c r="C20" s="40"/>
      <c r="D20" s="40"/>
      <c r="E20" s="40"/>
      <c r="F20" s="40"/>
      <c r="G20" s="40"/>
      <c r="H20" s="40"/>
      <c r="I20" s="40"/>
      <c r="J20" s="40"/>
      <c r="K20" s="40"/>
    </row>
    <row r="21" spans="1:13" x14ac:dyDescent="0.25">
      <c r="A21" s="39"/>
      <c r="B21" s="39"/>
      <c r="C21" s="39"/>
      <c r="D21" s="39"/>
      <c r="E21" s="39"/>
      <c r="F21" s="39"/>
      <c r="G21" s="39"/>
      <c r="H21" s="39"/>
      <c r="I21" s="39"/>
      <c r="J21" s="39"/>
      <c r="K21" s="39"/>
    </row>
    <row r="22" spans="1:13" x14ac:dyDescent="0.25">
      <c r="A22" s="39"/>
      <c r="B22" s="39"/>
      <c r="C22" s="39"/>
      <c r="D22" s="39"/>
      <c r="E22" s="39"/>
      <c r="F22" s="39"/>
      <c r="G22" s="39"/>
      <c r="H22" s="39"/>
      <c r="I22" s="39"/>
      <c r="J22" s="39"/>
      <c r="K22"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K19"/>
  <sheetViews>
    <sheetView workbookViewId="0">
      <selection sqref="A1:I1"/>
    </sheetView>
  </sheetViews>
  <sheetFormatPr defaultColWidth="11.42578125" defaultRowHeight="15" x14ac:dyDescent="0.25"/>
  <cols>
    <col min="1" max="1" width="20.7109375" style="268" customWidth="1"/>
    <col min="2" max="9" width="17" style="268" customWidth="1"/>
    <col min="10" max="16384" width="11.42578125" style="268"/>
  </cols>
  <sheetData>
    <row r="1" spans="1:11" ht="25.15" customHeight="1" thickTop="1" thickBot="1" x14ac:dyDescent="0.3">
      <c r="A1" s="494" t="s">
        <v>553</v>
      </c>
      <c r="B1" s="495"/>
      <c r="C1" s="495"/>
      <c r="D1" s="495"/>
      <c r="E1" s="495"/>
      <c r="F1" s="495"/>
      <c r="G1" s="495"/>
      <c r="H1" s="495"/>
      <c r="I1" s="502"/>
    </row>
    <row r="2" spans="1:11" ht="25.15" customHeight="1" thickTop="1" x14ac:dyDescent="0.25">
      <c r="A2" s="379" t="s">
        <v>292</v>
      </c>
      <c r="B2" s="490" t="s">
        <v>284</v>
      </c>
      <c r="C2" s="497"/>
      <c r="D2" s="497"/>
      <c r="E2" s="497"/>
      <c r="F2" s="497"/>
      <c r="G2" s="491"/>
      <c r="H2" s="415" t="s">
        <v>82</v>
      </c>
      <c r="I2" s="416"/>
    </row>
    <row r="3" spans="1:11" ht="25.15" customHeight="1" x14ac:dyDescent="0.25">
      <c r="A3" s="380"/>
      <c r="B3" s="396" t="s">
        <v>285</v>
      </c>
      <c r="C3" s="448"/>
      <c r="D3" s="448" t="s">
        <v>286</v>
      </c>
      <c r="E3" s="448"/>
      <c r="F3" s="448" t="s">
        <v>251</v>
      </c>
      <c r="G3" s="397"/>
      <c r="H3" s="498"/>
      <c r="I3" s="418"/>
    </row>
    <row r="4" spans="1:11" ht="25.15" customHeight="1" thickBot="1" x14ac:dyDescent="0.3">
      <c r="A4" s="381"/>
      <c r="B4" s="245" t="s">
        <v>55</v>
      </c>
      <c r="C4" s="242" t="s">
        <v>56</v>
      </c>
      <c r="D4" s="243" t="s">
        <v>55</v>
      </c>
      <c r="E4" s="242" t="s">
        <v>56</v>
      </c>
      <c r="F4" s="243" t="s">
        <v>55</v>
      </c>
      <c r="G4" s="244" t="s">
        <v>56</v>
      </c>
      <c r="H4" s="245" t="s">
        <v>55</v>
      </c>
      <c r="I4" s="246" t="s">
        <v>56</v>
      </c>
    </row>
    <row r="5" spans="1:11" x14ac:dyDescent="0.25">
      <c r="A5" s="264">
        <v>0</v>
      </c>
      <c r="B5" s="247">
        <v>17472</v>
      </c>
      <c r="C5" s="248">
        <v>0.91817751852435758</v>
      </c>
      <c r="D5" s="249">
        <v>58538</v>
      </c>
      <c r="E5" s="248">
        <v>0.89111141556682061</v>
      </c>
      <c r="F5" s="249">
        <v>10039</v>
      </c>
      <c r="G5" s="117">
        <v>0.8770749606849555</v>
      </c>
      <c r="H5" s="118">
        <v>86049</v>
      </c>
      <c r="I5" s="116">
        <v>0.89479649772268788</v>
      </c>
      <c r="J5" s="305" t="s">
        <v>331</v>
      </c>
    </row>
    <row r="6" spans="1:11" x14ac:dyDescent="0.25">
      <c r="A6" s="191" t="s">
        <v>255</v>
      </c>
      <c r="B6" s="250">
        <v>838</v>
      </c>
      <c r="C6" s="248">
        <v>4.4038047191129331E-2</v>
      </c>
      <c r="D6" s="251">
        <v>3787</v>
      </c>
      <c r="E6" s="248">
        <v>5.7648688557032167E-2</v>
      </c>
      <c r="F6" s="251">
        <v>721</v>
      </c>
      <c r="G6" s="117">
        <v>6.2991438056963125E-2</v>
      </c>
      <c r="H6" s="55">
        <v>5346</v>
      </c>
      <c r="I6" s="116">
        <v>5.5591373250421149E-2</v>
      </c>
      <c r="J6" s="305" t="s">
        <v>332</v>
      </c>
    </row>
    <row r="7" spans="1:11" x14ac:dyDescent="0.25">
      <c r="A7" s="191" t="s">
        <v>256</v>
      </c>
      <c r="B7" s="250">
        <v>521</v>
      </c>
      <c r="C7" s="248">
        <v>2.7379263229807136E-2</v>
      </c>
      <c r="D7" s="251">
        <v>2559</v>
      </c>
      <c r="E7" s="248">
        <v>3.8955108005662875E-2</v>
      </c>
      <c r="F7" s="251">
        <v>528</v>
      </c>
      <c r="G7" s="117">
        <v>4.6129652280272583E-2</v>
      </c>
      <c r="H7" s="55">
        <v>3608</v>
      </c>
      <c r="I7" s="116">
        <v>3.7518457666950895E-2</v>
      </c>
      <c r="J7" s="305" t="s">
        <v>333</v>
      </c>
    </row>
    <row r="8" spans="1:11" x14ac:dyDescent="0.25">
      <c r="A8" s="191" t="s">
        <v>280</v>
      </c>
      <c r="B8" s="250">
        <v>130</v>
      </c>
      <c r="C8" s="248">
        <v>6.831677965210994E-3</v>
      </c>
      <c r="D8" s="251">
        <v>624</v>
      </c>
      <c r="E8" s="248">
        <v>9.4990181303374888E-3</v>
      </c>
      <c r="F8" s="251">
        <v>106</v>
      </c>
      <c r="G8" s="117">
        <v>9.2608771623274508E-3</v>
      </c>
      <c r="H8" s="55">
        <v>860</v>
      </c>
      <c r="I8" s="116">
        <v>8.9428696212798704E-3</v>
      </c>
      <c r="J8" s="305" t="s">
        <v>334</v>
      </c>
    </row>
    <row r="9" spans="1:11" x14ac:dyDescent="0.25">
      <c r="A9" s="191" t="s">
        <v>258</v>
      </c>
      <c r="B9" s="250">
        <v>16</v>
      </c>
      <c r="C9" s="248">
        <v>8.4082190341058381E-4</v>
      </c>
      <c r="D9" s="251">
        <v>39</v>
      </c>
      <c r="E9" s="248">
        <v>5.9368863314609305E-4</v>
      </c>
      <c r="F9" s="251">
        <v>21</v>
      </c>
      <c r="G9" s="117">
        <v>1.8347020793290233E-3</v>
      </c>
      <c r="H9" s="55">
        <v>76</v>
      </c>
      <c r="I9" s="116">
        <v>7.9030010606659319E-4</v>
      </c>
      <c r="J9" s="305" t="s">
        <v>335</v>
      </c>
    </row>
    <row r="10" spans="1:11" x14ac:dyDescent="0.25">
      <c r="A10" s="191" t="s">
        <v>259</v>
      </c>
      <c r="B10" s="250">
        <v>26</v>
      </c>
      <c r="C10" s="248">
        <v>1.3663355930421987E-3</v>
      </c>
      <c r="D10" s="251">
        <v>87</v>
      </c>
      <c r="E10" s="248">
        <v>1.324382335479746E-3</v>
      </c>
      <c r="F10" s="251">
        <v>12</v>
      </c>
      <c r="G10" s="117">
        <v>1.0484011881880134E-3</v>
      </c>
      <c r="H10" s="55">
        <v>125</v>
      </c>
      <c r="I10" s="116">
        <v>1.2998357007674231E-3</v>
      </c>
      <c r="J10" s="305" t="s">
        <v>336</v>
      </c>
    </row>
    <row r="11" spans="1:11" x14ac:dyDescent="0.25">
      <c r="A11" s="191" t="s">
        <v>260</v>
      </c>
      <c r="B11" s="250">
        <v>10</v>
      </c>
      <c r="C11" s="248">
        <v>5.2551368963161486E-4</v>
      </c>
      <c r="D11" s="251">
        <v>19</v>
      </c>
      <c r="E11" s="248">
        <v>2.8923292384040429E-4</v>
      </c>
      <c r="F11" s="251">
        <v>2</v>
      </c>
      <c r="G11" s="117">
        <v>1.7473353136466887E-4</v>
      </c>
      <c r="H11" s="55">
        <v>31</v>
      </c>
      <c r="I11" s="116">
        <v>3.2235925379032088E-4</v>
      </c>
      <c r="J11" s="305" t="s">
        <v>337</v>
      </c>
    </row>
    <row r="12" spans="1:11" x14ac:dyDescent="0.25">
      <c r="A12" s="191" t="s">
        <v>261</v>
      </c>
      <c r="B12" s="250">
        <v>5</v>
      </c>
      <c r="C12" s="248">
        <v>2.6275684481580743E-4</v>
      </c>
      <c r="D12" s="251">
        <v>6</v>
      </c>
      <c r="E12" s="248">
        <v>9.1336712791706621E-5</v>
      </c>
      <c r="F12" s="251">
        <v>4</v>
      </c>
      <c r="G12" s="117">
        <v>3.4946706272933774E-4</v>
      </c>
      <c r="H12" s="55">
        <v>15</v>
      </c>
      <c r="I12" s="116">
        <v>1.5598028409209076E-4</v>
      </c>
      <c r="J12" s="305" t="s">
        <v>338</v>
      </c>
    </row>
    <row r="13" spans="1:11" ht="15.75" thickBot="1" x14ac:dyDescent="0.3">
      <c r="A13" s="191" t="s">
        <v>77</v>
      </c>
      <c r="B13" s="252">
        <v>11</v>
      </c>
      <c r="C13" s="248">
        <v>5.7806505859477639E-4</v>
      </c>
      <c r="D13" s="254">
        <v>32</v>
      </c>
      <c r="E13" s="248">
        <v>4.8712913488910199E-4</v>
      </c>
      <c r="F13" s="254">
        <v>13</v>
      </c>
      <c r="G13" s="117">
        <v>1.1357679538703477E-3</v>
      </c>
      <c r="H13" s="255">
        <v>56</v>
      </c>
      <c r="I13" s="116">
        <v>5.8232639394380551E-4</v>
      </c>
      <c r="J13" s="305" t="s">
        <v>339</v>
      </c>
    </row>
    <row r="14" spans="1:11" ht="15.75" thickBot="1" x14ac:dyDescent="0.3">
      <c r="A14" s="28" t="s">
        <v>70</v>
      </c>
      <c r="B14" s="114">
        <v>19029</v>
      </c>
      <c r="C14" s="120">
        <v>1</v>
      </c>
      <c r="D14" s="257">
        <v>65691</v>
      </c>
      <c r="E14" s="120">
        <v>1</v>
      </c>
      <c r="F14" s="257">
        <v>11446</v>
      </c>
      <c r="G14" s="95">
        <v>1</v>
      </c>
      <c r="H14" s="29">
        <v>96166</v>
      </c>
      <c r="I14" s="58">
        <v>1</v>
      </c>
      <c r="J14" s="306" t="s">
        <v>82</v>
      </c>
      <c r="K14" s="314">
        <f>SUM(H5:H13)</f>
        <v>96166</v>
      </c>
    </row>
    <row r="15" spans="1:11" x14ac:dyDescent="0.25">
      <c r="A15" s="33"/>
      <c r="B15" s="34"/>
      <c r="C15" s="35"/>
      <c r="D15" s="34"/>
      <c r="E15" s="35"/>
      <c r="F15" s="34"/>
      <c r="G15" s="35"/>
      <c r="H15" s="34"/>
      <c r="I15" s="35"/>
    </row>
    <row r="16" spans="1:11" x14ac:dyDescent="0.25">
      <c r="A16" s="38" t="s">
        <v>71</v>
      </c>
      <c r="B16" s="39"/>
      <c r="C16" s="39"/>
      <c r="D16" s="39"/>
      <c r="E16" s="39"/>
      <c r="F16" s="39"/>
      <c r="G16" s="39"/>
      <c r="H16" s="39"/>
      <c r="I16" s="39"/>
    </row>
    <row r="17" spans="1:9" x14ac:dyDescent="0.25">
      <c r="A17" s="40" t="s">
        <v>293</v>
      </c>
      <c r="B17" s="39"/>
      <c r="C17" s="39"/>
      <c r="D17" s="39"/>
      <c r="E17" s="39"/>
      <c r="F17" s="39"/>
      <c r="G17" s="39"/>
      <c r="H17" s="39"/>
      <c r="I17" s="39"/>
    </row>
    <row r="18" spans="1:9" x14ac:dyDescent="0.25">
      <c r="A18" s="39"/>
      <c r="B18" s="39"/>
      <c r="C18" s="39"/>
      <c r="D18" s="39"/>
      <c r="E18" s="39"/>
      <c r="F18" s="39"/>
      <c r="G18" s="39"/>
      <c r="H18" s="39"/>
      <c r="I18" s="39"/>
    </row>
    <row r="19" spans="1:9" x14ac:dyDescent="0.25">
      <c r="A19" s="39"/>
      <c r="B19" s="39"/>
      <c r="C19" s="39"/>
      <c r="D19" s="39"/>
      <c r="E19" s="39"/>
      <c r="F19" s="39"/>
      <c r="G19" s="39"/>
      <c r="H19" s="39"/>
      <c r="I19"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M14"/>
  <sheetViews>
    <sheetView workbookViewId="0">
      <selection sqref="A1:K1"/>
    </sheetView>
  </sheetViews>
  <sheetFormatPr defaultColWidth="11.42578125" defaultRowHeight="15" x14ac:dyDescent="0.25"/>
  <cols>
    <col min="1" max="1" width="10.7109375" style="268" customWidth="1"/>
    <col min="2" max="11" width="14.85546875" style="268" customWidth="1"/>
    <col min="12" max="16384" width="11.42578125" style="268"/>
  </cols>
  <sheetData>
    <row r="1" spans="1:13" ht="25.15" customHeight="1" thickTop="1" thickBot="1" x14ac:dyDescent="0.3">
      <c r="A1" s="494" t="s">
        <v>307</v>
      </c>
      <c r="B1" s="495"/>
      <c r="C1" s="495"/>
      <c r="D1" s="495"/>
      <c r="E1" s="495"/>
      <c r="F1" s="495"/>
      <c r="G1" s="495"/>
      <c r="H1" s="495"/>
      <c r="I1" s="495"/>
      <c r="J1" s="495"/>
      <c r="K1" s="496"/>
    </row>
    <row r="2" spans="1:13" ht="25.15" customHeight="1" thickTop="1" thickBot="1" x14ac:dyDescent="0.3">
      <c r="A2" s="494" t="s">
        <v>554</v>
      </c>
      <c r="B2" s="495"/>
      <c r="C2" s="495"/>
      <c r="D2" s="495"/>
      <c r="E2" s="495"/>
      <c r="F2" s="495"/>
      <c r="G2" s="495"/>
      <c r="H2" s="495"/>
      <c r="I2" s="495"/>
      <c r="J2" s="495"/>
      <c r="K2" s="496"/>
    </row>
    <row r="3" spans="1:13" ht="25.15" customHeight="1" thickTop="1" x14ac:dyDescent="0.25">
      <c r="A3" s="379" t="s">
        <v>73</v>
      </c>
      <c r="B3" s="490" t="s">
        <v>294</v>
      </c>
      <c r="C3" s="497"/>
      <c r="D3" s="497"/>
      <c r="E3" s="497"/>
      <c r="F3" s="497"/>
      <c r="G3" s="497"/>
      <c r="H3" s="497"/>
      <c r="I3" s="491"/>
      <c r="J3" s="415" t="s">
        <v>82</v>
      </c>
      <c r="K3" s="416"/>
    </row>
    <row r="4" spans="1:13" ht="49.9" customHeight="1" x14ac:dyDescent="0.25">
      <c r="A4" s="380"/>
      <c r="B4" s="396" t="s">
        <v>295</v>
      </c>
      <c r="C4" s="448"/>
      <c r="D4" s="448" t="s">
        <v>296</v>
      </c>
      <c r="E4" s="448"/>
      <c r="F4" s="448" t="s">
        <v>297</v>
      </c>
      <c r="G4" s="448"/>
      <c r="H4" s="448" t="s">
        <v>251</v>
      </c>
      <c r="I4" s="397"/>
      <c r="J4" s="498"/>
      <c r="K4" s="418"/>
    </row>
    <row r="5" spans="1:13" ht="25.15" customHeight="1" thickBot="1" x14ac:dyDescent="0.3">
      <c r="A5" s="381"/>
      <c r="B5" s="245" t="s">
        <v>55</v>
      </c>
      <c r="C5" s="242" t="s">
        <v>56</v>
      </c>
      <c r="D5" s="243" t="s">
        <v>55</v>
      </c>
      <c r="E5" s="242" t="s">
        <v>56</v>
      </c>
      <c r="F5" s="242" t="s">
        <v>55</v>
      </c>
      <c r="G5" s="242" t="s">
        <v>56</v>
      </c>
      <c r="H5" s="243" t="s">
        <v>55</v>
      </c>
      <c r="I5" s="244" t="s">
        <v>56</v>
      </c>
      <c r="J5" s="245" t="s">
        <v>55</v>
      </c>
      <c r="K5" s="246" t="s">
        <v>56</v>
      </c>
    </row>
    <row r="6" spans="1:13" x14ac:dyDescent="0.25">
      <c r="A6" s="7" t="s">
        <v>74</v>
      </c>
      <c r="B6" s="249">
        <v>27584</v>
      </c>
      <c r="C6" s="248">
        <v>0.400901097303975</v>
      </c>
      <c r="D6" s="249">
        <v>3779</v>
      </c>
      <c r="E6" s="248">
        <v>0.34791014546124105</v>
      </c>
      <c r="F6" s="249">
        <v>1698</v>
      </c>
      <c r="G6" s="248">
        <v>0.35235526042747461</v>
      </c>
      <c r="H6" s="249">
        <v>7496</v>
      </c>
      <c r="I6" s="117">
        <v>0.64178082191780816</v>
      </c>
      <c r="J6" s="118">
        <v>40557</v>
      </c>
      <c r="K6" s="116">
        <v>0.421739492128195</v>
      </c>
      <c r="L6" s="305" t="s">
        <v>478</v>
      </c>
    </row>
    <row r="7" spans="1:13" x14ac:dyDescent="0.25">
      <c r="A7" s="8" t="s">
        <v>75</v>
      </c>
      <c r="B7" s="250">
        <v>33983</v>
      </c>
      <c r="C7" s="248">
        <v>0.49390305937068535</v>
      </c>
      <c r="D7" s="251">
        <v>5724</v>
      </c>
      <c r="E7" s="248">
        <v>0.52697477444301244</v>
      </c>
      <c r="F7" s="251">
        <v>2422</v>
      </c>
      <c r="G7" s="248">
        <v>0.50259389914920094</v>
      </c>
      <c r="H7" s="251">
        <v>3363</v>
      </c>
      <c r="I7" s="117">
        <v>0.2879280821917809</v>
      </c>
      <c r="J7" s="55">
        <v>45492</v>
      </c>
      <c r="K7" s="116">
        <v>0.47305700559449287</v>
      </c>
      <c r="L7" s="305" t="s">
        <v>479</v>
      </c>
    </row>
    <row r="8" spans="1:13" x14ac:dyDescent="0.25">
      <c r="A8" s="8" t="s">
        <v>76</v>
      </c>
      <c r="B8" s="250">
        <v>7204</v>
      </c>
      <c r="C8" s="248">
        <v>0.10470169319090182</v>
      </c>
      <c r="D8" s="251">
        <v>1346</v>
      </c>
      <c r="E8" s="248">
        <v>0.1239182470999816</v>
      </c>
      <c r="F8" s="251">
        <v>694</v>
      </c>
      <c r="G8" s="248">
        <v>0.14401328076364392</v>
      </c>
      <c r="H8" s="251">
        <v>817</v>
      </c>
      <c r="I8" s="117">
        <v>6.9948630136986309E-2</v>
      </c>
      <c r="J8" s="55">
        <v>10061</v>
      </c>
      <c r="K8" s="116">
        <v>0.10462117588336835</v>
      </c>
      <c r="L8" s="305" t="s">
        <v>480</v>
      </c>
    </row>
    <row r="9" spans="1:13" ht="15.75" thickBot="1" x14ac:dyDescent="0.3">
      <c r="A9" s="67" t="s">
        <v>77</v>
      </c>
      <c r="B9" s="252">
        <v>34</v>
      </c>
      <c r="C9" s="253">
        <v>4.9415013443790423E-4</v>
      </c>
      <c r="D9" s="254">
        <v>13</v>
      </c>
      <c r="E9" s="253">
        <v>1.1968329957650525E-3</v>
      </c>
      <c r="F9" s="254">
        <v>5</v>
      </c>
      <c r="G9" s="253">
        <v>1.0375596596804313E-3</v>
      </c>
      <c r="H9" s="254">
        <v>4</v>
      </c>
      <c r="I9" s="204">
        <v>3.4246575342465754E-4</v>
      </c>
      <c r="J9" s="255">
        <v>56</v>
      </c>
      <c r="K9" s="194">
        <v>5.8232639394380551E-4</v>
      </c>
      <c r="L9" s="305" t="s">
        <v>481</v>
      </c>
    </row>
    <row r="10" spans="1:13" ht="15.75" thickBot="1" x14ac:dyDescent="0.3">
      <c r="A10" s="256" t="s">
        <v>70</v>
      </c>
      <c r="B10" s="29">
        <v>68805</v>
      </c>
      <c r="C10" s="120">
        <v>1</v>
      </c>
      <c r="D10" s="257">
        <v>10862</v>
      </c>
      <c r="E10" s="120">
        <v>1</v>
      </c>
      <c r="F10" s="257">
        <v>4819</v>
      </c>
      <c r="G10" s="120">
        <v>1</v>
      </c>
      <c r="H10" s="257">
        <v>11680</v>
      </c>
      <c r="I10" s="95">
        <v>1</v>
      </c>
      <c r="J10" s="29">
        <v>96166</v>
      </c>
      <c r="K10" s="58">
        <v>1</v>
      </c>
      <c r="L10" s="306" t="s">
        <v>82</v>
      </c>
      <c r="M10" s="314">
        <f>SUM(J6:J9)</f>
        <v>96166</v>
      </c>
    </row>
    <row r="11" spans="1:13" x14ac:dyDescent="0.25">
      <c r="A11" s="122"/>
      <c r="B11" s="34"/>
      <c r="C11" s="35"/>
      <c r="D11" s="34"/>
      <c r="E11" s="35"/>
      <c r="F11" s="34"/>
      <c r="G11" s="35"/>
      <c r="H11" s="34"/>
      <c r="I11" s="35"/>
      <c r="J11" s="34"/>
      <c r="K11" s="35"/>
    </row>
    <row r="12" spans="1:13" x14ac:dyDescent="0.25">
      <c r="A12" s="38" t="s">
        <v>71</v>
      </c>
      <c r="B12" s="39"/>
      <c r="C12" s="39"/>
      <c r="D12" s="39"/>
      <c r="E12" s="39"/>
      <c r="F12" s="39"/>
      <c r="G12" s="39"/>
      <c r="H12" s="39"/>
      <c r="I12" s="39"/>
      <c r="J12" s="111"/>
      <c r="K12" s="39"/>
    </row>
    <row r="13" spans="1:13" x14ac:dyDescent="0.25">
      <c r="A13" s="41" t="s">
        <v>78</v>
      </c>
      <c r="B13" s="39"/>
      <c r="C13" s="39"/>
      <c r="D13" s="39"/>
      <c r="E13" s="39"/>
      <c r="F13" s="39"/>
      <c r="G13" s="39"/>
      <c r="H13" s="39"/>
      <c r="I13" s="39"/>
      <c r="J13" s="111"/>
      <c r="K13" s="39"/>
    </row>
    <row r="14" spans="1:13" x14ac:dyDescent="0.25">
      <c r="A14" s="39"/>
      <c r="B14" s="39"/>
      <c r="C14" s="39"/>
      <c r="D14" s="39"/>
      <c r="E14" s="39"/>
      <c r="F14" s="39"/>
      <c r="G14" s="39"/>
      <c r="H14" s="39"/>
      <c r="I14" s="39"/>
      <c r="J14" s="39"/>
      <c r="K14" s="39"/>
    </row>
  </sheetData>
  <mergeCells count="9">
    <mergeCell ref="A1:K1"/>
    <mergeCell ref="A2:K2"/>
    <mergeCell ref="A3:A5"/>
    <mergeCell ref="B3:I3"/>
    <mergeCell ref="J3:K4"/>
    <mergeCell ref="B4:C4"/>
    <mergeCell ref="D4:E4"/>
    <mergeCell ref="F4:G4"/>
    <mergeCell ref="H4:I4"/>
  </mergeCells>
  <printOptions horizontalCentered="1"/>
  <pageMargins left="0.7" right="0.7" top="0.75" bottom="0.75" header="0.3" footer="0.3"/>
  <pageSetup paperSize="9" scale="8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A1:M34"/>
  <sheetViews>
    <sheetView workbookViewId="0">
      <selection sqref="A1:L1"/>
    </sheetView>
  </sheetViews>
  <sheetFormatPr defaultColWidth="11.42578125" defaultRowHeight="15" x14ac:dyDescent="0.25"/>
  <cols>
    <col min="1" max="2" width="14.5703125" style="268" customWidth="1"/>
    <col min="3" max="12" width="12" style="268" customWidth="1"/>
    <col min="13" max="16384" width="11.42578125" style="268"/>
  </cols>
  <sheetData>
    <row r="1" spans="1:13" ht="25.15" customHeight="1" thickTop="1" thickBot="1" x14ac:dyDescent="0.3">
      <c r="A1" s="386" t="s">
        <v>555</v>
      </c>
      <c r="B1" s="387"/>
      <c r="C1" s="387"/>
      <c r="D1" s="387"/>
      <c r="E1" s="387"/>
      <c r="F1" s="387"/>
      <c r="G1" s="387"/>
      <c r="H1" s="387"/>
      <c r="I1" s="387"/>
      <c r="J1" s="387"/>
      <c r="K1" s="387"/>
      <c r="L1" s="388"/>
    </row>
    <row r="2" spans="1:13" ht="25.15" customHeight="1" thickTop="1" x14ac:dyDescent="0.25">
      <c r="A2" s="411" t="s">
        <v>79</v>
      </c>
      <c r="B2" s="454" t="s">
        <v>73</v>
      </c>
      <c r="C2" s="394" t="s">
        <v>294</v>
      </c>
      <c r="D2" s="511"/>
      <c r="E2" s="511"/>
      <c r="F2" s="511"/>
      <c r="G2" s="511"/>
      <c r="H2" s="511"/>
      <c r="I2" s="511"/>
      <c r="J2" s="395"/>
      <c r="K2" s="392" t="s">
        <v>82</v>
      </c>
      <c r="L2" s="393"/>
    </row>
    <row r="3" spans="1:13" ht="70.150000000000006" customHeight="1" x14ac:dyDescent="0.25">
      <c r="A3" s="411"/>
      <c r="B3" s="454"/>
      <c r="C3" s="512" t="s">
        <v>295</v>
      </c>
      <c r="D3" s="513"/>
      <c r="E3" s="514" t="s">
        <v>296</v>
      </c>
      <c r="F3" s="513"/>
      <c r="G3" s="514" t="s">
        <v>297</v>
      </c>
      <c r="H3" s="513"/>
      <c r="I3" s="514" t="s">
        <v>251</v>
      </c>
      <c r="J3" s="513"/>
      <c r="K3" s="392"/>
      <c r="L3" s="393"/>
    </row>
    <row r="4" spans="1:13" ht="25.15" customHeight="1" thickBot="1" x14ac:dyDescent="0.3">
      <c r="A4" s="422"/>
      <c r="B4" s="423"/>
      <c r="C4" s="245" t="s">
        <v>55</v>
      </c>
      <c r="D4" s="246" t="s">
        <v>56</v>
      </c>
      <c r="E4" s="241" t="s">
        <v>55</v>
      </c>
      <c r="F4" s="246" t="s">
        <v>56</v>
      </c>
      <c r="G4" s="241" t="s">
        <v>55</v>
      </c>
      <c r="H4" s="246" t="s">
        <v>56</v>
      </c>
      <c r="I4" s="241" t="s">
        <v>55</v>
      </c>
      <c r="J4" s="244" t="s">
        <v>56</v>
      </c>
      <c r="K4" s="245" t="s">
        <v>55</v>
      </c>
      <c r="L4" s="246" t="s">
        <v>56</v>
      </c>
    </row>
    <row r="5" spans="1:13" x14ac:dyDescent="0.25">
      <c r="A5" s="446" t="s">
        <v>80</v>
      </c>
      <c r="B5" s="221" t="s">
        <v>74</v>
      </c>
      <c r="C5" s="48">
        <v>11531</v>
      </c>
      <c r="D5" s="317">
        <v>0.16758956471186687</v>
      </c>
      <c r="E5" s="249">
        <v>1075</v>
      </c>
      <c r="F5" s="248">
        <v>9.8968882342110126E-2</v>
      </c>
      <c r="G5" s="249">
        <v>487</v>
      </c>
      <c r="H5" s="117">
        <v>0.10105831085287403</v>
      </c>
      <c r="I5" s="118">
        <v>2719</v>
      </c>
      <c r="J5" s="116">
        <v>0.232791095890411</v>
      </c>
      <c r="K5" s="51">
        <v>15812</v>
      </c>
      <c r="L5" s="49">
        <v>0.16442401680427593</v>
      </c>
      <c r="M5" s="305" t="s">
        <v>478</v>
      </c>
    </row>
    <row r="6" spans="1:13" x14ac:dyDescent="0.25">
      <c r="A6" s="411"/>
      <c r="B6" s="62" t="s">
        <v>75</v>
      </c>
      <c r="C6" s="23">
        <v>10563</v>
      </c>
      <c r="D6" s="248">
        <v>0.15352081970787004</v>
      </c>
      <c r="E6" s="251">
        <v>1276</v>
      </c>
      <c r="F6" s="248">
        <v>0.1174737617381698</v>
      </c>
      <c r="G6" s="251">
        <v>560</v>
      </c>
      <c r="H6" s="117">
        <v>0.11620668188420831</v>
      </c>
      <c r="I6" s="55">
        <v>831</v>
      </c>
      <c r="J6" s="116">
        <v>7.1147260273972598E-2</v>
      </c>
      <c r="K6" s="55">
        <v>13230</v>
      </c>
      <c r="L6" s="53">
        <v>0.13757461056922404</v>
      </c>
      <c r="M6" s="305" t="s">
        <v>479</v>
      </c>
    </row>
    <row r="7" spans="1:13" x14ac:dyDescent="0.25">
      <c r="A7" s="411"/>
      <c r="B7" s="62" t="s">
        <v>76</v>
      </c>
      <c r="C7" s="23">
        <v>1957</v>
      </c>
      <c r="D7" s="248">
        <v>2.844270038514643E-2</v>
      </c>
      <c r="E7" s="251">
        <v>246</v>
      </c>
      <c r="F7" s="248">
        <v>2.2647762842938689E-2</v>
      </c>
      <c r="G7" s="251">
        <v>138</v>
      </c>
      <c r="H7" s="117">
        <v>2.8636646607179916E-2</v>
      </c>
      <c r="I7" s="55">
        <v>197</v>
      </c>
      <c r="J7" s="116">
        <v>1.6866438356164384E-2</v>
      </c>
      <c r="K7" s="55">
        <v>2538</v>
      </c>
      <c r="L7" s="53">
        <v>2.6391864068381756E-2</v>
      </c>
      <c r="M7" s="305" t="s">
        <v>480</v>
      </c>
    </row>
    <row r="8" spans="1:13" ht="15.75" thickBot="1" x14ac:dyDescent="0.3">
      <c r="A8" s="422"/>
      <c r="B8" s="216" t="s">
        <v>77</v>
      </c>
      <c r="C8" s="318">
        <v>2</v>
      </c>
      <c r="D8" s="253">
        <v>2.9067654966935544E-5</v>
      </c>
      <c r="E8" s="254">
        <v>1</v>
      </c>
      <c r="F8" s="253">
        <v>9.2064076597311723E-5</v>
      </c>
      <c r="G8" s="254">
        <v>0</v>
      </c>
      <c r="H8" s="204">
        <v>0</v>
      </c>
      <c r="I8" s="255">
        <v>0</v>
      </c>
      <c r="J8" s="194">
        <v>0</v>
      </c>
      <c r="K8" s="255">
        <v>3</v>
      </c>
      <c r="L8" s="163">
        <v>3.1196056818418152E-5</v>
      </c>
      <c r="M8" s="305" t="s">
        <v>481</v>
      </c>
    </row>
    <row r="9" spans="1:13" ht="15.75" thickBot="1" x14ac:dyDescent="0.3">
      <c r="A9" s="505" t="s">
        <v>298</v>
      </c>
      <c r="B9" s="506"/>
      <c r="C9" s="114">
        <v>24053</v>
      </c>
      <c r="D9" s="120">
        <v>0.3495821524598503</v>
      </c>
      <c r="E9" s="257">
        <v>2598</v>
      </c>
      <c r="F9" s="120">
        <v>0.23918247099981593</v>
      </c>
      <c r="G9" s="257">
        <v>1185</v>
      </c>
      <c r="H9" s="95">
        <v>0.24590163934426229</v>
      </c>
      <c r="I9" s="29">
        <v>3747</v>
      </c>
      <c r="J9" s="58">
        <v>0.32080479452054794</v>
      </c>
      <c r="K9" s="29">
        <v>31583</v>
      </c>
      <c r="L9" s="58">
        <v>0.3284216874987001</v>
      </c>
      <c r="M9" s="306" t="s">
        <v>82</v>
      </c>
    </row>
    <row r="10" spans="1:13" x14ac:dyDescent="0.25">
      <c r="A10" s="507" t="s">
        <v>81</v>
      </c>
      <c r="B10" s="341" t="s">
        <v>74</v>
      </c>
      <c r="C10" s="342">
        <v>16053</v>
      </c>
      <c r="D10" s="343">
        <v>0.23331153259210807</v>
      </c>
      <c r="E10" s="344">
        <v>2704</v>
      </c>
      <c r="F10" s="343">
        <v>0.2489412631191309</v>
      </c>
      <c r="G10" s="344">
        <v>1211</v>
      </c>
      <c r="H10" s="345">
        <v>0.25129694957460047</v>
      </c>
      <c r="I10" s="346">
        <v>4777</v>
      </c>
      <c r="J10" s="345">
        <v>0.40898972602739725</v>
      </c>
      <c r="K10" s="346">
        <v>24745</v>
      </c>
      <c r="L10" s="345">
        <v>0.25731547532391902</v>
      </c>
      <c r="M10" s="305" t="s">
        <v>478</v>
      </c>
    </row>
    <row r="11" spans="1:13" x14ac:dyDescent="0.25">
      <c r="A11" s="508"/>
      <c r="B11" s="347" t="s">
        <v>75</v>
      </c>
      <c r="C11" s="348">
        <v>23420</v>
      </c>
      <c r="D11" s="349">
        <v>0.34038223966281522</v>
      </c>
      <c r="E11" s="350">
        <v>4448</v>
      </c>
      <c r="F11" s="349">
        <v>0.40950101270484252</v>
      </c>
      <c r="G11" s="350">
        <v>1862</v>
      </c>
      <c r="H11" s="351">
        <v>0.38638721726499275</v>
      </c>
      <c r="I11" s="352">
        <v>2532</v>
      </c>
      <c r="J11" s="351">
        <v>0.21678082191780823</v>
      </c>
      <c r="K11" s="352">
        <v>32262</v>
      </c>
      <c r="L11" s="351">
        <v>0.33548239502526883</v>
      </c>
      <c r="M11" s="305" t="s">
        <v>479</v>
      </c>
    </row>
    <row r="12" spans="1:13" x14ac:dyDescent="0.25">
      <c r="A12" s="508"/>
      <c r="B12" s="347" t="s">
        <v>76</v>
      </c>
      <c r="C12" s="348">
        <v>5247</v>
      </c>
      <c r="D12" s="349">
        <v>7.6258992805755391E-2</v>
      </c>
      <c r="E12" s="350">
        <v>1100</v>
      </c>
      <c r="F12" s="349">
        <v>0.10127048425704292</v>
      </c>
      <c r="G12" s="350">
        <v>556</v>
      </c>
      <c r="H12" s="351">
        <v>0.11537663415646399</v>
      </c>
      <c r="I12" s="352">
        <v>620</v>
      </c>
      <c r="J12" s="351">
        <v>5.3082191780821922E-2</v>
      </c>
      <c r="K12" s="352">
        <v>7523</v>
      </c>
      <c r="L12" s="351">
        <v>7.8229311814986574E-2</v>
      </c>
      <c r="M12" s="305" t="s">
        <v>480</v>
      </c>
    </row>
    <row r="13" spans="1:13" ht="15.75" thickBot="1" x14ac:dyDescent="0.3">
      <c r="A13" s="508"/>
      <c r="B13" s="353" t="s">
        <v>77</v>
      </c>
      <c r="C13" s="354">
        <v>32</v>
      </c>
      <c r="D13" s="355">
        <v>4.650824794709687E-4</v>
      </c>
      <c r="E13" s="356">
        <v>12</v>
      </c>
      <c r="F13" s="355">
        <v>1.1047689191677407E-3</v>
      </c>
      <c r="G13" s="356">
        <v>5</v>
      </c>
      <c r="H13" s="357">
        <v>1.0375596596804313E-3</v>
      </c>
      <c r="I13" s="358">
        <v>4</v>
      </c>
      <c r="J13" s="357">
        <v>3.4246575342465754E-4</v>
      </c>
      <c r="K13" s="359">
        <v>53</v>
      </c>
      <c r="L13" s="357">
        <v>5.5113033712538733E-4</v>
      </c>
      <c r="M13" s="305" t="s">
        <v>481</v>
      </c>
    </row>
    <row r="14" spans="1:13" ht="15.75" thickBot="1" x14ac:dyDescent="0.3">
      <c r="A14" s="509" t="s">
        <v>299</v>
      </c>
      <c r="B14" s="509"/>
      <c r="C14" s="360">
        <v>44752</v>
      </c>
      <c r="D14" s="361">
        <v>0.65041784754014964</v>
      </c>
      <c r="E14" s="362">
        <v>8264</v>
      </c>
      <c r="F14" s="361">
        <v>0.76081752900018418</v>
      </c>
      <c r="G14" s="362">
        <v>3634</v>
      </c>
      <c r="H14" s="363">
        <v>0.75409836065573765</v>
      </c>
      <c r="I14" s="360">
        <v>7933</v>
      </c>
      <c r="J14" s="363">
        <v>0.679195205479452</v>
      </c>
      <c r="K14" s="360">
        <v>64583</v>
      </c>
      <c r="L14" s="364">
        <v>0.67157831250129985</v>
      </c>
      <c r="M14" s="306" t="s">
        <v>82</v>
      </c>
    </row>
    <row r="15" spans="1:13" ht="15.75" thickBot="1" x14ac:dyDescent="0.3">
      <c r="A15" s="505" t="s">
        <v>70</v>
      </c>
      <c r="B15" s="510"/>
      <c r="C15" s="360">
        <v>68805</v>
      </c>
      <c r="D15" s="361">
        <v>1</v>
      </c>
      <c r="E15" s="362">
        <v>10862</v>
      </c>
      <c r="F15" s="361">
        <v>1</v>
      </c>
      <c r="G15" s="362">
        <v>4819</v>
      </c>
      <c r="H15" s="363">
        <v>1</v>
      </c>
      <c r="I15" s="360">
        <v>11680</v>
      </c>
      <c r="J15" s="363">
        <v>1</v>
      </c>
      <c r="K15" s="365">
        <v>96166</v>
      </c>
      <c r="L15" s="366">
        <v>1</v>
      </c>
      <c r="M15" s="306" t="s">
        <v>82</v>
      </c>
    </row>
    <row r="16" spans="1:13" x14ac:dyDescent="0.25">
      <c r="A16" s="122"/>
      <c r="B16" s="178"/>
      <c r="C16" s="34"/>
      <c r="D16" s="35"/>
      <c r="E16" s="34"/>
      <c r="F16" s="35"/>
      <c r="G16" s="34"/>
      <c r="H16" s="35"/>
      <c r="I16" s="34"/>
      <c r="J16" s="35"/>
      <c r="K16" s="34"/>
      <c r="L16" s="35"/>
    </row>
    <row r="17" spans="1:13" x14ac:dyDescent="0.25">
      <c r="A17" s="38" t="s">
        <v>300</v>
      </c>
      <c r="B17" s="39"/>
      <c r="C17" s="111"/>
      <c r="D17" s="39"/>
      <c r="E17" s="39"/>
      <c r="F17" s="39"/>
      <c r="G17" s="39"/>
      <c r="H17" s="39"/>
      <c r="I17" s="39"/>
      <c r="J17" s="39"/>
      <c r="K17" s="111"/>
      <c r="L17" s="39"/>
    </row>
    <row r="18" spans="1:13" x14ac:dyDescent="0.25">
      <c r="A18" s="41" t="s">
        <v>78</v>
      </c>
      <c r="B18" s="111"/>
      <c r="C18" s="141"/>
      <c r="D18" s="111"/>
      <c r="E18" s="141"/>
      <c r="F18" s="111"/>
      <c r="G18" s="141"/>
      <c r="H18" s="111"/>
      <c r="I18" s="141"/>
      <c r="J18" s="39"/>
      <c r="K18" s="39"/>
      <c r="L18" s="39"/>
    </row>
    <row r="19" spans="1:13" x14ac:dyDescent="0.25">
      <c r="A19" s="39"/>
      <c r="B19" s="39"/>
      <c r="C19" s="39"/>
      <c r="D19" s="39"/>
      <c r="E19" s="39"/>
      <c r="F19" s="39"/>
      <c r="G19" s="39"/>
      <c r="H19" s="39"/>
      <c r="I19" s="39"/>
      <c r="J19" s="39"/>
      <c r="K19" s="39"/>
      <c r="L19" s="39"/>
    </row>
    <row r="20" spans="1:13" x14ac:dyDescent="0.25">
      <c r="A20" s="39"/>
      <c r="B20" s="39"/>
      <c r="C20" s="111"/>
      <c r="D20" s="111"/>
      <c r="E20" s="111"/>
      <c r="F20" s="111"/>
      <c r="G20" s="111"/>
      <c r="H20" s="111"/>
      <c r="I20" s="111"/>
      <c r="J20" s="111"/>
      <c r="K20" s="111"/>
      <c r="L20" s="111"/>
    </row>
    <row r="21" spans="1:13" x14ac:dyDescent="0.25">
      <c r="A21" s="39"/>
      <c r="B21" s="316"/>
      <c r="C21" s="322"/>
      <c r="D21" s="323"/>
      <c r="E21" s="322"/>
      <c r="F21" s="323"/>
      <c r="G21" s="322"/>
      <c r="H21" s="323"/>
      <c r="I21" s="322"/>
      <c r="J21" s="323"/>
      <c r="K21" s="322"/>
      <c r="L21" s="323"/>
      <c r="M21" s="312"/>
    </row>
    <row r="22" spans="1:13" x14ac:dyDescent="0.25">
      <c r="A22" s="39"/>
      <c r="B22" s="316"/>
      <c r="C22" s="322"/>
      <c r="D22" s="323"/>
      <c r="E22" s="322"/>
      <c r="F22" s="323"/>
      <c r="G22" s="322"/>
      <c r="H22" s="323"/>
      <c r="I22" s="322"/>
      <c r="J22" s="323"/>
      <c r="K22" s="322"/>
      <c r="L22" s="323"/>
      <c r="M22" s="312"/>
    </row>
    <row r="23" spans="1:13" x14ac:dyDescent="0.25">
      <c r="B23" s="316"/>
      <c r="C23" s="322"/>
      <c r="D23" s="323"/>
      <c r="E23" s="322"/>
      <c r="F23" s="323"/>
      <c r="G23" s="322"/>
      <c r="H23" s="323"/>
      <c r="I23" s="322"/>
      <c r="J23" s="323"/>
      <c r="K23" s="322"/>
      <c r="L23" s="323"/>
      <c r="M23" s="312"/>
    </row>
    <row r="24" spans="1:13" x14ac:dyDescent="0.25">
      <c r="B24" s="316"/>
      <c r="C24" s="322"/>
      <c r="D24" s="323"/>
      <c r="E24" s="322"/>
      <c r="F24" s="323"/>
      <c r="G24" s="322"/>
      <c r="H24" s="323"/>
      <c r="I24" s="322"/>
      <c r="J24" s="323"/>
      <c r="K24" s="322"/>
      <c r="L24" s="323"/>
      <c r="M24" s="312"/>
    </row>
    <row r="25" spans="1:13" x14ac:dyDescent="0.25">
      <c r="B25" s="312"/>
      <c r="C25" s="322"/>
      <c r="D25" s="323"/>
      <c r="E25" s="322"/>
      <c r="F25" s="323"/>
      <c r="G25" s="322"/>
      <c r="H25" s="323"/>
      <c r="I25" s="322"/>
      <c r="J25" s="323"/>
      <c r="K25" s="322"/>
      <c r="L25" s="323"/>
      <c r="M25" s="316"/>
    </row>
    <row r="26" spans="1:13" x14ac:dyDescent="0.25">
      <c r="B26" s="316"/>
      <c r="C26" s="322"/>
      <c r="D26" s="323"/>
      <c r="E26" s="322"/>
      <c r="F26" s="323"/>
      <c r="G26" s="322"/>
      <c r="H26" s="323"/>
      <c r="I26" s="322"/>
      <c r="J26" s="323"/>
      <c r="K26" s="322"/>
      <c r="L26" s="323"/>
      <c r="M26" s="312"/>
    </row>
    <row r="27" spans="1:13" x14ac:dyDescent="0.25">
      <c r="B27" s="316"/>
      <c r="C27" s="322"/>
      <c r="D27" s="323"/>
      <c r="E27" s="322"/>
      <c r="F27" s="323"/>
      <c r="G27" s="322"/>
      <c r="H27" s="323"/>
      <c r="I27" s="322"/>
      <c r="J27" s="323"/>
      <c r="K27" s="322"/>
      <c r="L27" s="323"/>
      <c r="M27" s="312"/>
    </row>
    <row r="28" spans="1:13" x14ac:dyDescent="0.25">
      <c r="B28" s="316"/>
      <c r="C28" s="322"/>
      <c r="D28" s="323"/>
      <c r="E28" s="322"/>
      <c r="F28" s="323"/>
      <c r="G28" s="322"/>
      <c r="H28" s="323"/>
      <c r="I28" s="322"/>
      <c r="J28" s="323"/>
      <c r="K28" s="322"/>
      <c r="L28" s="323"/>
      <c r="M28" s="312"/>
    </row>
    <row r="29" spans="1:13" x14ac:dyDescent="0.25">
      <c r="B29" s="316"/>
      <c r="C29" s="322"/>
      <c r="D29" s="323"/>
      <c r="E29" s="322"/>
      <c r="F29" s="323"/>
      <c r="G29" s="322"/>
      <c r="H29" s="323"/>
      <c r="I29" s="322"/>
      <c r="J29" s="323"/>
      <c r="K29" s="322"/>
      <c r="L29" s="323"/>
      <c r="M29" s="312"/>
    </row>
    <row r="30" spans="1:13" x14ac:dyDescent="0.25">
      <c r="B30" s="312"/>
      <c r="C30" s="322"/>
      <c r="D30" s="323"/>
      <c r="E30" s="322"/>
      <c r="F30" s="323"/>
      <c r="G30" s="322"/>
      <c r="H30" s="323"/>
      <c r="I30" s="322"/>
      <c r="J30" s="323"/>
      <c r="K30" s="322"/>
      <c r="L30" s="323"/>
      <c r="M30" s="316"/>
    </row>
    <row r="31" spans="1:13" x14ac:dyDescent="0.25">
      <c r="B31" s="316"/>
      <c r="C31" s="322"/>
      <c r="D31" s="323"/>
      <c r="E31" s="322"/>
      <c r="F31" s="323"/>
      <c r="G31" s="322"/>
      <c r="H31" s="323"/>
      <c r="I31" s="322"/>
      <c r="J31" s="323"/>
      <c r="K31" s="322"/>
      <c r="L31" s="323"/>
      <c r="M31" s="312"/>
    </row>
    <row r="32" spans="1:13" x14ac:dyDescent="0.25">
      <c r="B32" s="316"/>
      <c r="C32" s="322"/>
      <c r="D32" s="323"/>
      <c r="E32" s="322"/>
      <c r="F32" s="323"/>
      <c r="G32" s="322"/>
      <c r="H32" s="323"/>
      <c r="I32" s="322"/>
      <c r="J32" s="323"/>
      <c r="K32" s="322"/>
      <c r="L32" s="323"/>
      <c r="M32" s="312"/>
    </row>
    <row r="33" spans="2:13" x14ac:dyDescent="0.25">
      <c r="B33" s="316"/>
      <c r="C33" s="322"/>
      <c r="D33" s="323"/>
      <c r="E33" s="322"/>
      <c r="F33" s="323"/>
      <c r="G33" s="322"/>
      <c r="H33" s="323"/>
      <c r="I33" s="322"/>
      <c r="J33" s="323"/>
      <c r="K33" s="322"/>
      <c r="L33" s="323"/>
      <c r="M33" s="316"/>
    </row>
    <row r="34" spans="2:13" x14ac:dyDescent="0.25">
      <c r="B34" s="312"/>
      <c r="C34" s="322"/>
      <c r="D34" s="324"/>
      <c r="E34" s="322"/>
      <c r="F34" s="324"/>
      <c r="G34" s="322"/>
      <c r="H34" s="324"/>
      <c r="I34" s="322"/>
      <c r="J34" s="324"/>
      <c r="K34" s="322"/>
      <c r="L34" s="324"/>
      <c r="M34" s="312"/>
    </row>
  </sheetData>
  <mergeCells count="14">
    <mergeCell ref="A9:B9"/>
    <mergeCell ref="A10:A13"/>
    <mergeCell ref="A14:B14"/>
    <mergeCell ref="A15:B15"/>
    <mergeCell ref="A1:L1"/>
    <mergeCell ref="A2:A4"/>
    <mergeCell ref="B2:B4"/>
    <mergeCell ref="C2:J2"/>
    <mergeCell ref="K2:L3"/>
    <mergeCell ref="C3:D3"/>
    <mergeCell ref="E3:F3"/>
    <mergeCell ref="G3:H3"/>
    <mergeCell ref="I3:J3"/>
    <mergeCell ref="A5:A8"/>
  </mergeCells>
  <printOptions horizontalCentered="1"/>
  <pageMargins left="0.7" right="0.7" top="0.75" bottom="0.75" header="0.3" footer="0.3"/>
  <pageSetup paperSize="9" scale="8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A1:M13"/>
  <sheetViews>
    <sheetView workbookViewId="0">
      <selection sqref="A1:K1"/>
    </sheetView>
  </sheetViews>
  <sheetFormatPr defaultColWidth="11.42578125" defaultRowHeight="15" x14ac:dyDescent="0.25"/>
  <cols>
    <col min="1" max="1" width="20.7109375" style="268" customWidth="1"/>
    <col min="2" max="11" width="13.7109375" style="268" customWidth="1"/>
    <col min="12" max="16384" width="11.42578125" style="268"/>
  </cols>
  <sheetData>
    <row r="1" spans="1:13" ht="25.15" customHeight="1" thickTop="1" thickBot="1" x14ac:dyDescent="0.3">
      <c r="A1" s="494" t="s">
        <v>556</v>
      </c>
      <c r="B1" s="495"/>
      <c r="C1" s="495"/>
      <c r="D1" s="495"/>
      <c r="E1" s="495"/>
      <c r="F1" s="495"/>
      <c r="G1" s="495"/>
      <c r="H1" s="495"/>
      <c r="I1" s="495"/>
      <c r="J1" s="495"/>
      <c r="K1" s="502"/>
    </row>
    <row r="2" spans="1:13" ht="25.15" customHeight="1" thickTop="1" x14ac:dyDescent="0.25">
      <c r="A2" s="379" t="s">
        <v>276</v>
      </c>
      <c r="B2" s="415" t="s">
        <v>294</v>
      </c>
      <c r="C2" s="497"/>
      <c r="D2" s="497"/>
      <c r="E2" s="497"/>
      <c r="F2" s="497"/>
      <c r="G2" s="497"/>
      <c r="H2" s="497"/>
      <c r="I2" s="491"/>
      <c r="J2" s="415" t="s">
        <v>82</v>
      </c>
      <c r="K2" s="416"/>
    </row>
    <row r="3" spans="1:13" ht="70.150000000000006" customHeight="1" x14ac:dyDescent="0.25">
      <c r="A3" s="380"/>
      <c r="B3" s="417" t="s">
        <v>295</v>
      </c>
      <c r="C3" s="448"/>
      <c r="D3" s="448" t="s">
        <v>296</v>
      </c>
      <c r="E3" s="448"/>
      <c r="F3" s="448" t="s">
        <v>297</v>
      </c>
      <c r="G3" s="397"/>
      <c r="H3" s="448" t="s">
        <v>251</v>
      </c>
      <c r="I3" s="397"/>
      <c r="J3" s="498"/>
      <c r="K3" s="418"/>
    </row>
    <row r="4" spans="1:13" ht="25.15" customHeight="1" thickBot="1" x14ac:dyDescent="0.3">
      <c r="A4" s="381"/>
      <c r="B4" s="245" t="s">
        <v>55</v>
      </c>
      <c r="C4" s="242" t="s">
        <v>56</v>
      </c>
      <c r="D4" s="243" t="s">
        <v>55</v>
      </c>
      <c r="E4" s="242" t="s">
        <v>56</v>
      </c>
      <c r="F4" s="243" t="s">
        <v>55</v>
      </c>
      <c r="G4" s="244" t="s">
        <v>56</v>
      </c>
      <c r="H4" s="243" t="s">
        <v>55</v>
      </c>
      <c r="I4" s="244" t="s">
        <v>56</v>
      </c>
      <c r="J4" s="245" t="s">
        <v>55</v>
      </c>
      <c r="K4" s="246" t="s">
        <v>56</v>
      </c>
    </row>
    <row r="5" spans="1:13" x14ac:dyDescent="0.25">
      <c r="A5" s="190" t="s">
        <v>87</v>
      </c>
      <c r="B5" s="247">
        <v>1917</v>
      </c>
      <c r="C5" s="248">
        <v>2.7861347285807712E-2</v>
      </c>
      <c r="D5" s="249">
        <v>533</v>
      </c>
      <c r="E5" s="248">
        <v>4.9070152826367154E-2</v>
      </c>
      <c r="F5" s="249">
        <v>128</v>
      </c>
      <c r="G5" s="248">
        <v>2.6561527287819051E-2</v>
      </c>
      <c r="H5" s="249">
        <v>298</v>
      </c>
      <c r="I5" s="117">
        <v>2.5513698630136986E-2</v>
      </c>
      <c r="J5" s="118">
        <v>2876</v>
      </c>
      <c r="K5" s="116">
        <v>2.990661980325687E-2</v>
      </c>
    </row>
    <row r="6" spans="1:13" x14ac:dyDescent="0.25">
      <c r="A6" s="191" t="s">
        <v>88</v>
      </c>
      <c r="B6" s="250">
        <v>18683</v>
      </c>
      <c r="C6" s="248">
        <v>0.27153549887362838</v>
      </c>
      <c r="D6" s="251">
        <v>3377</v>
      </c>
      <c r="E6" s="248">
        <v>0.31090038666912173</v>
      </c>
      <c r="F6" s="251">
        <v>1320</v>
      </c>
      <c r="G6" s="248">
        <v>0.27391575015563396</v>
      </c>
      <c r="H6" s="251">
        <v>3278</v>
      </c>
      <c r="I6" s="117">
        <v>0.28065068493150691</v>
      </c>
      <c r="J6" s="55">
        <v>26658</v>
      </c>
      <c r="K6" s="116">
        <v>0.27720816088846367</v>
      </c>
    </row>
    <row r="7" spans="1:13" x14ac:dyDescent="0.25">
      <c r="A7" s="191" t="s">
        <v>89</v>
      </c>
      <c r="B7" s="250">
        <v>17208</v>
      </c>
      <c r="C7" s="248">
        <v>0.25009810333551341</v>
      </c>
      <c r="D7" s="251">
        <v>2677</v>
      </c>
      <c r="E7" s="248">
        <v>0.24645553305100346</v>
      </c>
      <c r="F7" s="251">
        <v>1182</v>
      </c>
      <c r="G7" s="248">
        <v>0.24527910354845403</v>
      </c>
      <c r="H7" s="251">
        <v>2806</v>
      </c>
      <c r="I7" s="117">
        <v>0.24023972602739729</v>
      </c>
      <c r="J7" s="55">
        <v>23873</v>
      </c>
      <c r="K7" s="116">
        <v>0.2482478214753655</v>
      </c>
    </row>
    <row r="8" spans="1:13" x14ac:dyDescent="0.25">
      <c r="A8" s="191" t="s">
        <v>90</v>
      </c>
      <c r="B8" s="250">
        <v>15121</v>
      </c>
      <c r="C8" s="248">
        <v>0.2197660053775162</v>
      </c>
      <c r="D8" s="251">
        <v>2167</v>
      </c>
      <c r="E8" s="248">
        <v>0.19950285398637452</v>
      </c>
      <c r="F8" s="251">
        <v>1057</v>
      </c>
      <c r="G8" s="248">
        <v>0.21934011205644324</v>
      </c>
      <c r="H8" s="251">
        <v>2501</v>
      </c>
      <c r="I8" s="117">
        <v>0.21412671232876712</v>
      </c>
      <c r="J8" s="55">
        <v>20846</v>
      </c>
      <c r="K8" s="116">
        <v>0.21677100014558159</v>
      </c>
    </row>
    <row r="9" spans="1:13" x14ac:dyDescent="0.25">
      <c r="A9" s="191" t="s">
        <v>277</v>
      </c>
      <c r="B9" s="250">
        <v>13808</v>
      </c>
      <c r="C9" s="248">
        <v>0.20068308989172298</v>
      </c>
      <c r="D9" s="251">
        <v>1810</v>
      </c>
      <c r="E9" s="248">
        <v>0.16663597864113419</v>
      </c>
      <c r="F9" s="251">
        <v>953</v>
      </c>
      <c r="G9" s="248">
        <v>0.19775887113509028</v>
      </c>
      <c r="H9" s="251">
        <v>2447</v>
      </c>
      <c r="I9" s="117">
        <v>0.20950342465753422</v>
      </c>
      <c r="J9" s="55">
        <v>19018</v>
      </c>
      <c r="K9" s="116">
        <v>0.1977622028575588</v>
      </c>
    </row>
    <row r="10" spans="1:13" ht="15.75" thickBot="1" x14ac:dyDescent="0.3">
      <c r="A10" s="191" t="s">
        <v>322</v>
      </c>
      <c r="B10" s="250">
        <v>2068</v>
      </c>
      <c r="C10" s="248">
        <v>3.0055955235811352E-2</v>
      </c>
      <c r="D10" s="251">
        <v>298</v>
      </c>
      <c r="E10" s="248">
        <v>2.7435094825998887E-2</v>
      </c>
      <c r="F10" s="251">
        <v>179</v>
      </c>
      <c r="G10" s="248">
        <v>3.7144635816559461E-2</v>
      </c>
      <c r="H10" s="251">
        <v>350</v>
      </c>
      <c r="I10" s="117">
        <v>2.9965753424657529E-2</v>
      </c>
      <c r="J10" s="55">
        <v>2895</v>
      </c>
      <c r="K10" s="116">
        <v>3.0104194829773522E-2</v>
      </c>
    </row>
    <row r="11" spans="1:13" ht="15.75" thickBot="1" x14ac:dyDescent="0.3">
      <c r="A11" s="28" t="s">
        <v>70</v>
      </c>
      <c r="B11" s="29">
        <v>68805</v>
      </c>
      <c r="C11" s="120">
        <v>1</v>
      </c>
      <c r="D11" s="257">
        <v>10862</v>
      </c>
      <c r="E11" s="120">
        <v>1</v>
      </c>
      <c r="F11" s="257">
        <v>4819</v>
      </c>
      <c r="G11" s="120">
        <v>1</v>
      </c>
      <c r="H11" s="257">
        <v>11680</v>
      </c>
      <c r="I11" s="95">
        <v>1</v>
      </c>
      <c r="J11" s="29">
        <v>96166</v>
      </c>
      <c r="K11" s="58">
        <v>1</v>
      </c>
      <c r="M11" s="314">
        <f>SUM(J5:J10)</f>
        <v>96166</v>
      </c>
    </row>
    <row r="13" spans="1:13" x14ac:dyDescent="0.25">
      <c r="B13" s="314"/>
      <c r="J13" s="314"/>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pageSetUpPr fitToPage="1"/>
  </sheetPr>
  <dimension ref="A1:M16"/>
  <sheetViews>
    <sheetView workbookViewId="0">
      <selection sqref="A1:K1"/>
    </sheetView>
  </sheetViews>
  <sheetFormatPr defaultColWidth="11.42578125" defaultRowHeight="15" x14ac:dyDescent="0.25"/>
  <cols>
    <col min="1" max="1" width="20.7109375" style="268" customWidth="1"/>
    <col min="2" max="11" width="15.140625" style="268" customWidth="1"/>
    <col min="12" max="16384" width="11.42578125" style="268"/>
  </cols>
  <sheetData>
    <row r="1" spans="1:13" ht="25.15" customHeight="1" thickTop="1" thickBot="1" x14ac:dyDescent="0.3">
      <c r="A1" s="494" t="s">
        <v>557</v>
      </c>
      <c r="B1" s="495"/>
      <c r="C1" s="495"/>
      <c r="D1" s="495"/>
      <c r="E1" s="495"/>
      <c r="F1" s="495"/>
      <c r="G1" s="495"/>
      <c r="H1" s="495"/>
      <c r="I1" s="495"/>
      <c r="J1" s="495"/>
      <c r="K1" s="502"/>
    </row>
    <row r="2" spans="1:13" ht="25.15" customHeight="1" thickTop="1" x14ac:dyDescent="0.25">
      <c r="A2" s="379" t="s">
        <v>92</v>
      </c>
      <c r="B2" s="490" t="s">
        <v>294</v>
      </c>
      <c r="C2" s="497"/>
      <c r="D2" s="497"/>
      <c r="E2" s="497"/>
      <c r="F2" s="497"/>
      <c r="G2" s="497"/>
      <c r="H2" s="497"/>
      <c r="I2" s="491"/>
      <c r="J2" s="415" t="s">
        <v>82</v>
      </c>
      <c r="K2" s="416"/>
    </row>
    <row r="3" spans="1:13" ht="49.9" customHeight="1" x14ac:dyDescent="0.25">
      <c r="A3" s="380"/>
      <c r="B3" s="396" t="s">
        <v>295</v>
      </c>
      <c r="C3" s="448"/>
      <c r="D3" s="448" t="s">
        <v>296</v>
      </c>
      <c r="E3" s="448"/>
      <c r="F3" s="448" t="s">
        <v>297</v>
      </c>
      <c r="G3" s="397"/>
      <c r="H3" s="448" t="s">
        <v>251</v>
      </c>
      <c r="I3" s="397"/>
      <c r="J3" s="498"/>
      <c r="K3" s="418"/>
    </row>
    <row r="4" spans="1:13" ht="25.15" customHeight="1" thickBot="1" x14ac:dyDescent="0.3">
      <c r="A4" s="381"/>
      <c r="B4" s="245" t="s">
        <v>55</v>
      </c>
      <c r="C4" s="242" t="s">
        <v>56</v>
      </c>
      <c r="D4" s="243" t="s">
        <v>55</v>
      </c>
      <c r="E4" s="242" t="s">
        <v>56</v>
      </c>
      <c r="F4" s="243" t="s">
        <v>55</v>
      </c>
      <c r="G4" s="242" t="s">
        <v>56</v>
      </c>
      <c r="H4" s="243" t="s">
        <v>55</v>
      </c>
      <c r="I4" s="244" t="s">
        <v>56</v>
      </c>
      <c r="J4" s="245" t="s">
        <v>55</v>
      </c>
      <c r="K4" s="246" t="s">
        <v>56</v>
      </c>
    </row>
    <row r="5" spans="1:13" x14ac:dyDescent="0.25">
      <c r="A5" s="190" t="s">
        <v>93</v>
      </c>
      <c r="B5" s="247">
        <v>28648</v>
      </c>
      <c r="C5" s="248">
        <v>0.41636508974638464</v>
      </c>
      <c r="D5" s="249">
        <v>3966</v>
      </c>
      <c r="E5" s="248">
        <v>0.3651261277849383</v>
      </c>
      <c r="F5" s="249">
        <v>1795</v>
      </c>
      <c r="G5" s="248">
        <v>0.37248391782527501</v>
      </c>
      <c r="H5" s="249">
        <v>7627</v>
      </c>
      <c r="I5" s="117">
        <v>0.6529965753424658</v>
      </c>
      <c r="J5" s="118">
        <v>42036</v>
      </c>
      <c r="K5" s="116">
        <v>0.43711914813967517</v>
      </c>
      <c r="L5" s="305" t="s">
        <v>323</v>
      </c>
    </row>
    <row r="6" spans="1:13" x14ac:dyDescent="0.25">
      <c r="A6" s="191" t="s">
        <v>289</v>
      </c>
      <c r="B6" s="250">
        <v>7043</v>
      </c>
      <c r="C6" s="248">
        <v>0.10236174696606351</v>
      </c>
      <c r="D6" s="251">
        <v>1337</v>
      </c>
      <c r="E6" s="248">
        <v>0.12308967041060578</v>
      </c>
      <c r="F6" s="251">
        <v>473</v>
      </c>
      <c r="G6" s="248">
        <v>9.8153143805768825E-2</v>
      </c>
      <c r="H6" s="251">
        <v>1230</v>
      </c>
      <c r="I6" s="117">
        <v>0.1053082191780822</v>
      </c>
      <c r="J6" s="55">
        <v>10083</v>
      </c>
      <c r="K6" s="116">
        <v>0.10484994696670341</v>
      </c>
      <c r="L6" s="305" t="s">
        <v>324</v>
      </c>
    </row>
    <row r="7" spans="1:13" x14ac:dyDescent="0.25">
      <c r="A7" s="191" t="s">
        <v>95</v>
      </c>
      <c r="B7" s="250">
        <v>8185</v>
      </c>
      <c r="C7" s="248">
        <v>0.11895937795218371</v>
      </c>
      <c r="D7" s="251">
        <v>1416</v>
      </c>
      <c r="E7" s="248">
        <v>0.13036273246179342</v>
      </c>
      <c r="F7" s="251">
        <v>552</v>
      </c>
      <c r="G7" s="248">
        <v>0.11454658642871966</v>
      </c>
      <c r="H7" s="251">
        <v>692</v>
      </c>
      <c r="I7" s="117">
        <v>5.924657534246576E-2</v>
      </c>
      <c r="J7" s="55">
        <v>10845</v>
      </c>
      <c r="K7" s="116">
        <v>0.11277374539858163</v>
      </c>
      <c r="L7" s="305" t="s">
        <v>325</v>
      </c>
    </row>
    <row r="8" spans="1:13" x14ac:dyDescent="0.25">
      <c r="A8" s="191" t="s">
        <v>96</v>
      </c>
      <c r="B8" s="250">
        <v>8687</v>
      </c>
      <c r="C8" s="248">
        <v>0.12625535934888454</v>
      </c>
      <c r="D8" s="251">
        <v>1381</v>
      </c>
      <c r="E8" s="248">
        <v>0.12714048978088749</v>
      </c>
      <c r="F8" s="251">
        <v>646</v>
      </c>
      <c r="G8" s="248">
        <v>0.13405270803071176</v>
      </c>
      <c r="H8" s="251">
        <v>745</v>
      </c>
      <c r="I8" s="117">
        <v>6.3784246575342485E-2</v>
      </c>
      <c r="J8" s="55">
        <v>11459</v>
      </c>
      <c r="K8" s="116">
        <v>0.1191585383607512</v>
      </c>
      <c r="L8" s="305" t="s">
        <v>326</v>
      </c>
    </row>
    <row r="9" spans="1:13" x14ac:dyDescent="0.25">
      <c r="A9" s="191" t="s">
        <v>97</v>
      </c>
      <c r="B9" s="250">
        <v>5724</v>
      </c>
      <c r="C9" s="248">
        <v>8.3191628515369528E-2</v>
      </c>
      <c r="D9" s="251">
        <v>961</v>
      </c>
      <c r="E9" s="248">
        <v>8.8473577610016563E-2</v>
      </c>
      <c r="F9" s="251">
        <v>413</v>
      </c>
      <c r="G9" s="248">
        <v>8.5702427889603652E-2</v>
      </c>
      <c r="H9" s="251">
        <v>445</v>
      </c>
      <c r="I9" s="117">
        <v>3.809931506849315E-2</v>
      </c>
      <c r="J9" s="55">
        <v>7543</v>
      </c>
      <c r="K9" s="116">
        <v>7.8437285527109393E-2</v>
      </c>
      <c r="L9" s="305" t="s">
        <v>327</v>
      </c>
    </row>
    <row r="10" spans="1:13" x14ac:dyDescent="0.25">
      <c r="A10" s="191" t="s">
        <v>98</v>
      </c>
      <c r="B10" s="250">
        <v>7203</v>
      </c>
      <c r="C10" s="248">
        <v>0.10468715936341834</v>
      </c>
      <c r="D10" s="251">
        <v>1231</v>
      </c>
      <c r="E10" s="248">
        <v>0.11333087829129074</v>
      </c>
      <c r="F10" s="251">
        <v>640</v>
      </c>
      <c r="G10" s="248">
        <v>0.13280763643909521</v>
      </c>
      <c r="H10" s="251">
        <v>700</v>
      </c>
      <c r="I10" s="117">
        <v>5.9931506849315058E-2</v>
      </c>
      <c r="J10" s="55">
        <v>9774</v>
      </c>
      <c r="K10" s="116">
        <v>0.10163675311440634</v>
      </c>
      <c r="L10" s="305" t="s">
        <v>328</v>
      </c>
    </row>
    <row r="11" spans="1:13" x14ac:dyDescent="0.25">
      <c r="A11" s="191" t="s">
        <v>290</v>
      </c>
      <c r="B11" s="250">
        <v>2379</v>
      </c>
      <c r="C11" s="248">
        <v>3.4575975583169827E-2</v>
      </c>
      <c r="D11" s="251">
        <v>398</v>
      </c>
      <c r="E11" s="248">
        <v>3.6641502485730067E-2</v>
      </c>
      <c r="F11" s="251">
        <v>211</v>
      </c>
      <c r="G11" s="248">
        <v>4.3785017638514209E-2</v>
      </c>
      <c r="H11" s="251">
        <v>183</v>
      </c>
      <c r="I11" s="117">
        <v>1.5667808219178084E-2</v>
      </c>
      <c r="J11" s="55">
        <v>3171</v>
      </c>
      <c r="K11" s="116">
        <v>3.2974232057067988E-2</v>
      </c>
      <c r="L11" s="305" t="s">
        <v>329</v>
      </c>
    </row>
    <row r="12" spans="1:13" ht="15.75" thickBot="1" x14ac:dyDescent="0.3">
      <c r="A12" s="191" t="s">
        <v>100</v>
      </c>
      <c r="B12" s="250">
        <v>936</v>
      </c>
      <c r="C12" s="248">
        <v>1.3603662524525833E-2</v>
      </c>
      <c r="D12" s="251">
        <v>172</v>
      </c>
      <c r="E12" s="248">
        <v>1.5835021174737621E-2</v>
      </c>
      <c r="F12" s="251">
        <v>89</v>
      </c>
      <c r="G12" s="248">
        <v>1.8468561942311681E-2</v>
      </c>
      <c r="H12" s="251">
        <v>58</v>
      </c>
      <c r="I12" s="117">
        <v>4.9657534246575347E-3</v>
      </c>
      <c r="J12" s="55">
        <v>1255</v>
      </c>
      <c r="K12" s="116">
        <v>1.3050350435704927E-2</v>
      </c>
      <c r="L12" s="305" t="s">
        <v>330</v>
      </c>
    </row>
    <row r="13" spans="1:13" ht="15.75" thickBot="1" x14ac:dyDescent="0.3">
      <c r="A13" s="28" t="s">
        <v>70</v>
      </c>
      <c r="B13" s="114">
        <v>68805</v>
      </c>
      <c r="C13" s="120">
        <v>1</v>
      </c>
      <c r="D13" s="257">
        <v>10862</v>
      </c>
      <c r="E13" s="120">
        <v>1</v>
      </c>
      <c r="F13" s="257">
        <v>4819</v>
      </c>
      <c r="G13" s="120">
        <v>1</v>
      </c>
      <c r="H13" s="257">
        <v>11680</v>
      </c>
      <c r="I13" s="95">
        <v>1</v>
      </c>
      <c r="J13" s="29">
        <v>96166</v>
      </c>
      <c r="K13" s="58">
        <v>1</v>
      </c>
      <c r="L13" s="306" t="s">
        <v>82</v>
      </c>
      <c r="M13" s="314">
        <f>SUM(J5:J12)</f>
        <v>96166</v>
      </c>
    </row>
    <row r="14" spans="1:13" x14ac:dyDescent="0.25">
      <c r="A14" s="33"/>
      <c r="B14" s="34"/>
      <c r="C14" s="35"/>
      <c r="D14" s="34"/>
      <c r="E14" s="35"/>
      <c r="F14" s="34"/>
      <c r="G14" s="35"/>
      <c r="H14" s="34"/>
      <c r="I14" s="35"/>
      <c r="J14" s="34"/>
      <c r="K14" s="35"/>
      <c r="L14" s="300"/>
    </row>
    <row r="15" spans="1:13" x14ac:dyDescent="0.25">
      <c r="A15" s="38" t="s">
        <v>71</v>
      </c>
      <c r="B15" s="39"/>
      <c r="C15" s="39"/>
      <c r="D15" s="39"/>
      <c r="E15" s="39"/>
      <c r="F15" s="39"/>
      <c r="G15" s="39"/>
      <c r="H15" s="39"/>
      <c r="I15" s="39"/>
      <c r="J15" s="111"/>
      <c r="K15" s="39"/>
    </row>
    <row r="16" spans="1:13" x14ac:dyDescent="0.25">
      <c r="A16" s="40" t="s">
        <v>291</v>
      </c>
      <c r="B16" s="39"/>
      <c r="C16" s="39"/>
      <c r="D16" s="39"/>
      <c r="E16" s="39"/>
      <c r="F16" s="39"/>
      <c r="G16" s="39"/>
      <c r="H16" s="39"/>
      <c r="I16" s="39"/>
      <c r="J16" s="39"/>
      <c r="K16"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77"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pageSetUpPr fitToPage="1"/>
  </sheetPr>
  <dimension ref="A1:M19"/>
  <sheetViews>
    <sheetView workbookViewId="0">
      <selection sqref="A1:K1"/>
    </sheetView>
  </sheetViews>
  <sheetFormatPr defaultColWidth="11.42578125" defaultRowHeight="15" x14ac:dyDescent="0.25"/>
  <cols>
    <col min="1" max="1" width="20.7109375" style="268" customWidth="1"/>
    <col min="2" max="11" width="13.42578125" style="268" customWidth="1"/>
    <col min="12" max="16384" width="11.42578125" style="268"/>
  </cols>
  <sheetData>
    <row r="1" spans="1:13" ht="25.15" customHeight="1" thickTop="1" thickBot="1" x14ac:dyDescent="0.3">
      <c r="A1" s="494" t="s">
        <v>558</v>
      </c>
      <c r="B1" s="495"/>
      <c r="C1" s="495"/>
      <c r="D1" s="495"/>
      <c r="E1" s="495"/>
      <c r="F1" s="495"/>
      <c r="G1" s="495"/>
      <c r="H1" s="495"/>
      <c r="I1" s="495"/>
      <c r="J1" s="495"/>
      <c r="K1" s="502"/>
      <c r="L1" s="39"/>
    </row>
    <row r="2" spans="1:13" ht="25.15" customHeight="1" thickTop="1" x14ac:dyDescent="0.25">
      <c r="A2" s="394" t="s">
        <v>292</v>
      </c>
      <c r="B2" s="415" t="s">
        <v>294</v>
      </c>
      <c r="C2" s="497"/>
      <c r="D2" s="497"/>
      <c r="E2" s="497"/>
      <c r="F2" s="497"/>
      <c r="G2" s="497"/>
      <c r="H2" s="497"/>
      <c r="I2" s="491"/>
      <c r="J2" s="415" t="s">
        <v>82</v>
      </c>
      <c r="K2" s="416"/>
      <c r="L2" s="39"/>
    </row>
    <row r="3" spans="1:13" ht="70.150000000000006" customHeight="1" x14ac:dyDescent="0.25">
      <c r="A3" s="420"/>
      <c r="B3" s="417" t="s">
        <v>295</v>
      </c>
      <c r="C3" s="448"/>
      <c r="D3" s="448" t="s">
        <v>296</v>
      </c>
      <c r="E3" s="448"/>
      <c r="F3" s="448" t="s">
        <v>297</v>
      </c>
      <c r="G3" s="448"/>
      <c r="H3" s="448" t="s">
        <v>251</v>
      </c>
      <c r="I3" s="397"/>
      <c r="J3" s="498"/>
      <c r="K3" s="418"/>
      <c r="L3" s="39"/>
    </row>
    <row r="4" spans="1:13" ht="25.15" customHeight="1" thickBot="1" x14ac:dyDescent="0.3">
      <c r="A4" s="512"/>
      <c r="B4" s="245" t="s">
        <v>55</v>
      </c>
      <c r="C4" s="242" t="s">
        <v>56</v>
      </c>
      <c r="D4" s="243" t="s">
        <v>55</v>
      </c>
      <c r="E4" s="242" t="s">
        <v>56</v>
      </c>
      <c r="F4" s="243" t="s">
        <v>55</v>
      </c>
      <c r="G4" s="242" t="s">
        <v>56</v>
      </c>
      <c r="H4" s="243" t="s">
        <v>55</v>
      </c>
      <c r="I4" s="244" t="s">
        <v>56</v>
      </c>
      <c r="J4" s="245" t="s">
        <v>55</v>
      </c>
      <c r="K4" s="246" t="s">
        <v>56</v>
      </c>
      <c r="L4" s="39"/>
    </row>
    <row r="5" spans="1:13" x14ac:dyDescent="0.25">
      <c r="A5" s="264">
        <v>0</v>
      </c>
      <c r="B5" s="247">
        <v>61567</v>
      </c>
      <c r="C5" s="248">
        <v>0.89480415667466051</v>
      </c>
      <c r="D5" s="249">
        <v>9503</v>
      </c>
      <c r="E5" s="248">
        <v>0.87488491990425332</v>
      </c>
      <c r="F5" s="249">
        <v>4120</v>
      </c>
      <c r="G5" s="248">
        <v>0.85494915957667561</v>
      </c>
      <c r="H5" s="249">
        <v>10859</v>
      </c>
      <c r="I5" s="117">
        <v>0.92970890410958917</v>
      </c>
      <c r="J5" s="118">
        <v>86049</v>
      </c>
      <c r="K5" s="116">
        <v>0.89479649772268788</v>
      </c>
      <c r="L5" s="305" t="s">
        <v>331</v>
      </c>
    </row>
    <row r="6" spans="1:13" x14ac:dyDescent="0.25">
      <c r="A6" s="191" t="s">
        <v>255</v>
      </c>
      <c r="B6" s="250">
        <v>3858</v>
      </c>
      <c r="C6" s="248">
        <v>5.6071506431218658E-2</v>
      </c>
      <c r="D6" s="251">
        <v>708</v>
      </c>
      <c r="E6" s="248">
        <v>6.5181366230896709E-2</v>
      </c>
      <c r="F6" s="251">
        <v>346</v>
      </c>
      <c r="G6" s="248">
        <v>7.1799128449885868E-2</v>
      </c>
      <c r="H6" s="251">
        <v>434</v>
      </c>
      <c r="I6" s="117">
        <v>3.7157534246575336E-2</v>
      </c>
      <c r="J6" s="55">
        <v>5346</v>
      </c>
      <c r="K6" s="116">
        <v>5.5591373250421149E-2</v>
      </c>
      <c r="L6" s="305" t="s">
        <v>332</v>
      </c>
    </row>
    <row r="7" spans="1:13" x14ac:dyDescent="0.25">
      <c r="A7" s="191" t="s">
        <v>256</v>
      </c>
      <c r="B7" s="250">
        <v>2603</v>
      </c>
      <c r="C7" s="248">
        <v>3.7831552939466606E-2</v>
      </c>
      <c r="D7" s="251">
        <v>455</v>
      </c>
      <c r="E7" s="248">
        <v>4.1889154851776834E-2</v>
      </c>
      <c r="F7" s="251">
        <v>250</v>
      </c>
      <c r="G7" s="248">
        <v>5.1877982984021583E-2</v>
      </c>
      <c r="H7" s="251">
        <v>300</v>
      </c>
      <c r="I7" s="117">
        <v>2.5684931506849314E-2</v>
      </c>
      <c r="J7" s="55">
        <v>3608</v>
      </c>
      <c r="K7" s="116">
        <v>3.7518457666950895E-2</v>
      </c>
      <c r="L7" s="305" t="s">
        <v>333</v>
      </c>
    </row>
    <row r="8" spans="1:13" x14ac:dyDescent="0.25">
      <c r="A8" s="191" t="s">
        <v>280</v>
      </c>
      <c r="B8" s="250">
        <v>588</v>
      </c>
      <c r="C8" s="248">
        <v>8.5458905602790493E-3</v>
      </c>
      <c r="D8" s="251">
        <v>138</v>
      </c>
      <c r="E8" s="248">
        <v>1.2704842570429021E-2</v>
      </c>
      <c r="F8" s="251">
        <v>70</v>
      </c>
      <c r="G8" s="248">
        <v>1.4525835235526039E-2</v>
      </c>
      <c r="H8" s="251">
        <v>64</v>
      </c>
      <c r="I8" s="117">
        <v>5.4794520547945206E-3</v>
      </c>
      <c r="J8" s="55">
        <v>860</v>
      </c>
      <c r="K8" s="116">
        <v>8.9428696212798704E-3</v>
      </c>
      <c r="L8" s="305" t="s">
        <v>334</v>
      </c>
    </row>
    <row r="9" spans="1:13" x14ac:dyDescent="0.25">
      <c r="A9" s="191" t="s">
        <v>258</v>
      </c>
      <c r="B9" s="250">
        <v>46</v>
      </c>
      <c r="C9" s="248">
        <v>6.6855606423951751E-4</v>
      </c>
      <c r="D9" s="251">
        <v>14</v>
      </c>
      <c r="E9" s="248">
        <v>1.2888970723623642E-3</v>
      </c>
      <c r="F9" s="251">
        <v>11</v>
      </c>
      <c r="G9" s="248">
        <v>2.2826312512969501E-3</v>
      </c>
      <c r="H9" s="251">
        <v>5</v>
      </c>
      <c r="I9" s="117">
        <v>4.2808219178082189E-4</v>
      </c>
      <c r="J9" s="55">
        <v>76</v>
      </c>
      <c r="K9" s="116">
        <v>7.9030010606659319E-4</v>
      </c>
      <c r="L9" s="305" t="s">
        <v>335</v>
      </c>
    </row>
    <row r="10" spans="1:13" x14ac:dyDescent="0.25">
      <c r="A10" s="191" t="s">
        <v>259</v>
      </c>
      <c r="B10" s="250">
        <v>79</v>
      </c>
      <c r="C10" s="248">
        <v>1.1481723711939539E-3</v>
      </c>
      <c r="D10" s="251">
        <v>21</v>
      </c>
      <c r="E10" s="248">
        <v>1.9333456085435467E-3</v>
      </c>
      <c r="F10" s="251">
        <v>12</v>
      </c>
      <c r="G10" s="248">
        <v>2.4901431832330357E-3</v>
      </c>
      <c r="H10" s="251">
        <v>13</v>
      </c>
      <c r="I10" s="117">
        <v>1.113013698630137E-3</v>
      </c>
      <c r="J10" s="55">
        <v>125</v>
      </c>
      <c r="K10" s="116">
        <v>1.2998357007674231E-3</v>
      </c>
      <c r="L10" s="305" t="s">
        <v>336</v>
      </c>
    </row>
    <row r="11" spans="1:13" x14ac:dyDescent="0.25">
      <c r="A11" s="191" t="s">
        <v>260</v>
      </c>
      <c r="B11" s="250">
        <v>21</v>
      </c>
      <c r="C11" s="248">
        <v>3.0521037715282317E-4</v>
      </c>
      <c r="D11" s="251">
        <v>7</v>
      </c>
      <c r="E11" s="248">
        <v>6.4444853618118208E-4</v>
      </c>
      <c r="F11" s="251">
        <v>2</v>
      </c>
      <c r="G11" s="248">
        <v>4.1502386387217268E-4</v>
      </c>
      <c r="H11" s="251">
        <v>1</v>
      </c>
      <c r="I11" s="117">
        <v>8.5616438356164384E-5</v>
      </c>
      <c r="J11" s="55">
        <v>31</v>
      </c>
      <c r="K11" s="116">
        <v>3.2235925379032088E-4</v>
      </c>
      <c r="L11" s="305" t="s">
        <v>337</v>
      </c>
    </row>
    <row r="12" spans="1:13" x14ac:dyDescent="0.25">
      <c r="A12" s="191" t="s">
        <v>261</v>
      </c>
      <c r="B12" s="250">
        <v>9</v>
      </c>
      <c r="C12" s="248">
        <v>1.3080444735120994E-4</v>
      </c>
      <c r="D12" s="251">
        <v>3</v>
      </c>
      <c r="E12" s="248">
        <v>2.7619222979193518E-4</v>
      </c>
      <c r="F12" s="251">
        <v>3</v>
      </c>
      <c r="G12" s="248">
        <v>6.2253579580825893E-4</v>
      </c>
      <c r="H12" s="251">
        <v>0</v>
      </c>
      <c r="I12" s="117">
        <v>0</v>
      </c>
      <c r="J12" s="55">
        <v>15</v>
      </c>
      <c r="K12" s="116">
        <v>1.5598028409209076E-4</v>
      </c>
      <c r="L12" s="305" t="s">
        <v>338</v>
      </c>
    </row>
    <row r="13" spans="1:13" ht="15.75" thickBot="1" x14ac:dyDescent="0.3">
      <c r="A13" s="191" t="s">
        <v>77</v>
      </c>
      <c r="B13" s="252">
        <v>34</v>
      </c>
      <c r="C13" s="248">
        <v>4.9415013443790423E-4</v>
      </c>
      <c r="D13" s="254">
        <v>13</v>
      </c>
      <c r="E13" s="248">
        <v>1.1968329957650525E-3</v>
      </c>
      <c r="F13" s="254">
        <v>5</v>
      </c>
      <c r="G13" s="248">
        <v>1.0375596596804313E-3</v>
      </c>
      <c r="H13" s="254">
        <v>4</v>
      </c>
      <c r="I13" s="117">
        <v>3.4246575342465754E-4</v>
      </c>
      <c r="J13" s="255">
        <v>56</v>
      </c>
      <c r="K13" s="116">
        <v>5.8232639394380551E-4</v>
      </c>
      <c r="L13" s="305" t="s">
        <v>339</v>
      </c>
    </row>
    <row r="14" spans="1:13" ht="15.75" thickBot="1" x14ac:dyDescent="0.3">
      <c r="A14" s="28" t="s">
        <v>70</v>
      </c>
      <c r="B14" s="114">
        <v>68805</v>
      </c>
      <c r="C14" s="120">
        <v>1</v>
      </c>
      <c r="D14" s="257">
        <v>10862</v>
      </c>
      <c r="E14" s="120">
        <v>1</v>
      </c>
      <c r="F14" s="257">
        <v>4819</v>
      </c>
      <c r="G14" s="120">
        <v>1</v>
      </c>
      <c r="H14" s="257">
        <v>11680</v>
      </c>
      <c r="I14" s="95">
        <v>1</v>
      </c>
      <c r="J14" s="29">
        <v>96166</v>
      </c>
      <c r="K14" s="58">
        <v>1</v>
      </c>
      <c r="L14" s="306" t="s">
        <v>82</v>
      </c>
      <c r="M14" s="314">
        <f>SUM(J5:J13)</f>
        <v>96166</v>
      </c>
    </row>
    <row r="15" spans="1:13" x14ac:dyDescent="0.25">
      <c r="A15" s="33"/>
      <c r="B15" s="34"/>
      <c r="C15" s="35"/>
      <c r="D15" s="34"/>
      <c r="E15" s="35"/>
      <c r="F15" s="34"/>
      <c r="G15" s="35"/>
      <c r="H15" s="34"/>
      <c r="I15" s="35"/>
      <c r="J15" s="34"/>
      <c r="K15" s="35"/>
      <c r="L15" s="39"/>
    </row>
    <row r="16" spans="1:13" x14ac:dyDescent="0.25">
      <c r="A16" s="38" t="s">
        <v>71</v>
      </c>
      <c r="B16" s="39"/>
      <c r="C16" s="39"/>
      <c r="D16" s="39"/>
      <c r="E16" s="39"/>
      <c r="F16" s="39"/>
      <c r="G16" s="39"/>
      <c r="H16" s="39"/>
      <c r="I16" s="39"/>
      <c r="J16" s="111"/>
      <c r="K16" s="39"/>
      <c r="L16" s="39"/>
    </row>
    <row r="17" spans="1:12" x14ac:dyDescent="0.25">
      <c r="A17" s="40" t="s">
        <v>293</v>
      </c>
      <c r="B17" s="39"/>
      <c r="C17" s="39"/>
      <c r="D17" s="39"/>
      <c r="E17" s="39"/>
      <c r="F17" s="39"/>
      <c r="G17" s="39"/>
      <c r="H17" s="39"/>
      <c r="I17" s="39"/>
      <c r="J17" s="39"/>
      <c r="K17" s="39"/>
      <c r="L17" s="39"/>
    </row>
    <row r="18" spans="1:12" x14ac:dyDescent="0.25">
      <c r="A18" s="39"/>
      <c r="B18" s="39"/>
      <c r="C18" s="39"/>
      <c r="D18" s="39"/>
      <c r="E18" s="39"/>
      <c r="F18" s="39"/>
      <c r="G18" s="39"/>
      <c r="H18" s="39"/>
      <c r="I18" s="39"/>
      <c r="J18" s="39"/>
      <c r="K18" s="39"/>
      <c r="L18" s="39"/>
    </row>
    <row r="19" spans="1:12" x14ac:dyDescent="0.25">
      <c r="A19" s="39"/>
      <c r="B19" s="39"/>
      <c r="C19" s="39"/>
      <c r="D19" s="39"/>
      <c r="E19" s="39"/>
      <c r="F19" s="39"/>
      <c r="G19" s="39"/>
      <c r="H19" s="39"/>
      <c r="I19" s="39"/>
      <c r="J19" s="39"/>
      <c r="K19" s="39"/>
      <c r="L19"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pageSetUpPr fitToPage="1"/>
  </sheetPr>
  <dimension ref="A1:K16"/>
  <sheetViews>
    <sheetView workbookViewId="0">
      <selection sqref="A1:I1"/>
    </sheetView>
  </sheetViews>
  <sheetFormatPr defaultColWidth="11.42578125" defaultRowHeight="15" x14ac:dyDescent="0.25"/>
  <cols>
    <col min="1" max="1" width="17.42578125" style="268" customWidth="1"/>
    <col min="2" max="9" width="15.42578125" style="268" customWidth="1"/>
    <col min="10" max="16384" width="11.42578125" style="268"/>
  </cols>
  <sheetData>
    <row r="1" spans="1:11" ht="25.15" customHeight="1" thickTop="1" thickBot="1" x14ac:dyDescent="0.3">
      <c r="A1" s="494" t="s">
        <v>308</v>
      </c>
      <c r="B1" s="495"/>
      <c r="C1" s="495"/>
      <c r="D1" s="495"/>
      <c r="E1" s="495"/>
      <c r="F1" s="495"/>
      <c r="G1" s="495"/>
      <c r="H1" s="495"/>
      <c r="I1" s="496"/>
    </row>
    <row r="2" spans="1:11" ht="25.15" customHeight="1" thickTop="1" thickBot="1" x14ac:dyDescent="0.3">
      <c r="A2" s="494" t="s">
        <v>559</v>
      </c>
      <c r="B2" s="495"/>
      <c r="C2" s="495"/>
      <c r="D2" s="495"/>
      <c r="E2" s="495"/>
      <c r="F2" s="495"/>
      <c r="G2" s="495"/>
      <c r="H2" s="495"/>
      <c r="I2" s="496"/>
    </row>
    <row r="3" spans="1:11" ht="25.15" customHeight="1" thickTop="1" x14ac:dyDescent="0.25">
      <c r="A3" s="379" t="s">
        <v>73</v>
      </c>
      <c r="B3" s="415" t="s">
        <v>301</v>
      </c>
      <c r="C3" s="497"/>
      <c r="D3" s="497"/>
      <c r="E3" s="497"/>
      <c r="F3" s="497"/>
      <c r="G3" s="491"/>
      <c r="H3" s="415" t="s">
        <v>82</v>
      </c>
      <c r="I3" s="416"/>
    </row>
    <row r="4" spans="1:11" ht="25.15" customHeight="1" x14ac:dyDescent="0.25">
      <c r="A4" s="380"/>
      <c r="B4" s="417" t="s">
        <v>302</v>
      </c>
      <c r="C4" s="448"/>
      <c r="D4" s="448" t="s">
        <v>303</v>
      </c>
      <c r="E4" s="448"/>
      <c r="F4" s="448" t="s">
        <v>251</v>
      </c>
      <c r="G4" s="397"/>
      <c r="H4" s="498"/>
      <c r="I4" s="418"/>
    </row>
    <row r="5" spans="1:11" ht="25.15" customHeight="1" thickBot="1" x14ac:dyDescent="0.3">
      <c r="A5" s="381"/>
      <c r="B5" s="245" t="s">
        <v>55</v>
      </c>
      <c r="C5" s="242" t="s">
        <v>56</v>
      </c>
      <c r="D5" s="243" t="s">
        <v>55</v>
      </c>
      <c r="E5" s="242" t="s">
        <v>56</v>
      </c>
      <c r="F5" s="243" t="s">
        <v>55</v>
      </c>
      <c r="G5" s="244" t="s">
        <v>56</v>
      </c>
      <c r="H5" s="245" t="s">
        <v>55</v>
      </c>
      <c r="I5" s="246" t="s">
        <v>56</v>
      </c>
    </row>
    <row r="6" spans="1:11" x14ac:dyDescent="0.25">
      <c r="A6" s="7" t="s">
        <v>74</v>
      </c>
      <c r="B6" s="247">
        <v>21655</v>
      </c>
      <c r="C6" s="248">
        <v>0.36762583821407352</v>
      </c>
      <c r="D6" s="249">
        <v>11316</v>
      </c>
      <c r="E6" s="248">
        <v>0.54275984459686311</v>
      </c>
      <c r="F6" s="249">
        <v>7586</v>
      </c>
      <c r="G6" s="117">
        <v>0.46222276383134292</v>
      </c>
      <c r="H6" s="118">
        <v>40557</v>
      </c>
      <c r="I6" s="116">
        <v>0.421739492128195</v>
      </c>
      <c r="J6" s="305" t="s">
        <v>478</v>
      </c>
    </row>
    <row r="7" spans="1:11" x14ac:dyDescent="0.25">
      <c r="A7" s="8" t="s">
        <v>75</v>
      </c>
      <c r="B7" s="250">
        <v>30598</v>
      </c>
      <c r="C7" s="248">
        <v>0.51944656650539001</v>
      </c>
      <c r="D7" s="251">
        <v>7947</v>
      </c>
      <c r="E7" s="248">
        <v>0.38116936064079809</v>
      </c>
      <c r="F7" s="251">
        <v>6947</v>
      </c>
      <c r="G7" s="117">
        <v>0.42328783816719473</v>
      </c>
      <c r="H7" s="55">
        <v>45492</v>
      </c>
      <c r="I7" s="116">
        <v>0.47305700559449287</v>
      </c>
      <c r="J7" s="305" t="s">
        <v>479</v>
      </c>
    </row>
    <row r="8" spans="1:11" x14ac:dyDescent="0.25">
      <c r="A8" s="8" t="s">
        <v>76</v>
      </c>
      <c r="B8" s="250">
        <v>6614</v>
      </c>
      <c r="C8" s="248">
        <v>0.11228248875307699</v>
      </c>
      <c r="D8" s="251">
        <v>1584</v>
      </c>
      <c r="E8" s="248">
        <v>7.5974866900091129E-2</v>
      </c>
      <c r="F8" s="251">
        <v>1863</v>
      </c>
      <c r="G8" s="117">
        <v>0.11351450158420667</v>
      </c>
      <c r="H8" s="55">
        <v>10061</v>
      </c>
      <c r="I8" s="116">
        <v>0.10462117588336835</v>
      </c>
      <c r="J8" s="305" t="s">
        <v>480</v>
      </c>
    </row>
    <row r="9" spans="1:11" ht="15.75" thickBot="1" x14ac:dyDescent="0.3">
      <c r="A9" s="67" t="s">
        <v>77</v>
      </c>
      <c r="B9" s="23">
        <v>38</v>
      </c>
      <c r="C9" s="154">
        <v>6.4510652745946857E-4</v>
      </c>
      <c r="D9" s="251">
        <v>2</v>
      </c>
      <c r="E9" s="154">
        <v>9.5927862247589807E-5</v>
      </c>
      <c r="F9" s="251">
        <v>16</v>
      </c>
      <c r="G9" s="119">
        <v>9.7489641725566659E-4</v>
      </c>
      <c r="H9" s="55">
        <v>56</v>
      </c>
      <c r="I9" s="53">
        <v>5.8232639394380551E-4</v>
      </c>
      <c r="J9" s="305" t="s">
        <v>481</v>
      </c>
    </row>
    <row r="10" spans="1:11" ht="15.75" thickBot="1" x14ac:dyDescent="0.3">
      <c r="A10" s="256" t="s">
        <v>70</v>
      </c>
      <c r="B10" s="114">
        <v>58905</v>
      </c>
      <c r="C10" s="120">
        <v>1</v>
      </c>
      <c r="D10" s="257">
        <v>20849</v>
      </c>
      <c r="E10" s="120">
        <v>1</v>
      </c>
      <c r="F10" s="257">
        <v>16412</v>
      </c>
      <c r="G10" s="95">
        <v>1</v>
      </c>
      <c r="H10" s="29">
        <v>96166</v>
      </c>
      <c r="I10" s="58">
        <v>1</v>
      </c>
      <c r="J10" s="306" t="s">
        <v>82</v>
      </c>
      <c r="K10" s="314">
        <f>SUM(H6:H9)</f>
        <v>96166</v>
      </c>
    </row>
    <row r="11" spans="1:11" x14ac:dyDescent="0.25">
      <c r="A11" s="122"/>
      <c r="B11" s="34"/>
      <c r="C11" s="35"/>
      <c r="D11" s="34"/>
      <c r="E11" s="35"/>
      <c r="F11" s="34"/>
      <c r="G11" s="35"/>
      <c r="H11" s="34"/>
      <c r="I11" s="35"/>
    </row>
    <row r="12" spans="1:11" x14ac:dyDescent="0.25">
      <c r="A12" s="38" t="s">
        <v>71</v>
      </c>
      <c r="B12" s="39"/>
      <c r="C12" s="39"/>
      <c r="D12" s="39"/>
      <c r="E12" s="39"/>
      <c r="F12" s="39"/>
      <c r="G12" s="39"/>
      <c r="H12" s="111"/>
      <c r="I12" s="39"/>
    </row>
    <row r="13" spans="1:11" x14ac:dyDescent="0.25">
      <c r="A13" s="41" t="s">
        <v>78</v>
      </c>
      <c r="B13" s="39"/>
      <c r="C13" s="39"/>
      <c r="D13" s="39"/>
      <c r="E13" s="39"/>
      <c r="F13" s="39"/>
      <c r="G13" s="39"/>
      <c r="H13" s="39"/>
      <c r="I13" s="39"/>
    </row>
    <row r="14" spans="1:11" x14ac:dyDescent="0.25">
      <c r="A14" s="39"/>
      <c r="B14" s="39"/>
      <c r="C14" s="39"/>
      <c r="D14" s="39"/>
      <c r="E14" s="39"/>
      <c r="F14" s="39"/>
      <c r="G14" s="39"/>
      <c r="H14" s="39"/>
      <c r="I14" s="39"/>
    </row>
    <row r="15" spans="1:11" x14ac:dyDescent="0.25">
      <c r="A15" s="39"/>
      <c r="B15" s="39"/>
      <c r="C15" s="39"/>
      <c r="D15" s="39"/>
      <c r="E15" s="39"/>
      <c r="F15" s="39"/>
      <c r="G15" s="39"/>
      <c r="H15" s="39"/>
      <c r="I15" s="39"/>
    </row>
    <row r="16" spans="1:11" x14ac:dyDescent="0.25">
      <c r="A16" s="39"/>
      <c r="B16" s="39"/>
      <c r="C16" s="39"/>
      <c r="D16" s="39"/>
      <c r="E16" s="39"/>
      <c r="F16" s="39"/>
      <c r="G16" s="39"/>
      <c r="H16" s="39"/>
      <c r="I16" s="39"/>
    </row>
  </sheetData>
  <mergeCells count="8">
    <mergeCell ref="A1:I1"/>
    <mergeCell ref="A2:I2"/>
    <mergeCell ref="A3:A5"/>
    <mergeCell ref="B3:G3"/>
    <mergeCell ref="H3:I4"/>
    <mergeCell ref="B4:C4"/>
    <mergeCell ref="D4:E4"/>
    <mergeCell ref="F4:G4"/>
  </mergeCells>
  <printOptions horizontalCentered="1"/>
  <pageMargins left="0.7" right="0.7" top="0.75" bottom="0.75" header="0.3" footer="0.3"/>
  <pageSetup paperSize="9" scale="9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pageSetUpPr fitToPage="1"/>
  </sheetPr>
  <dimension ref="A1:M18"/>
  <sheetViews>
    <sheetView workbookViewId="0">
      <selection sqref="A1:J1"/>
    </sheetView>
  </sheetViews>
  <sheetFormatPr defaultColWidth="11.42578125" defaultRowHeight="15" x14ac:dyDescent="0.25"/>
  <cols>
    <col min="1" max="2" width="15.28515625" style="268" customWidth="1"/>
    <col min="3" max="10" width="14.28515625" style="268" customWidth="1"/>
    <col min="11" max="16384" width="11.42578125" style="268"/>
  </cols>
  <sheetData>
    <row r="1" spans="1:13" ht="37.5" customHeight="1" thickTop="1" thickBot="1" x14ac:dyDescent="0.3">
      <c r="A1" s="494" t="s">
        <v>560</v>
      </c>
      <c r="B1" s="495"/>
      <c r="C1" s="495"/>
      <c r="D1" s="495"/>
      <c r="E1" s="495"/>
      <c r="F1" s="495"/>
      <c r="G1" s="495"/>
      <c r="H1" s="495"/>
      <c r="I1" s="495"/>
      <c r="J1" s="502"/>
    </row>
    <row r="2" spans="1:13" ht="25.15" customHeight="1" thickTop="1" x14ac:dyDescent="0.25">
      <c r="A2" s="415" t="s">
        <v>79</v>
      </c>
      <c r="B2" s="416" t="s">
        <v>73</v>
      </c>
      <c r="C2" s="490" t="s">
        <v>301</v>
      </c>
      <c r="D2" s="497"/>
      <c r="E2" s="497"/>
      <c r="F2" s="497"/>
      <c r="G2" s="497"/>
      <c r="H2" s="491"/>
      <c r="I2" s="415" t="s">
        <v>82</v>
      </c>
      <c r="J2" s="416"/>
    </row>
    <row r="3" spans="1:13" ht="25.15" customHeight="1" x14ac:dyDescent="0.25">
      <c r="A3" s="417"/>
      <c r="B3" s="418"/>
      <c r="C3" s="396" t="s">
        <v>302</v>
      </c>
      <c r="D3" s="448"/>
      <c r="E3" s="448" t="s">
        <v>303</v>
      </c>
      <c r="F3" s="448"/>
      <c r="G3" s="448" t="s">
        <v>251</v>
      </c>
      <c r="H3" s="397"/>
      <c r="I3" s="498"/>
      <c r="J3" s="418"/>
    </row>
    <row r="4" spans="1:13" ht="25.15" customHeight="1" thickBot="1" x14ac:dyDescent="0.3">
      <c r="A4" s="516"/>
      <c r="B4" s="517"/>
      <c r="C4" s="241" t="s">
        <v>55</v>
      </c>
      <c r="D4" s="242" t="s">
        <v>56</v>
      </c>
      <c r="E4" s="243" t="s">
        <v>55</v>
      </c>
      <c r="F4" s="242" t="s">
        <v>56</v>
      </c>
      <c r="G4" s="243" t="s">
        <v>55</v>
      </c>
      <c r="H4" s="244" t="s">
        <v>56</v>
      </c>
      <c r="I4" s="245" t="s">
        <v>55</v>
      </c>
      <c r="J4" s="246" t="s">
        <v>56</v>
      </c>
    </row>
    <row r="5" spans="1:13" x14ac:dyDescent="0.25">
      <c r="A5" s="446" t="s">
        <v>80</v>
      </c>
      <c r="B5" s="221" t="s">
        <v>74</v>
      </c>
      <c r="C5" s="48">
        <v>5668</v>
      </c>
      <c r="D5" s="49">
        <v>9.6222731516849166E-2</v>
      </c>
      <c r="E5" s="265">
        <v>7542</v>
      </c>
      <c r="F5" s="49">
        <v>0.36174396853566121</v>
      </c>
      <c r="G5" s="265">
        <v>2602</v>
      </c>
      <c r="H5" s="49">
        <v>0.15854252985620282</v>
      </c>
      <c r="I5" s="265">
        <v>15812</v>
      </c>
      <c r="J5" s="49">
        <v>0.16442401680427593</v>
      </c>
      <c r="K5" s="316" t="s">
        <v>478</v>
      </c>
    </row>
    <row r="6" spans="1:13" x14ac:dyDescent="0.25">
      <c r="A6" s="411"/>
      <c r="B6" s="62" t="s">
        <v>75</v>
      </c>
      <c r="C6" s="23">
        <v>6211</v>
      </c>
      <c r="D6" s="53">
        <v>0.10544096426449368</v>
      </c>
      <c r="E6" s="250">
        <v>5470</v>
      </c>
      <c r="F6" s="53">
        <v>0.26236270324715816</v>
      </c>
      <c r="G6" s="250">
        <v>1549</v>
      </c>
      <c r="H6" s="53">
        <v>9.4382159395564227E-2</v>
      </c>
      <c r="I6" s="250">
        <v>13230</v>
      </c>
      <c r="J6" s="53">
        <v>0.13757461056922404</v>
      </c>
      <c r="K6" s="316" t="s">
        <v>479</v>
      </c>
    </row>
    <row r="7" spans="1:13" x14ac:dyDescent="0.25">
      <c r="A7" s="411"/>
      <c r="B7" s="62" t="s">
        <v>76</v>
      </c>
      <c r="C7" s="23">
        <v>1121</v>
      </c>
      <c r="D7" s="53">
        <v>1.9030642560054326E-2</v>
      </c>
      <c r="E7" s="250">
        <v>1046</v>
      </c>
      <c r="F7" s="53">
        <v>5.0170271955489475E-2</v>
      </c>
      <c r="G7" s="250">
        <v>371</v>
      </c>
      <c r="H7" s="53">
        <v>2.2605410675115768E-2</v>
      </c>
      <c r="I7" s="250">
        <v>2538</v>
      </c>
      <c r="J7" s="53">
        <v>2.6391864068381756E-2</v>
      </c>
      <c r="K7" s="316" t="s">
        <v>480</v>
      </c>
    </row>
    <row r="8" spans="1:13" ht="15.75" thickBot="1" x14ac:dyDescent="0.3">
      <c r="A8" s="422"/>
      <c r="B8" s="216" t="s">
        <v>77</v>
      </c>
      <c r="C8" s="24">
        <v>3</v>
      </c>
      <c r="D8" s="163">
        <v>5.0929462694168576E-5</v>
      </c>
      <c r="E8" s="252">
        <v>0</v>
      </c>
      <c r="F8" s="163">
        <v>0</v>
      </c>
      <c r="G8" s="252">
        <v>0</v>
      </c>
      <c r="H8" s="163">
        <v>0</v>
      </c>
      <c r="I8" s="252">
        <v>3</v>
      </c>
      <c r="J8" s="163">
        <v>3.1196056818418152E-5</v>
      </c>
      <c r="K8" s="316" t="s">
        <v>481</v>
      </c>
      <c r="M8" s="314"/>
    </row>
    <row r="9" spans="1:13" ht="15.75" thickBot="1" x14ac:dyDescent="0.3">
      <c r="A9" s="505" t="s">
        <v>298</v>
      </c>
      <c r="B9" s="506"/>
      <c r="C9" s="29">
        <v>13003</v>
      </c>
      <c r="D9" s="58">
        <v>0.22074526780409134</v>
      </c>
      <c r="E9" s="114">
        <v>14058</v>
      </c>
      <c r="F9" s="58">
        <v>0.67427694373830893</v>
      </c>
      <c r="G9" s="114">
        <v>4522</v>
      </c>
      <c r="H9" s="58">
        <v>0.27553009992688277</v>
      </c>
      <c r="I9" s="114">
        <v>31583</v>
      </c>
      <c r="J9" s="58">
        <v>0.3284216874987001</v>
      </c>
      <c r="K9" s="312" t="s">
        <v>82</v>
      </c>
    </row>
    <row r="10" spans="1:13" x14ac:dyDescent="0.25">
      <c r="A10" s="446" t="s">
        <v>81</v>
      </c>
      <c r="B10" s="61" t="s">
        <v>74</v>
      </c>
      <c r="C10" s="48">
        <v>15987</v>
      </c>
      <c r="D10" s="49">
        <v>0.27140310669722434</v>
      </c>
      <c r="E10" s="265">
        <v>3774</v>
      </c>
      <c r="F10" s="49">
        <v>0.18101587606120198</v>
      </c>
      <c r="G10" s="265">
        <v>4984</v>
      </c>
      <c r="H10" s="49">
        <v>0.30368023397514016</v>
      </c>
      <c r="I10" s="265">
        <v>15812</v>
      </c>
      <c r="J10" s="49">
        <v>0.25731547532391902</v>
      </c>
      <c r="K10" s="316" t="s">
        <v>478</v>
      </c>
    </row>
    <row r="11" spans="1:13" x14ac:dyDescent="0.25">
      <c r="A11" s="411"/>
      <c r="B11" s="62" t="s">
        <v>75</v>
      </c>
      <c r="C11" s="23">
        <v>24387</v>
      </c>
      <c r="D11" s="53">
        <v>0.41400560224089633</v>
      </c>
      <c r="E11" s="250">
        <v>2477</v>
      </c>
      <c r="F11" s="53">
        <v>0.11880665739363998</v>
      </c>
      <c r="G11" s="250">
        <v>5398</v>
      </c>
      <c r="H11" s="53">
        <v>0.32890567877163052</v>
      </c>
      <c r="I11" s="250">
        <v>13230</v>
      </c>
      <c r="J11" s="53">
        <v>0.33548239502526883</v>
      </c>
      <c r="K11" s="316" t="s">
        <v>479</v>
      </c>
    </row>
    <row r="12" spans="1:13" x14ac:dyDescent="0.25">
      <c r="A12" s="411"/>
      <c r="B12" s="62" t="s">
        <v>76</v>
      </c>
      <c r="C12" s="23">
        <v>5493</v>
      </c>
      <c r="D12" s="53">
        <v>9.3251846193022667E-2</v>
      </c>
      <c r="E12" s="250">
        <v>538</v>
      </c>
      <c r="F12" s="53">
        <v>2.5804594944601661E-2</v>
      </c>
      <c r="G12" s="250">
        <v>1492</v>
      </c>
      <c r="H12" s="53">
        <v>9.0909090909090912E-2</v>
      </c>
      <c r="I12" s="250">
        <v>2538</v>
      </c>
      <c r="J12" s="53">
        <v>7.8229311814986574E-2</v>
      </c>
      <c r="K12" s="316" t="s">
        <v>480</v>
      </c>
    </row>
    <row r="13" spans="1:13" ht="15.75" thickBot="1" x14ac:dyDescent="0.3">
      <c r="A13" s="411"/>
      <c r="B13" s="216" t="s">
        <v>77</v>
      </c>
      <c r="C13" s="24">
        <v>35</v>
      </c>
      <c r="D13" s="163">
        <v>5.9417706476530021E-4</v>
      </c>
      <c r="E13" s="252">
        <v>2</v>
      </c>
      <c r="F13" s="163">
        <v>9.5927862247589807E-5</v>
      </c>
      <c r="G13" s="252">
        <v>16</v>
      </c>
      <c r="H13" s="163">
        <v>9.7489641725566659E-4</v>
      </c>
      <c r="I13" s="252">
        <v>3</v>
      </c>
      <c r="J13" s="163">
        <v>5.5113033712538733E-4</v>
      </c>
      <c r="K13" s="316" t="s">
        <v>481</v>
      </c>
    </row>
    <row r="14" spans="1:13" ht="15.75" thickBot="1" x14ac:dyDescent="0.3">
      <c r="A14" s="515" t="s">
        <v>299</v>
      </c>
      <c r="B14" s="515"/>
      <c r="C14" s="29">
        <v>45902</v>
      </c>
      <c r="D14" s="58">
        <v>0.77925473219590868</v>
      </c>
      <c r="E14" s="114">
        <v>6791</v>
      </c>
      <c r="F14" s="58">
        <v>0.32572305626169124</v>
      </c>
      <c r="G14" s="114">
        <v>11890</v>
      </c>
      <c r="H14" s="30">
        <v>0.72446990007311707</v>
      </c>
      <c r="I14" s="114">
        <v>64583</v>
      </c>
      <c r="J14" s="30">
        <v>0.67157831250129985</v>
      </c>
      <c r="K14" s="312" t="s">
        <v>82</v>
      </c>
    </row>
    <row r="15" spans="1:13" ht="15.75" thickBot="1" x14ac:dyDescent="0.3">
      <c r="A15" s="499" t="s">
        <v>70</v>
      </c>
      <c r="B15" s="500"/>
      <c r="C15" s="198">
        <v>58905</v>
      </c>
      <c r="D15" s="136">
        <v>1</v>
      </c>
      <c r="E15" s="212">
        <v>20849</v>
      </c>
      <c r="F15" s="136">
        <v>1.0000000000000002</v>
      </c>
      <c r="G15" s="212">
        <v>16412</v>
      </c>
      <c r="H15" s="266">
        <v>0.99999999999999978</v>
      </c>
      <c r="I15" s="212">
        <v>96166</v>
      </c>
      <c r="J15" s="266">
        <v>1</v>
      </c>
      <c r="K15" s="312" t="s">
        <v>82</v>
      </c>
    </row>
    <row r="17" spans="9:9" x14ac:dyDescent="0.25">
      <c r="I17" s="314"/>
    </row>
    <row r="18" spans="9:9" x14ac:dyDescent="0.25">
      <c r="I18" s="314"/>
    </row>
  </sheetData>
  <mergeCells count="13">
    <mergeCell ref="A10:A13"/>
    <mergeCell ref="A14:B14"/>
    <mergeCell ref="A15:B15"/>
    <mergeCell ref="A1:J1"/>
    <mergeCell ref="A2:A4"/>
    <mergeCell ref="B2:B4"/>
    <mergeCell ref="C2:H2"/>
    <mergeCell ref="I2:J3"/>
    <mergeCell ref="C3:D3"/>
    <mergeCell ref="E3:F3"/>
    <mergeCell ref="G3:H3"/>
    <mergeCell ref="A5:A8"/>
    <mergeCell ref="A9:B9"/>
  </mergeCells>
  <printOptions horizontalCentered="1"/>
  <pageMargins left="0.7" right="0.7" top="0.75" bottom="0.75" header="0.3" footer="0.3"/>
  <pageSetup paperSize="9" scale="9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pageSetUpPr fitToPage="1"/>
  </sheetPr>
  <dimension ref="A1:K11"/>
  <sheetViews>
    <sheetView workbookViewId="0">
      <selection sqref="A1:I1"/>
    </sheetView>
  </sheetViews>
  <sheetFormatPr defaultColWidth="11.42578125" defaultRowHeight="15" x14ac:dyDescent="0.25"/>
  <cols>
    <col min="1" max="1" width="15.7109375" style="268" customWidth="1"/>
    <col min="2" max="9" width="13.140625" style="268" customWidth="1"/>
    <col min="10" max="16384" width="11.42578125" style="268"/>
  </cols>
  <sheetData>
    <row r="1" spans="1:11" ht="25.15" customHeight="1" thickTop="1" thickBot="1" x14ac:dyDescent="0.3">
      <c r="A1" s="494" t="s">
        <v>561</v>
      </c>
      <c r="B1" s="495"/>
      <c r="C1" s="495"/>
      <c r="D1" s="495"/>
      <c r="E1" s="495"/>
      <c r="F1" s="495"/>
      <c r="G1" s="495"/>
      <c r="H1" s="495"/>
      <c r="I1" s="502"/>
    </row>
    <row r="2" spans="1:11" ht="25.15" customHeight="1" thickTop="1" x14ac:dyDescent="0.25">
      <c r="A2" s="379" t="s">
        <v>276</v>
      </c>
      <c r="B2" s="490" t="s">
        <v>301</v>
      </c>
      <c r="C2" s="497"/>
      <c r="D2" s="497"/>
      <c r="E2" s="497"/>
      <c r="F2" s="497"/>
      <c r="G2" s="491"/>
      <c r="H2" s="415" t="s">
        <v>82</v>
      </c>
      <c r="I2" s="416"/>
    </row>
    <row r="3" spans="1:11" ht="25.15" customHeight="1" x14ac:dyDescent="0.25">
      <c r="A3" s="380"/>
      <c r="B3" s="396" t="s">
        <v>302</v>
      </c>
      <c r="C3" s="448"/>
      <c r="D3" s="448" t="s">
        <v>303</v>
      </c>
      <c r="E3" s="448"/>
      <c r="F3" s="448" t="s">
        <v>251</v>
      </c>
      <c r="G3" s="397"/>
      <c r="H3" s="498"/>
      <c r="I3" s="418"/>
    </row>
    <row r="4" spans="1:11" ht="25.15" customHeight="1" thickBot="1" x14ac:dyDescent="0.3">
      <c r="A4" s="381"/>
      <c r="B4" s="245" t="s">
        <v>55</v>
      </c>
      <c r="C4" s="242" t="s">
        <v>56</v>
      </c>
      <c r="D4" s="243" t="s">
        <v>55</v>
      </c>
      <c r="E4" s="242" t="s">
        <v>56</v>
      </c>
      <c r="F4" s="243" t="s">
        <v>55</v>
      </c>
      <c r="G4" s="244" t="s">
        <v>56</v>
      </c>
      <c r="H4" s="245" t="s">
        <v>55</v>
      </c>
      <c r="I4" s="246" t="s">
        <v>56</v>
      </c>
    </row>
    <row r="5" spans="1:11" x14ac:dyDescent="0.25">
      <c r="A5" s="263" t="s">
        <v>87</v>
      </c>
      <c r="B5" s="247">
        <v>1562</v>
      </c>
      <c r="C5" s="248">
        <v>2.6517273576097102E-2</v>
      </c>
      <c r="D5" s="249">
        <v>788</v>
      </c>
      <c r="E5" s="248">
        <v>3.7795577725550387E-2</v>
      </c>
      <c r="F5" s="249">
        <v>526</v>
      </c>
      <c r="G5" s="117">
        <v>3.2049719717280038E-2</v>
      </c>
      <c r="H5" s="118">
        <v>2876</v>
      </c>
      <c r="I5" s="116">
        <v>2.990661980325687E-2</v>
      </c>
    </row>
    <row r="6" spans="1:11" x14ac:dyDescent="0.25">
      <c r="A6" s="191" t="s">
        <v>88</v>
      </c>
      <c r="B6" s="250">
        <v>16661</v>
      </c>
      <c r="C6" s="248">
        <v>0.28284525931584753</v>
      </c>
      <c r="D6" s="251">
        <v>5458</v>
      </c>
      <c r="E6" s="248">
        <v>0.26178713607367265</v>
      </c>
      <c r="F6" s="251">
        <v>4539</v>
      </c>
      <c r="G6" s="117">
        <v>0.27656592737021685</v>
      </c>
      <c r="H6" s="55">
        <v>26658</v>
      </c>
      <c r="I6" s="116">
        <v>0.27720816088846367</v>
      </c>
    </row>
    <row r="7" spans="1:11" x14ac:dyDescent="0.25">
      <c r="A7" s="191" t="s">
        <v>89</v>
      </c>
      <c r="B7" s="250">
        <v>15079</v>
      </c>
      <c r="C7" s="248">
        <v>0.25598845598845599</v>
      </c>
      <c r="D7" s="251">
        <v>4782</v>
      </c>
      <c r="E7" s="248">
        <v>0.22936351863398724</v>
      </c>
      <c r="F7" s="251">
        <v>4012</v>
      </c>
      <c r="G7" s="117">
        <v>0.2444552766268584</v>
      </c>
      <c r="H7" s="55">
        <v>23873</v>
      </c>
      <c r="I7" s="116">
        <v>0.2482478214753655</v>
      </c>
    </row>
    <row r="8" spans="1:11" x14ac:dyDescent="0.25">
      <c r="A8" s="191" t="s">
        <v>90</v>
      </c>
      <c r="B8" s="250">
        <v>12998</v>
      </c>
      <c r="C8" s="248">
        <v>0.22066038536626775</v>
      </c>
      <c r="D8" s="251">
        <v>4296</v>
      </c>
      <c r="E8" s="248">
        <v>0.20605304810782291</v>
      </c>
      <c r="F8" s="251">
        <v>3552</v>
      </c>
      <c r="G8" s="117">
        <v>0.21642700463075798</v>
      </c>
      <c r="H8" s="55">
        <v>20846</v>
      </c>
      <c r="I8" s="116">
        <v>0.21677100014558159</v>
      </c>
    </row>
    <row r="9" spans="1:11" x14ac:dyDescent="0.25">
      <c r="A9" s="191" t="s">
        <v>277</v>
      </c>
      <c r="B9" s="250">
        <v>11222</v>
      </c>
      <c r="C9" s="248">
        <v>0.19051014345131992</v>
      </c>
      <c r="D9" s="251">
        <v>4554</v>
      </c>
      <c r="E9" s="248">
        <v>0.21842774233776199</v>
      </c>
      <c r="F9" s="251">
        <v>3242</v>
      </c>
      <c r="G9" s="117">
        <v>0.19753838654642944</v>
      </c>
      <c r="H9" s="55">
        <v>19018</v>
      </c>
      <c r="I9" s="116">
        <v>0.1977622028575588</v>
      </c>
    </row>
    <row r="10" spans="1:11" ht="15.75" thickBot="1" x14ac:dyDescent="0.3">
      <c r="A10" s="191" t="s">
        <v>322</v>
      </c>
      <c r="B10" s="250">
        <v>1383</v>
      </c>
      <c r="C10" s="248">
        <v>2.3478482302011713E-2</v>
      </c>
      <c r="D10" s="251">
        <v>971</v>
      </c>
      <c r="E10" s="248">
        <v>4.6572977121204853E-2</v>
      </c>
      <c r="F10" s="251">
        <v>541</v>
      </c>
      <c r="G10" s="117">
        <v>3.2963685108457229E-2</v>
      </c>
      <c r="H10" s="55">
        <v>2895</v>
      </c>
      <c r="I10" s="116">
        <v>3.0104194829773522E-2</v>
      </c>
    </row>
    <row r="11" spans="1:11" ht="15.75" thickBot="1" x14ac:dyDescent="0.3">
      <c r="A11" s="28" t="s">
        <v>70</v>
      </c>
      <c r="B11" s="114">
        <v>58905</v>
      </c>
      <c r="C11" s="120">
        <v>1</v>
      </c>
      <c r="D11" s="257">
        <v>20849</v>
      </c>
      <c r="E11" s="120">
        <v>1</v>
      </c>
      <c r="F11" s="257">
        <v>16412</v>
      </c>
      <c r="G11" s="95">
        <v>1</v>
      </c>
      <c r="H11" s="29">
        <v>96166</v>
      </c>
      <c r="I11" s="58">
        <v>1</v>
      </c>
      <c r="K11" s="314">
        <f>SUM(H5:H10)</f>
        <v>96166</v>
      </c>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pageSetUpPr fitToPage="1"/>
  </sheetPr>
  <dimension ref="A1:K17"/>
  <sheetViews>
    <sheetView workbookViewId="0">
      <selection sqref="A1:I1"/>
    </sheetView>
  </sheetViews>
  <sheetFormatPr defaultColWidth="11.42578125" defaultRowHeight="15" x14ac:dyDescent="0.25"/>
  <cols>
    <col min="1" max="1" width="20.7109375" style="268" customWidth="1"/>
    <col min="2" max="9" width="12.7109375" style="268" customWidth="1"/>
    <col min="10" max="16384" width="11.42578125" style="268"/>
  </cols>
  <sheetData>
    <row r="1" spans="1:11" ht="49.9" customHeight="1" thickTop="1" thickBot="1" x14ac:dyDescent="0.3">
      <c r="A1" s="494" t="s">
        <v>562</v>
      </c>
      <c r="B1" s="495"/>
      <c r="C1" s="495"/>
      <c r="D1" s="495"/>
      <c r="E1" s="495"/>
      <c r="F1" s="495"/>
      <c r="G1" s="495"/>
      <c r="H1" s="495"/>
      <c r="I1" s="502"/>
    </row>
    <row r="2" spans="1:11" ht="25.15" customHeight="1" thickTop="1" x14ac:dyDescent="0.25">
      <c r="A2" s="379" t="s">
        <v>92</v>
      </c>
      <c r="B2" s="415" t="s">
        <v>301</v>
      </c>
      <c r="C2" s="497"/>
      <c r="D2" s="497"/>
      <c r="E2" s="497"/>
      <c r="F2" s="497"/>
      <c r="G2" s="491"/>
      <c r="H2" s="415" t="s">
        <v>82</v>
      </c>
      <c r="I2" s="416"/>
    </row>
    <row r="3" spans="1:11" ht="25.15" customHeight="1" x14ac:dyDescent="0.25">
      <c r="A3" s="380"/>
      <c r="B3" s="417" t="s">
        <v>302</v>
      </c>
      <c r="C3" s="448"/>
      <c r="D3" s="448" t="s">
        <v>303</v>
      </c>
      <c r="E3" s="448"/>
      <c r="F3" s="448" t="s">
        <v>251</v>
      </c>
      <c r="G3" s="397"/>
      <c r="H3" s="498"/>
      <c r="I3" s="418"/>
    </row>
    <row r="4" spans="1:11" ht="25.15" customHeight="1" thickBot="1" x14ac:dyDescent="0.3">
      <c r="A4" s="504"/>
      <c r="B4" s="245" t="s">
        <v>55</v>
      </c>
      <c r="C4" s="242" t="s">
        <v>56</v>
      </c>
      <c r="D4" s="243" t="s">
        <v>55</v>
      </c>
      <c r="E4" s="242" t="s">
        <v>56</v>
      </c>
      <c r="F4" s="243" t="s">
        <v>55</v>
      </c>
      <c r="G4" s="244" t="s">
        <v>56</v>
      </c>
      <c r="H4" s="245" t="s">
        <v>55</v>
      </c>
      <c r="I4" s="246" t="s">
        <v>56</v>
      </c>
    </row>
    <row r="5" spans="1:11" x14ac:dyDescent="0.25">
      <c r="A5" s="263" t="s">
        <v>93</v>
      </c>
      <c r="B5" s="247">
        <v>22642</v>
      </c>
      <c r="C5" s="248">
        <v>0.38438163144045495</v>
      </c>
      <c r="D5" s="249">
        <v>11589</v>
      </c>
      <c r="E5" s="248">
        <v>0.55585399779365918</v>
      </c>
      <c r="F5" s="249">
        <v>7805</v>
      </c>
      <c r="G5" s="117">
        <v>0.47556665854252989</v>
      </c>
      <c r="H5" s="118">
        <v>42036</v>
      </c>
      <c r="I5" s="116">
        <v>0.43711914813967517</v>
      </c>
      <c r="J5" s="305" t="s">
        <v>323</v>
      </c>
    </row>
    <row r="6" spans="1:11" x14ac:dyDescent="0.25">
      <c r="A6" s="191" t="s">
        <v>289</v>
      </c>
      <c r="B6" s="250">
        <v>6957</v>
      </c>
      <c r="C6" s="248">
        <v>0.11810542398777693</v>
      </c>
      <c r="D6" s="251">
        <v>1824</v>
      </c>
      <c r="E6" s="248">
        <v>8.748621036980192E-2</v>
      </c>
      <c r="F6" s="251">
        <v>1302</v>
      </c>
      <c r="G6" s="117">
        <v>7.9332195954179868E-2</v>
      </c>
      <c r="H6" s="55">
        <v>10083</v>
      </c>
      <c r="I6" s="116">
        <v>0.10484994696670341</v>
      </c>
      <c r="J6" s="305" t="s">
        <v>324</v>
      </c>
    </row>
    <row r="7" spans="1:11" x14ac:dyDescent="0.25">
      <c r="A7" s="191" t="s">
        <v>95</v>
      </c>
      <c r="B7" s="250">
        <v>7290</v>
      </c>
      <c r="C7" s="248">
        <v>0.12375859434682965</v>
      </c>
      <c r="D7" s="251">
        <v>1905</v>
      </c>
      <c r="E7" s="248">
        <v>9.13712887908293E-2</v>
      </c>
      <c r="F7" s="251">
        <v>1650</v>
      </c>
      <c r="G7" s="117">
        <v>0.10053619302949061</v>
      </c>
      <c r="H7" s="55">
        <v>10845</v>
      </c>
      <c r="I7" s="116">
        <v>0.11277374539858163</v>
      </c>
      <c r="J7" s="305" t="s">
        <v>325</v>
      </c>
    </row>
    <row r="8" spans="1:11" x14ac:dyDescent="0.25">
      <c r="A8" s="191" t="s">
        <v>96</v>
      </c>
      <c r="B8" s="250">
        <v>7695</v>
      </c>
      <c r="C8" s="248">
        <v>0.1306340718105424</v>
      </c>
      <c r="D8" s="251">
        <v>1987</v>
      </c>
      <c r="E8" s="248">
        <v>9.5304331142980481E-2</v>
      </c>
      <c r="F8" s="251">
        <v>1777</v>
      </c>
      <c r="G8" s="117">
        <v>0.10827443334145748</v>
      </c>
      <c r="H8" s="55">
        <v>11459</v>
      </c>
      <c r="I8" s="116">
        <v>0.1191585383607512</v>
      </c>
      <c r="J8" s="305" t="s">
        <v>326</v>
      </c>
    </row>
    <row r="9" spans="1:11" x14ac:dyDescent="0.25">
      <c r="A9" s="191" t="s">
        <v>97</v>
      </c>
      <c r="B9" s="250">
        <v>5096</v>
      </c>
      <c r="C9" s="248">
        <v>8.651218062982767E-2</v>
      </c>
      <c r="D9" s="251">
        <v>1249</v>
      </c>
      <c r="E9" s="248">
        <v>5.9906949973619839E-2</v>
      </c>
      <c r="F9" s="251">
        <v>1198</v>
      </c>
      <c r="G9" s="117">
        <v>7.2995369242018035E-2</v>
      </c>
      <c r="H9" s="55">
        <v>7543</v>
      </c>
      <c r="I9" s="116">
        <v>7.8437285527109393E-2</v>
      </c>
      <c r="J9" s="305" t="s">
        <v>327</v>
      </c>
    </row>
    <row r="10" spans="1:11" x14ac:dyDescent="0.25">
      <c r="A10" s="191" t="s">
        <v>98</v>
      </c>
      <c r="B10" s="250">
        <v>6408</v>
      </c>
      <c r="C10" s="248">
        <v>0.10878533231474406</v>
      </c>
      <c r="D10" s="251">
        <v>1606</v>
      </c>
      <c r="E10" s="248">
        <v>7.7030073384814615E-2</v>
      </c>
      <c r="F10" s="251">
        <v>1760</v>
      </c>
      <c r="G10" s="117">
        <v>0.10723860589812333</v>
      </c>
      <c r="H10" s="55">
        <v>9774</v>
      </c>
      <c r="I10" s="116">
        <v>0.10163675311440634</v>
      </c>
      <c r="J10" s="305" t="s">
        <v>328</v>
      </c>
    </row>
    <row r="11" spans="1:11" x14ac:dyDescent="0.25">
      <c r="A11" s="191" t="s">
        <v>290</v>
      </c>
      <c r="B11" s="250">
        <v>2026</v>
      </c>
      <c r="C11" s="248">
        <v>3.4394363806128522E-2</v>
      </c>
      <c r="D11" s="251">
        <v>509</v>
      </c>
      <c r="E11" s="248">
        <v>2.4413640942011608E-2</v>
      </c>
      <c r="F11" s="251">
        <v>636</v>
      </c>
      <c r="G11" s="117">
        <v>3.8752132585912744E-2</v>
      </c>
      <c r="H11" s="55">
        <v>3171</v>
      </c>
      <c r="I11" s="116">
        <v>3.2974232057067988E-2</v>
      </c>
      <c r="J11" s="305" t="s">
        <v>329</v>
      </c>
    </row>
    <row r="12" spans="1:11" ht="15.75" thickBot="1" x14ac:dyDescent="0.3">
      <c r="A12" s="191" t="s">
        <v>100</v>
      </c>
      <c r="B12" s="250">
        <v>791</v>
      </c>
      <c r="C12" s="248">
        <v>1.3428401663695778E-2</v>
      </c>
      <c r="D12" s="251">
        <v>180</v>
      </c>
      <c r="E12" s="248">
        <v>8.6335076022830831E-3</v>
      </c>
      <c r="F12" s="251">
        <v>284</v>
      </c>
      <c r="G12" s="117">
        <v>1.7304411406288082E-2</v>
      </c>
      <c r="H12" s="55">
        <v>1255</v>
      </c>
      <c r="I12" s="116">
        <v>1.3050350435704927E-2</v>
      </c>
      <c r="J12" s="305" t="s">
        <v>330</v>
      </c>
    </row>
    <row r="13" spans="1:11" ht="15.75" thickBot="1" x14ac:dyDescent="0.3">
      <c r="A13" s="28" t="s">
        <v>70</v>
      </c>
      <c r="B13" s="29">
        <v>58905</v>
      </c>
      <c r="C13" s="120">
        <v>1</v>
      </c>
      <c r="D13" s="257">
        <v>20849</v>
      </c>
      <c r="E13" s="120">
        <v>1</v>
      </c>
      <c r="F13" s="257">
        <v>16412</v>
      </c>
      <c r="G13" s="95">
        <v>1</v>
      </c>
      <c r="H13" s="29">
        <v>96166</v>
      </c>
      <c r="I13" s="58">
        <v>1</v>
      </c>
      <c r="J13" s="306" t="s">
        <v>82</v>
      </c>
      <c r="K13" s="314">
        <f>SUM(H5:H12)</f>
        <v>96166</v>
      </c>
    </row>
    <row r="14" spans="1:11" x14ac:dyDescent="0.25">
      <c r="A14" s="33"/>
      <c r="B14" s="34"/>
      <c r="C14" s="35"/>
      <c r="D14" s="34"/>
      <c r="E14" s="35"/>
      <c r="F14" s="34"/>
      <c r="G14" s="35"/>
      <c r="H14" s="34"/>
      <c r="I14" s="35"/>
    </row>
    <row r="15" spans="1:11" x14ac:dyDescent="0.25">
      <c r="A15" s="38" t="s">
        <v>71</v>
      </c>
      <c r="B15" s="39"/>
      <c r="C15" s="39"/>
      <c r="D15" s="39"/>
      <c r="E15" s="39"/>
      <c r="F15" s="39"/>
      <c r="G15" s="39"/>
      <c r="H15" s="111"/>
      <c r="I15" s="39"/>
    </row>
    <row r="16" spans="1:11" x14ac:dyDescent="0.25">
      <c r="A16" s="40" t="s">
        <v>101</v>
      </c>
      <c r="B16" s="39"/>
      <c r="C16" s="39"/>
      <c r="D16" s="39"/>
      <c r="E16" s="39"/>
      <c r="F16" s="39"/>
      <c r="G16" s="39"/>
      <c r="H16" s="39"/>
      <c r="I16" s="39"/>
    </row>
    <row r="17" spans="1:9" x14ac:dyDescent="0.25">
      <c r="A17" s="39"/>
      <c r="B17" s="39"/>
      <c r="C17" s="39"/>
      <c r="D17" s="39"/>
      <c r="E17" s="39"/>
      <c r="F17" s="39"/>
      <c r="G17" s="39"/>
      <c r="H17" s="39"/>
      <c r="I17"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W24"/>
  <sheetViews>
    <sheetView workbookViewId="0">
      <selection sqref="A1:V1"/>
    </sheetView>
  </sheetViews>
  <sheetFormatPr defaultColWidth="11.42578125" defaultRowHeight="15" x14ac:dyDescent="0.25"/>
  <cols>
    <col min="1" max="1" width="30.7109375" style="268" customWidth="1"/>
    <col min="2" max="20" width="8.85546875" style="268" customWidth="1"/>
    <col min="21" max="21" width="9.7109375" style="268" bestFit="1" customWidth="1"/>
    <col min="22" max="22" width="8.85546875" style="268" customWidth="1"/>
    <col min="23" max="16384" width="11.42578125" style="268"/>
  </cols>
  <sheetData>
    <row r="1" spans="1:23" ht="25.15" customHeight="1" thickTop="1" thickBot="1" x14ac:dyDescent="0.3">
      <c r="A1" s="402" t="s">
        <v>487</v>
      </c>
      <c r="B1" s="403"/>
      <c r="C1" s="403"/>
      <c r="D1" s="403"/>
      <c r="E1" s="403"/>
      <c r="F1" s="403"/>
      <c r="G1" s="403"/>
      <c r="H1" s="403"/>
      <c r="I1" s="403"/>
      <c r="J1" s="403"/>
      <c r="K1" s="403"/>
      <c r="L1" s="403"/>
      <c r="M1" s="403"/>
      <c r="N1" s="403"/>
      <c r="O1" s="403"/>
      <c r="P1" s="403"/>
      <c r="Q1" s="403"/>
      <c r="R1" s="403"/>
      <c r="S1" s="403"/>
      <c r="T1" s="403"/>
      <c r="U1" s="403"/>
      <c r="V1" s="404"/>
    </row>
    <row r="2" spans="1:23" ht="25.15" customHeight="1" thickTop="1" thickBot="1" x14ac:dyDescent="0.3">
      <c r="A2" s="373" t="s">
        <v>2</v>
      </c>
      <c r="B2" s="405" t="s">
        <v>79</v>
      </c>
      <c r="C2" s="406"/>
      <c r="D2" s="406"/>
      <c r="E2" s="406"/>
      <c r="F2" s="406"/>
      <c r="G2" s="406"/>
      <c r="H2" s="406"/>
      <c r="I2" s="406"/>
      <c r="J2" s="406"/>
      <c r="K2" s="406"/>
      <c r="L2" s="406"/>
      <c r="M2" s="406"/>
      <c r="N2" s="406"/>
      <c r="O2" s="406"/>
      <c r="P2" s="406"/>
      <c r="Q2" s="406"/>
      <c r="R2" s="406"/>
      <c r="S2" s="406"/>
      <c r="T2" s="406"/>
      <c r="U2" s="406"/>
      <c r="V2" s="407"/>
    </row>
    <row r="3" spans="1:23" ht="25.15" customHeight="1" thickBot="1" x14ac:dyDescent="0.3">
      <c r="A3" s="373"/>
      <c r="B3" s="390" t="s">
        <v>80</v>
      </c>
      <c r="C3" s="408"/>
      <c r="D3" s="408"/>
      <c r="E3" s="408"/>
      <c r="F3" s="408"/>
      <c r="G3" s="408"/>
      <c r="H3" s="408"/>
      <c r="I3" s="408"/>
      <c r="J3" s="408"/>
      <c r="K3" s="389" t="s">
        <v>81</v>
      </c>
      <c r="L3" s="390"/>
      <c r="M3" s="390"/>
      <c r="N3" s="390"/>
      <c r="O3" s="390"/>
      <c r="P3" s="390"/>
      <c r="Q3" s="390"/>
      <c r="R3" s="390"/>
      <c r="S3" s="390"/>
      <c r="T3" s="391"/>
      <c r="U3" s="392" t="s">
        <v>82</v>
      </c>
      <c r="V3" s="393"/>
    </row>
    <row r="4" spans="1:23" ht="25.15" customHeight="1" thickBot="1" x14ac:dyDescent="0.3">
      <c r="A4" s="373"/>
      <c r="B4" s="409" t="s">
        <v>73</v>
      </c>
      <c r="C4" s="410"/>
      <c r="D4" s="410"/>
      <c r="E4" s="410"/>
      <c r="F4" s="410"/>
      <c r="G4" s="410"/>
      <c r="H4" s="410"/>
      <c r="I4" s="398" t="s">
        <v>70</v>
      </c>
      <c r="J4" s="401"/>
      <c r="K4" s="411" t="s">
        <v>73</v>
      </c>
      <c r="L4" s="412"/>
      <c r="M4" s="413"/>
      <c r="N4" s="413"/>
      <c r="O4" s="412"/>
      <c r="P4" s="412"/>
      <c r="Q4" s="413"/>
      <c r="R4" s="414"/>
      <c r="S4" s="415" t="s">
        <v>70</v>
      </c>
      <c r="T4" s="416"/>
      <c r="U4" s="392"/>
      <c r="V4" s="393"/>
    </row>
    <row r="5" spans="1:23" ht="25.15" customHeight="1" x14ac:dyDescent="0.25">
      <c r="A5" s="373"/>
      <c r="B5" s="417" t="s">
        <v>74</v>
      </c>
      <c r="C5" s="397"/>
      <c r="D5" s="398" t="s">
        <v>75</v>
      </c>
      <c r="E5" s="399"/>
      <c r="F5" s="396" t="s">
        <v>76</v>
      </c>
      <c r="G5" s="397"/>
      <c r="H5" s="64" t="s">
        <v>77</v>
      </c>
      <c r="I5" s="396"/>
      <c r="J5" s="397"/>
      <c r="K5" s="398" t="s">
        <v>74</v>
      </c>
      <c r="L5" s="399"/>
      <c r="M5" s="400" t="s">
        <v>75</v>
      </c>
      <c r="N5" s="401"/>
      <c r="O5" s="398" t="s">
        <v>76</v>
      </c>
      <c r="P5" s="399"/>
      <c r="Q5" s="400" t="s">
        <v>77</v>
      </c>
      <c r="R5" s="401"/>
      <c r="S5" s="417"/>
      <c r="T5" s="418"/>
      <c r="U5" s="392"/>
      <c r="V5" s="393"/>
    </row>
    <row r="6" spans="1:23" ht="25.15" customHeight="1" thickBot="1" x14ac:dyDescent="0.3">
      <c r="A6" s="374"/>
      <c r="B6" s="42" t="s">
        <v>55</v>
      </c>
      <c r="C6" s="25" t="s">
        <v>56</v>
      </c>
      <c r="D6" s="42" t="s">
        <v>55</v>
      </c>
      <c r="E6" s="66" t="s">
        <v>56</v>
      </c>
      <c r="F6" s="44" t="s">
        <v>55</v>
      </c>
      <c r="G6" s="25" t="s">
        <v>56</v>
      </c>
      <c r="H6" s="67" t="s">
        <v>55</v>
      </c>
      <c r="I6" s="44" t="s">
        <v>55</v>
      </c>
      <c r="J6" s="25" t="s">
        <v>56</v>
      </c>
      <c r="K6" s="12" t="s">
        <v>55</v>
      </c>
      <c r="L6" s="68" t="s">
        <v>56</v>
      </c>
      <c r="M6" s="10" t="s">
        <v>55</v>
      </c>
      <c r="N6" s="69" t="s">
        <v>56</v>
      </c>
      <c r="O6" s="12" t="s">
        <v>55</v>
      </c>
      <c r="P6" s="68" t="s">
        <v>56</v>
      </c>
      <c r="Q6" s="10" t="s">
        <v>55</v>
      </c>
      <c r="R6" s="69" t="s">
        <v>56</v>
      </c>
      <c r="S6" s="12" t="s">
        <v>55</v>
      </c>
      <c r="T6" s="68" t="s">
        <v>56</v>
      </c>
      <c r="U6" s="12" t="s">
        <v>55</v>
      </c>
      <c r="V6" s="68" t="s">
        <v>56</v>
      </c>
    </row>
    <row r="7" spans="1:23" x14ac:dyDescent="0.25">
      <c r="A7" s="47" t="s">
        <v>57</v>
      </c>
      <c r="B7" s="48">
        <v>3722</v>
      </c>
      <c r="C7" s="71">
        <v>0.23539084239817862</v>
      </c>
      <c r="D7" s="70">
        <v>5531</v>
      </c>
      <c r="E7" s="72">
        <v>0.41806500377928946</v>
      </c>
      <c r="F7" s="73">
        <v>1080</v>
      </c>
      <c r="G7" s="71">
        <v>0.42553191489361697</v>
      </c>
      <c r="H7" s="74">
        <v>3</v>
      </c>
      <c r="I7" s="75">
        <v>10336</v>
      </c>
      <c r="J7" s="76">
        <v>0.32726466770097834</v>
      </c>
      <c r="K7" s="77">
        <v>15873</v>
      </c>
      <c r="L7" s="78">
        <v>0.64146292180238429</v>
      </c>
      <c r="M7" s="79">
        <v>23269</v>
      </c>
      <c r="N7" s="80">
        <v>0.72125100737710002</v>
      </c>
      <c r="O7" s="77">
        <v>5692</v>
      </c>
      <c r="P7" s="78">
        <v>0.7566130533032035</v>
      </c>
      <c r="Q7" s="79">
        <v>41</v>
      </c>
      <c r="R7" s="80">
        <v>0.77358490566037741</v>
      </c>
      <c r="S7" s="130">
        <v>44875</v>
      </c>
      <c r="T7" s="304">
        <v>0.69484229596023706</v>
      </c>
      <c r="U7" s="81">
        <v>55211</v>
      </c>
      <c r="V7" s="82">
        <v>0.57412183100056158</v>
      </c>
      <c r="W7" s="301" t="s">
        <v>309</v>
      </c>
    </row>
    <row r="8" spans="1:23" ht="28.5" x14ac:dyDescent="0.25">
      <c r="A8" s="52" t="s">
        <v>58</v>
      </c>
      <c r="B8" s="56">
        <v>516</v>
      </c>
      <c r="C8" s="83">
        <v>3.2633442954717935E-2</v>
      </c>
      <c r="D8" s="56">
        <v>430</v>
      </c>
      <c r="E8" s="84">
        <v>3.250188964474679E-2</v>
      </c>
      <c r="F8" s="85">
        <v>76</v>
      </c>
      <c r="G8" s="83">
        <v>2.9944838455476755E-2</v>
      </c>
      <c r="H8" s="86">
        <v>0</v>
      </c>
      <c r="I8" s="87">
        <v>1022</v>
      </c>
      <c r="J8" s="88">
        <v>3.2359180571826608E-2</v>
      </c>
      <c r="K8" s="56">
        <v>566</v>
      </c>
      <c r="L8" s="84">
        <v>2.287330773893716E-2</v>
      </c>
      <c r="M8" s="85">
        <v>435</v>
      </c>
      <c r="N8" s="83">
        <v>1.3483355030686256E-2</v>
      </c>
      <c r="O8" s="56">
        <v>100</v>
      </c>
      <c r="P8" s="84">
        <v>1.3292569453675396E-2</v>
      </c>
      <c r="Q8" s="85">
        <v>0</v>
      </c>
      <c r="R8" s="83">
        <v>0</v>
      </c>
      <c r="S8" s="89">
        <v>1101</v>
      </c>
      <c r="T8" s="90">
        <v>1.704782992428348E-2</v>
      </c>
      <c r="U8" s="89">
        <v>2123</v>
      </c>
      <c r="V8" s="90">
        <v>2.2076409541833916E-2</v>
      </c>
      <c r="W8" s="301" t="s">
        <v>310</v>
      </c>
    </row>
    <row r="9" spans="1:23" x14ac:dyDescent="0.25">
      <c r="A9" s="52" t="s">
        <v>59</v>
      </c>
      <c r="B9" s="56">
        <v>8376</v>
      </c>
      <c r="C9" s="83">
        <v>0.52972426005565398</v>
      </c>
      <c r="D9" s="56">
        <v>4955</v>
      </c>
      <c r="E9" s="84">
        <v>0.37452758881330311</v>
      </c>
      <c r="F9" s="85">
        <v>1036</v>
      </c>
      <c r="G9" s="83">
        <v>0.4081954294720252</v>
      </c>
      <c r="H9" s="86">
        <v>0</v>
      </c>
      <c r="I9" s="87">
        <v>14367</v>
      </c>
      <c r="J9" s="88">
        <v>0.45489662160022798</v>
      </c>
      <c r="K9" s="56">
        <v>4347</v>
      </c>
      <c r="L9" s="84">
        <v>0.17567185289957568</v>
      </c>
      <c r="M9" s="85">
        <v>2991</v>
      </c>
      <c r="N9" s="83">
        <v>9.2709689417891011E-2</v>
      </c>
      <c r="O9" s="56">
        <v>718</v>
      </c>
      <c r="P9" s="84">
        <v>9.5440648677389342E-2</v>
      </c>
      <c r="Q9" s="85">
        <v>1</v>
      </c>
      <c r="R9" s="83">
        <v>1.8867924528301886E-2</v>
      </c>
      <c r="S9" s="89">
        <v>8057</v>
      </c>
      <c r="T9" s="90">
        <v>0.12475419227970211</v>
      </c>
      <c r="U9" s="89">
        <v>22424</v>
      </c>
      <c r="V9" s="90">
        <v>0.23318012603206956</v>
      </c>
      <c r="W9" s="301" t="s">
        <v>311</v>
      </c>
    </row>
    <row r="10" spans="1:23" x14ac:dyDescent="0.25">
      <c r="A10" s="52" t="s">
        <v>60</v>
      </c>
      <c r="B10" s="56">
        <v>1215</v>
      </c>
      <c r="C10" s="83">
        <v>7.6840374399190489E-2</v>
      </c>
      <c r="D10" s="56">
        <v>877</v>
      </c>
      <c r="E10" s="84">
        <v>6.6288737717309143E-2</v>
      </c>
      <c r="F10" s="85">
        <v>176</v>
      </c>
      <c r="G10" s="83">
        <v>6.9345941686367221E-2</v>
      </c>
      <c r="H10" s="86">
        <v>0</v>
      </c>
      <c r="I10" s="87">
        <v>2268</v>
      </c>
      <c r="J10" s="88">
        <v>7.1810784282683726E-2</v>
      </c>
      <c r="K10" s="56">
        <v>810</v>
      </c>
      <c r="L10" s="84">
        <v>3.2733885633461308E-2</v>
      </c>
      <c r="M10" s="85">
        <v>688</v>
      </c>
      <c r="N10" s="83">
        <v>2.1325398301407228E-2</v>
      </c>
      <c r="O10" s="56">
        <v>169</v>
      </c>
      <c r="P10" s="84">
        <v>2.2464442376711417E-2</v>
      </c>
      <c r="Q10" s="85">
        <v>0</v>
      </c>
      <c r="R10" s="83">
        <v>0</v>
      </c>
      <c r="S10" s="89">
        <v>1667</v>
      </c>
      <c r="T10" s="90">
        <v>2.581174612514129E-2</v>
      </c>
      <c r="U10" s="89">
        <v>3935</v>
      </c>
      <c r="V10" s="90">
        <v>4.0918827860158477E-2</v>
      </c>
      <c r="W10" s="301" t="s">
        <v>312</v>
      </c>
    </row>
    <row r="11" spans="1:23" x14ac:dyDescent="0.25">
      <c r="A11" s="52" t="s">
        <v>61</v>
      </c>
      <c r="B11" s="56">
        <v>481</v>
      </c>
      <c r="C11" s="83">
        <v>3.0419934227169237E-2</v>
      </c>
      <c r="D11" s="56">
        <v>790</v>
      </c>
      <c r="E11" s="84">
        <v>5.9712773998488282E-2</v>
      </c>
      <c r="F11" s="85">
        <v>96</v>
      </c>
      <c r="G11" s="83">
        <v>3.7825059101654845E-2</v>
      </c>
      <c r="H11" s="86">
        <v>0</v>
      </c>
      <c r="I11" s="87">
        <v>1367</v>
      </c>
      <c r="J11" s="88">
        <v>4.3282778710065542E-2</v>
      </c>
      <c r="K11" s="56">
        <v>2204</v>
      </c>
      <c r="L11" s="84">
        <v>8.9068498686603353E-2</v>
      </c>
      <c r="M11" s="85">
        <v>3901</v>
      </c>
      <c r="N11" s="83">
        <v>0.12091624821771746</v>
      </c>
      <c r="O11" s="56">
        <v>618</v>
      </c>
      <c r="P11" s="84">
        <v>8.2148079223713963E-2</v>
      </c>
      <c r="Q11" s="85">
        <v>4</v>
      </c>
      <c r="R11" s="83">
        <v>7.5471698113207544E-2</v>
      </c>
      <c r="S11" s="89">
        <v>6727</v>
      </c>
      <c r="T11" s="90">
        <v>0.10416053760277473</v>
      </c>
      <c r="U11" s="89">
        <v>8094</v>
      </c>
      <c r="V11" s="90">
        <v>8.4166961296092177E-2</v>
      </c>
      <c r="W11" s="301" t="s">
        <v>313</v>
      </c>
    </row>
    <row r="12" spans="1:23" x14ac:dyDescent="0.25">
      <c r="A12" s="52" t="s">
        <v>62</v>
      </c>
      <c r="B12" s="56">
        <v>387</v>
      </c>
      <c r="C12" s="83">
        <v>2.4475082216038457E-2</v>
      </c>
      <c r="D12" s="56">
        <v>432</v>
      </c>
      <c r="E12" s="84">
        <v>3.2653061224489799E-2</v>
      </c>
      <c r="F12" s="85">
        <v>33</v>
      </c>
      <c r="G12" s="83">
        <v>1.3002364066193851E-2</v>
      </c>
      <c r="H12" s="86">
        <v>0</v>
      </c>
      <c r="I12" s="87">
        <v>852</v>
      </c>
      <c r="J12" s="88">
        <v>2.6976538010955262E-2</v>
      </c>
      <c r="K12" s="56">
        <v>281</v>
      </c>
      <c r="L12" s="84">
        <v>1.1355829460497071E-2</v>
      </c>
      <c r="M12" s="85">
        <v>444</v>
      </c>
      <c r="N12" s="83">
        <v>1.3762320996838386E-2</v>
      </c>
      <c r="O12" s="56">
        <v>76</v>
      </c>
      <c r="P12" s="84">
        <v>1.01023527847933E-2</v>
      </c>
      <c r="Q12" s="85">
        <v>1</v>
      </c>
      <c r="R12" s="83">
        <v>1.8867924528301886E-2</v>
      </c>
      <c r="S12" s="89">
        <v>802</v>
      </c>
      <c r="T12" s="90">
        <v>1.2418128609696049E-2</v>
      </c>
      <c r="U12" s="89">
        <v>1654</v>
      </c>
      <c r="V12" s="90">
        <v>1.7199425992554539E-2</v>
      </c>
      <c r="W12" s="301" t="s">
        <v>314</v>
      </c>
    </row>
    <row r="13" spans="1:23" x14ac:dyDescent="0.25">
      <c r="A13" s="52" t="s">
        <v>63</v>
      </c>
      <c r="B13" s="56">
        <v>722</v>
      </c>
      <c r="C13" s="83">
        <v>4.5661522894004554E-2</v>
      </c>
      <c r="D13" s="56">
        <v>72</v>
      </c>
      <c r="E13" s="84">
        <v>5.4421768707482989E-3</v>
      </c>
      <c r="F13" s="85">
        <v>15</v>
      </c>
      <c r="G13" s="83">
        <v>5.9101654846335696E-3</v>
      </c>
      <c r="H13" s="86">
        <v>0</v>
      </c>
      <c r="I13" s="87">
        <v>809</v>
      </c>
      <c r="J13" s="88">
        <v>2.56150460690878E-2</v>
      </c>
      <c r="K13" s="56">
        <v>411</v>
      </c>
      <c r="L13" s="84">
        <v>1.660941604364518E-2</v>
      </c>
      <c r="M13" s="85">
        <v>263</v>
      </c>
      <c r="N13" s="83">
        <v>8.1520054553344493E-3</v>
      </c>
      <c r="O13" s="56">
        <v>42</v>
      </c>
      <c r="P13" s="84">
        <v>5.5828791705436649E-3</v>
      </c>
      <c r="Q13" s="85">
        <v>0</v>
      </c>
      <c r="R13" s="83">
        <v>0</v>
      </c>
      <c r="S13" s="89">
        <v>716</v>
      </c>
      <c r="T13" s="90">
        <v>1.108650883359398E-2</v>
      </c>
      <c r="U13" s="89">
        <v>1525</v>
      </c>
      <c r="V13" s="90">
        <v>1.5857995549362562E-2</v>
      </c>
      <c r="W13" s="301" t="s">
        <v>315</v>
      </c>
    </row>
    <row r="14" spans="1:23" ht="28.5" x14ac:dyDescent="0.25">
      <c r="A14" s="52" t="s">
        <v>64</v>
      </c>
      <c r="B14" s="56">
        <v>1</v>
      </c>
      <c r="C14" s="83">
        <v>6.3243106501391342E-5</v>
      </c>
      <c r="D14" s="56">
        <v>2</v>
      </c>
      <c r="E14" s="84">
        <v>1.5117157974300831E-4</v>
      </c>
      <c r="F14" s="85">
        <v>1</v>
      </c>
      <c r="G14" s="83">
        <v>3.9401103230890468E-4</v>
      </c>
      <c r="H14" s="86">
        <v>0</v>
      </c>
      <c r="I14" s="87">
        <v>4</v>
      </c>
      <c r="J14" s="88">
        <v>1.2665041319697304E-4</v>
      </c>
      <c r="K14" s="56">
        <v>1</v>
      </c>
      <c r="L14" s="84">
        <v>4.0412204485754703E-5</v>
      </c>
      <c r="M14" s="85">
        <v>0</v>
      </c>
      <c r="N14" s="83">
        <v>0</v>
      </c>
      <c r="O14" s="56">
        <v>0</v>
      </c>
      <c r="P14" s="84">
        <v>0</v>
      </c>
      <c r="Q14" s="85">
        <v>1</v>
      </c>
      <c r="R14" s="83">
        <v>1.8867924528301886E-2</v>
      </c>
      <c r="S14" s="89">
        <v>2</v>
      </c>
      <c r="T14" s="90">
        <v>3.0967901769815589E-5</v>
      </c>
      <c r="U14" s="89">
        <v>6</v>
      </c>
      <c r="V14" s="90">
        <v>6.2392113636836305E-5</v>
      </c>
      <c r="W14" s="301" t="s">
        <v>316</v>
      </c>
    </row>
    <row r="15" spans="1:23" ht="28.5" x14ac:dyDescent="0.25">
      <c r="A15" s="52" t="s">
        <v>65</v>
      </c>
      <c r="B15" s="56">
        <v>1</v>
      </c>
      <c r="C15" s="83">
        <v>6.3243106501391342E-5</v>
      </c>
      <c r="D15" s="56">
        <v>0</v>
      </c>
      <c r="E15" s="84">
        <v>0</v>
      </c>
      <c r="F15" s="85">
        <v>0</v>
      </c>
      <c r="G15" s="83">
        <v>0</v>
      </c>
      <c r="H15" s="86">
        <v>0</v>
      </c>
      <c r="I15" s="87">
        <v>1</v>
      </c>
      <c r="J15" s="88">
        <v>3.1662603299243261E-5</v>
      </c>
      <c r="K15" s="56">
        <v>3</v>
      </c>
      <c r="L15" s="84">
        <v>1.2123661345726409E-4</v>
      </c>
      <c r="M15" s="85">
        <v>4</v>
      </c>
      <c r="N15" s="83">
        <v>1.2398487384539087E-4</v>
      </c>
      <c r="O15" s="56">
        <v>1</v>
      </c>
      <c r="P15" s="84">
        <v>1.3292569453675397E-4</v>
      </c>
      <c r="Q15" s="85">
        <v>0</v>
      </c>
      <c r="R15" s="83">
        <v>0</v>
      </c>
      <c r="S15" s="89">
        <v>8</v>
      </c>
      <c r="T15" s="90">
        <v>1.2387160707926236E-4</v>
      </c>
      <c r="U15" s="89">
        <v>9</v>
      </c>
      <c r="V15" s="90">
        <v>9.358817045525447E-5</v>
      </c>
      <c r="W15" s="301" t="s">
        <v>317</v>
      </c>
    </row>
    <row r="16" spans="1:23" x14ac:dyDescent="0.25">
      <c r="A16" s="52" t="s">
        <v>66</v>
      </c>
      <c r="B16" s="56">
        <v>256</v>
      </c>
      <c r="C16" s="83">
        <v>1.6190235264356184E-2</v>
      </c>
      <c r="D16" s="56">
        <v>124</v>
      </c>
      <c r="E16" s="84">
        <v>9.3726379440665156E-3</v>
      </c>
      <c r="F16" s="85">
        <v>15</v>
      </c>
      <c r="G16" s="83">
        <v>5.9101654846335696E-3</v>
      </c>
      <c r="H16" s="86">
        <v>0</v>
      </c>
      <c r="I16" s="87">
        <v>395</v>
      </c>
      <c r="J16" s="88">
        <v>1.2506728303201089E-2</v>
      </c>
      <c r="K16" s="56">
        <v>189</v>
      </c>
      <c r="L16" s="84">
        <v>7.6379066478076381E-3</v>
      </c>
      <c r="M16" s="85">
        <v>173</v>
      </c>
      <c r="N16" s="83">
        <v>5.3623457938131551E-3</v>
      </c>
      <c r="O16" s="56">
        <v>23</v>
      </c>
      <c r="P16" s="84">
        <v>3.0572909743453408E-3</v>
      </c>
      <c r="Q16" s="85">
        <v>0</v>
      </c>
      <c r="R16" s="83">
        <v>0</v>
      </c>
      <c r="S16" s="89">
        <v>385</v>
      </c>
      <c r="T16" s="90">
        <v>5.9613210906895005E-3</v>
      </c>
      <c r="U16" s="89">
        <v>780</v>
      </c>
      <c r="V16" s="90">
        <v>8.1109747727887219E-3</v>
      </c>
      <c r="W16" s="301" t="s">
        <v>318</v>
      </c>
    </row>
    <row r="17" spans="1:23" x14ac:dyDescent="0.25">
      <c r="A17" s="52" t="s">
        <v>67</v>
      </c>
      <c r="B17" s="56">
        <v>15</v>
      </c>
      <c r="C17" s="83">
        <v>9.4864659752087017E-4</v>
      </c>
      <c r="D17" s="56">
        <v>17</v>
      </c>
      <c r="E17" s="84">
        <v>1.2849584278155706E-3</v>
      </c>
      <c r="F17" s="85">
        <v>9</v>
      </c>
      <c r="G17" s="83">
        <v>3.5460992907801418E-3</v>
      </c>
      <c r="H17" s="86">
        <v>0</v>
      </c>
      <c r="I17" s="87">
        <v>41</v>
      </c>
      <c r="J17" s="88">
        <v>1.2981667352689739E-3</v>
      </c>
      <c r="K17" s="56">
        <v>29</v>
      </c>
      <c r="L17" s="84">
        <v>1.1719539300868863E-3</v>
      </c>
      <c r="M17" s="85">
        <v>94</v>
      </c>
      <c r="N17" s="83">
        <v>2.9136445353666858E-3</v>
      </c>
      <c r="O17" s="56">
        <v>83</v>
      </c>
      <c r="P17" s="84">
        <v>1.1032832646550578E-2</v>
      </c>
      <c r="Q17" s="85">
        <v>5</v>
      </c>
      <c r="R17" s="83">
        <v>9.4339622641509441E-2</v>
      </c>
      <c r="S17" s="89">
        <v>211</v>
      </c>
      <c r="T17" s="90">
        <v>3.2671136367155447E-3</v>
      </c>
      <c r="U17" s="89">
        <v>252</v>
      </c>
      <c r="V17" s="90">
        <v>2.6204687727471249E-3</v>
      </c>
      <c r="W17" s="301" t="s">
        <v>319</v>
      </c>
    </row>
    <row r="18" spans="1:23" ht="15.75" thickBot="1" x14ac:dyDescent="0.3">
      <c r="A18" s="269" t="s">
        <v>68</v>
      </c>
      <c r="B18" s="56">
        <v>120</v>
      </c>
      <c r="C18" s="83">
        <v>7.5891727801669613E-3</v>
      </c>
      <c r="D18" s="56">
        <v>0</v>
      </c>
      <c r="E18" s="84">
        <v>0</v>
      </c>
      <c r="F18" s="85">
        <v>1</v>
      </c>
      <c r="G18" s="83">
        <v>3.9401103230890468E-4</v>
      </c>
      <c r="H18" s="86">
        <v>0</v>
      </c>
      <c r="I18" s="87">
        <v>121</v>
      </c>
      <c r="J18" s="88">
        <v>3.8311749992084353E-3</v>
      </c>
      <c r="K18" s="56">
        <v>31</v>
      </c>
      <c r="L18" s="84">
        <v>1.2527783390583957E-3</v>
      </c>
      <c r="M18" s="85">
        <v>0</v>
      </c>
      <c r="N18" s="83">
        <v>0</v>
      </c>
      <c r="O18" s="56">
        <v>1</v>
      </c>
      <c r="P18" s="84">
        <v>1.3292569453675397E-4</v>
      </c>
      <c r="Q18" s="85">
        <v>0</v>
      </c>
      <c r="R18" s="83">
        <v>0</v>
      </c>
      <c r="S18" s="89">
        <v>32</v>
      </c>
      <c r="T18" s="90">
        <v>4.9548642831704942E-4</v>
      </c>
      <c r="U18" s="89">
        <v>153</v>
      </c>
      <c r="V18" s="90">
        <v>1.5909988977393257E-3</v>
      </c>
      <c r="W18" s="301" t="s">
        <v>320</v>
      </c>
    </row>
    <row r="19" spans="1:23" ht="15.75" thickBot="1" x14ac:dyDescent="0.3">
      <c r="A19" s="57" t="s">
        <v>70</v>
      </c>
      <c r="B19" s="91">
        <v>15812</v>
      </c>
      <c r="C19" s="92">
        <v>1</v>
      </c>
      <c r="D19" s="93">
        <v>13230</v>
      </c>
      <c r="E19" s="58">
        <v>1</v>
      </c>
      <c r="F19" s="94">
        <v>2538</v>
      </c>
      <c r="G19" s="95">
        <v>1</v>
      </c>
      <c r="H19" s="91">
        <v>3</v>
      </c>
      <c r="I19" s="94">
        <v>31583</v>
      </c>
      <c r="J19" s="96">
        <v>1</v>
      </c>
      <c r="K19" s="97">
        <v>24745</v>
      </c>
      <c r="L19" s="98">
        <v>1</v>
      </c>
      <c r="M19" s="99">
        <v>32262</v>
      </c>
      <c r="N19" s="100">
        <v>1</v>
      </c>
      <c r="O19" s="97">
        <v>7523</v>
      </c>
      <c r="P19" s="98">
        <v>1</v>
      </c>
      <c r="Q19" s="99">
        <v>53</v>
      </c>
      <c r="R19" s="100">
        <v>1</v>
      </c>
      <c r="S19" s="97">
        <v>64583</v>
      </c>
      <c r="T19" s="101">
        <v>1</v>
      </c>
      <c r="U19" s="93">
        <v>96166</v>
      </c>
      <c r="V19" s="102">
        <v>1</v>
      </c>
      <c r="W19" s="302" t="s">
        <v>82</v>
      </c>
    </row>
    <row r="20" spans="1:23" x14ac:dyDescent="0.25">
      <c r="A20" s="59"/>
      <c r="B20" s="103"/>
      <c r="C20" s="35"/>
      <c r="D20" s="103"/>
      <c r="E20" s="35"/>
      <c r="F20" s="103"/>
      <c r="G20" s="35"/>
      <c r="H20" s="103"/>
      <c r="I20" s="103"/>
      <c r="J20" s="104"/>
      <c r="K20" s="105"/>
      <c r="L20" s="106"/>
      <c r="M20" s="105"/>
      <c r="N20" s="106"/>
      <c r="O20" s="105"/>
      <c r="P20" s="106"/>
      <c r="Q20" s="105"/>
      <c r="R20" s="106"/>
      <c r="S20" s="105"/>
      <c r="T20" s="107"/>
      <c r="U20" s="103"/>
      <c r="V20" s="104"/>
      <c r="W20" s="302"/>
    </row>
    <row r="21" spans="1:23" x14ac:dyDescent="0.25">
      <c r="A21" s="60" t="s">
        <v>71</v>
      </c>
      <c r="B21" s="41"/>
      <c r="C21" s="108"/>
      <c r="D21" s="40"/>
      <c r="E21" s="108"/>
      <c r="F21" s="40"/>
      <c r="G21" s="108"/>
      <c r="H21" s="40"/>
      <c r="I21" s="40"/>
      <c r="J21" s="108"/>
      <c r="K21" s="40"/>
      <c r="L21" s="108"/>
      <c r="M21" s="40"/>
      <c r="N21" s="108"/>
      <c r="O21" s="40"/>
      <c r="P21" s="108"/>
      <c r="Q21" s="40"/>
      <c r="R21" s="108"/>
      <c r="S21" s="40"/>
      <c r="T21" s="108"/>
      <c r="U21" s="320"/>
      <c r="V21" s="40"/>
    </row>
    <row r="22" spans="1:23" x14ac:dyDescent="0.25">
      <c r="A22" s="41" t="s">
        <v>78</v>
      </c>
      <c r="B22" s="41"/>
      <c r="C22" s="108"/>
      <c r="D22" s="40"/>
      <c r="E22" s="108"/>
      <c r="F22" s="40"/>
      <c r="G22" s="108"/>
      <c r="H22" s="40"/>
      <c r="I22" s="40"/>
      <c r="J22" s="108"/>
      <c r="K22" s="40"/>
      <c r="L22" s="108"/>
      <c r="M22" s="40"/>
      <c r="N22" s="108"/>
      <c r="O22" s="40"/>
      <c r="P22" s="108"/>
      <c r="Q22" s="40"/>
      <c r="R22" s="108"/>
      <c r="S22" s="40"/>
      <c r="T22" s="108"/>
      <c r="U22" s="40"/>
      <c r="V22" s="40"/>
    </row>
    <row r="23" spans="1:23" x14ac:dyDescent="0.25">
      <c r="A23" s="109"/>
      <c r="B23" s="109"/>
      <c r="C23" s="110"/>
      <c r="D23" s="39"/>
      <c r="E23" s="110"/>
      <c r="F23" s="39"/>
      <c r="G23" s="110"/>
      <c r="H23" s="39"/>
      <c r="I23" s="39"/>
      <c r="J23" s="110"/>
      <c r="K23" s="39"/>
      <c r="L23" s="110"/>
      <c r="M23" s="39"/>
      <c r="N23" s="110"/>
      <c r="O23" s="39"/>
      <c r="P23" s="110"/>
      <c r="Q23" s="39"/>
      <c r="R23" s="110"/>
      <c r="S23" s="39"/>
      <c r="T23" s="110"/>
      <c r="U23" s="39"/>
      <c r="V23" s="39"/>
    </row>
    <row r="24" spans="1:23" x14ac:dyDescent="0.25">
      <c r="A24" s="39"/>
      <c r="B24" s="39"/>
      <c r="C24" s="110"/>
      <c r="D24" s="39"/>
      <c r="E24" s="110"/>
      <c r="F24" s="39"/>
      <c r="G24" s="110"/>
      <c r="H24" s="39"/>
      <c r="I24" s="39"/>
      <c r="J24" s="110"/>
      <c r="K24" s="39"/>
      <c r="L24" s="110"/>
      <c r="M24" s="39"/>
      <c r="N24" s="110"/>
      <c r="O24" s="39"/>
      <c r="P24" s="110"/>
      <c r="Q24" s="39"/>
      <c r="R24" s="110"/>
      <c r="S24" s="111"/>
      <c r="T24" s="110"/>
      <c r="U24" s="39"/>
      <c r="V24" s="39"/>
    </row>
  </sheetData>
  <mergeCells count="17">
    <mergeCell ref="D5:E5"/>
    <mergeCell ref="F5:G5"/>
    <mergeCell ref="K5:L5"/>
    <mergeCell ref="M5:N5"/>
    <mergeCell ref="O5:P5"/>
    <mergeCell ref="A1:V1"/>
    <mergeCell ref="A2:A6"/>
    <mergeCell ref="B2:V2"/>
    <mergeCell ref="B3:J3"/>
    <mergeCell ref="K3:T3"/>
    <mergeCell ref="U3:V5"/>
    <mergeCell ref="B4:H4"/>
    <mergeCell ref="I4:J5"/>
    <mergeCell ref="K4:R4"/>
    <mergeCell ref="S4:T5"/>
    <mergeCell ref="Q5:R5"/>
    <mergeCell ref="B5:C5"/>
  </mergeCells>
  <printOptions horizontalCentered="1"/>
  <pageMargins left="0.7" right="0.7" top="0.75" bottom="0.75" header="0.3" footer="0.3"/>
  <pageSetup paperSize="9" scale="5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pageSetUpPr fitToPage="1"/>
  </sheetPr>
  <dimension ref="A1:K18"/>
  <sheetViews>
    <sheetView workbookViewId="0">
      <selection sqref="A1:I1"/>
    </sheetView>
  </sheetViews>
  <sheetFormatPr defaultColWidth="11.42578125" defaultRowHeight="15" x14ac:dyDescent="0.25"/>
  <cols>
    <col min="1" max="1" width="20.7109375" style="268" customWidth="1"/>
    <col min="2" max="9" width="13.7109375" style="268" customWidth="1"/>
    <col min="10" max="16384" width="11.42578125" style="268"/>
  </cols>
  <sheetData>
    <row r="1" spans="1:11" ht="49.9" customHeight="1" thickTop="1" thickBot="1" x14ac:dyDescent="0.3">
      <c r="A1" s="494" t="s">
        <v>563</v>
      </c>
      <c r="B1" s="495"/>
      <c r="C1" s="495"/>
      <c r="D1" s="495"/>
      <c r="E1" s="495"/>
      <c r="F1" s="495"/>
      <c r="G1" s="495"/>
      <c r="H1" s="495"/>
      <c r="I1" s="502"/>
    </row>
    <row r="2" spans="1:11" ht="25.15" customHeight="1" thickTop="1" x14ac:dyDescent="0.25">
      <c r="A2" s="379" t="s">
        <v>292</v>
      </c>
      <c r="B2" s="415" t="s">
        <v>301</v>
      </c>
      <c r="C2" s="497"/>
      <c r="D2" s="497"/>
      <c r="E2" s="497"/>
      <c r="F2" s="497"/>
      <c r="G2" s="491"/>
      <c r="H2" s="415" t="s">
        <v>82</v>
      </c>
      <c r="I2" s="416"/>
    </row>
    <row r="3" spans="1:11" ht="25.15" customHeight="1" x14ac:dyDescent="0.25">
      <c r="A3" s="380"/>
      <c r="B3" s="417" t="s">
        <v>302</v>
      </c>
      <c r="C3" s="448"/>
      <c r="D3" s="448" t="s">
        <v>303</v>
      </c>
      <c r="E3" s="448"/>
      <c r="F3" s="448" t="s">
        <v>251</v>
      </c>
      <c r="G3" s="397"/>
      <c r="H3" s="498"/>
      <c r="I3" s="418"/>
    </row>
    <row r="4" spans="1:11" ht="25.15" customHeight="1" thickBot="1" x14ac:dyDescent="0.3">
      <c r="A4" s="504"/>
      <c r="B4" s="245" t="s">
        <v>55</v>
      </c>
      <c r="C4" s="242" t="s">
        <v>56</v>
      </c>
      <c r="D4" s="243" t="s">
        <v>55</v>
      </c>
      <c r="E4" s="242" t="s">
        <v>56</v>
      </c>
      <c r="F4" s="243" t="s">
        <v>55</v>
      </c>
      <c r="G4" s="244" t="s">
        <v>56</v>
      </c>
      <c r="H4" s="245" t="s">
        <v>55</v>
      </c>
      <c r="I4" s="246" t="s">
        <v>56</v>
      </c>
    </row>
    <row r="5" spans="1:11" x14ac:dyDescent="0.25">
      <c r="A5" s="264">
        <v>0</v>
      </c>
      <c r="B5" s="247">
        <v>52253</v>
      </c>
      <c r="C5" s="248">
        <v>0.88707240471946358</v>
      </c>
      <c r="D5" s="249">
        <v>19263</v>
      </c>
      <c r="E5" s="248">
        <v>0.92392920523766131</v>
      </c>
      <c r="F5" s="249">
        <v>14533</v>
      </c>
      <c r="G5" s="117">
        <v>0.88551060199853771</v>
      </c>
      <c r="H5" s="118">
        <v>86049</v>
      </c>
      <c r="I5" s="116">
        <v>0.89479649772268788</v>
      </c>
      <c r="J5" s="305" t="s">
        <v>331</v>
      </c>
    </row>
    <row r="6" spans="1:11" x14ac:dyDescent="0.25">
      <c r="A6" s="191" t="s">
        <v>255</v>
      </c>
      <c r="B6" s="250">
        <v>3507</v>
      </c>
      <c r="C6" s="248">
        <v>5.9536541889483069E-2</v>
      </c>
      <c r="D6" s="251">
        <v>834</v>
      </c>
      <c r="E6" s="248">
        <v>4.0001918557244949E-2</v>
      </c>
      <c r="F6" s="251">
        <v>1005</v>
      </c>
      <c r="G6" s="117">
        <v>6.1235681208871559E-2</v>
      </c>
      <c r="H6" s="55">
        <v>5346</v>
      </c>
      <c r="I6" s="116">
        <v>5.5591373250421149E-2</v>
      </c>
      <c r="J6" s="305" t="s">
        <v>332</v>
      </c>
    </row>
    <row r="7" spans="1:11" x14ac:dyDescent="0.25">
      <c r="A7" s="191" t="s">
        <v>256</v>
      </c>
      <c r="B7" s="250">
        <v>2361</v>
      </c>
      <c r="C7" s="248">
        <v>4.0081487140310672E-2</v>
      </c>
      <c r="D7" s="251">
        <v>588</v>
      </c>
      <c r="E7" s="248">
        <v>2.8202791500791403E-2</v>
      </c>
      <c r="F7" s="251">
        <v>659</v>
      </c>
      <c r="G7" s="117">
        <v>4.0153546185717766E-2</v>
      </c>
      <c r="H7" s="55">
        <v>3608</v>
      </c>
      <c r="I7" s="116">
        <v>3.7518457666950895E-2</v>
      </c>
      <c r="J7" s="305" t="s">
        <v>333</v>
      </c>
    </row>
    <row r="8" spans="1:11" x14ac:dyDescent="0.25">
      <c r="A8" s="191" t="s">
        <v>280</v>
      </c>
      <c r="B8" s="250">
        <v>568</v>
      </c>
      <c r="C8" s="248">
        <v>9.642644936762583E-3</v>
      </c>
      <c r="D8" s="251">
        <v>139</v>
      </c>
      <c r="E8" s="248">
        <v>6.6669864262074927E-3</v>
      </c>
      <c r="F8" s="251">
        <v>153</v>
      </c>
      <c r="G8" s="117">
        <v>9.3224469900073138E-3</v>
      </c>
      <c r="H8" s="55">
        <v>860</v>
      </c>
      <c r="I8" s="116">
        <v>8.9428696212798704E-3</v>
      </c>
      <c r="J8" s="305" t="s">
        <v>334</v>
      </c>
    </row>
    <row r="9" spans="1:11" x14ac:dyDescent="0.25">
      <c r="A9" s="191" t="s">
        <v>258</v>
      </c>
      <c r="B9" s="250">
        <v>49</v>
      </c>
      <c r="C9" s="248">
        <v>8.3184789067142011E-4</v>
      </c>
      <c r="D9" s="251">
        <v>5</v>
      </c>
      <c r="E9" s="248">
        <v>2.3981965561897453E-4</v>
      </c>
      <c r="F9" s="251">
        <v>22</v>
      </c>
      <c r="G9" s="117">
        <v>1.3404825737265416E-3</v>
      </c>
      <c r="H9" s="55">
        <v>76</v>
      </c>
      <c r="I9" s="116">
        <v>7.9030010606659319E-4</v>
      </c>
      <c r="J9" s="305" t="s">
        <v>335</v>
      </c>
    </row>
    <row r="10" spans="1:11" x14ac:dyDescent="0.25">
      <c r="A10" s="191" t="s">
        <v>259</v>
      </c>
      <c r="B10" s="250">
        <v>94</v>
      </c>
      <c r="C10" s="248">
        <v>1.5957898310839486E-3</v>
      </c>
      <c r="D10" s="251">
        <v>13</v>
      </c>
      <c r="E10" s="248">
        <v>6.2353110460933376E-4</v>
      </c>
      <c r="F10" s="251">
        <v>18</v>
      </c>
      <c r="G10" s="117">
        <v>1.0967584694126249E-3</v>
      </c>
      <c r="H10" s="55">
        <v>125</v>
      </c>
      <c r="I10" s="116">
        <v>1.2998357007674231E-3</v>
      </c>
      <c r="J10" s="305" t="s">
        <v>336</v>
      </c>
    </row>
    <row r="11" spans="1:11" x14ac:dyDescent="0.25">
      <c r="A11" s="191" t="s">
        <v>260</v>
      </c>
      <c r="B11" s="250">
        <v>25</v>
      </c>
      <c r="C11" s="248">
        <v>4.2441218911807145E-4</v>
      </c>
      <c r="D11" s="251">
        <v>4</v>
      </c>
      <c r="E11" s="248">
        <v>1.9185572449517961E-4</v>
      </c>
      <c r="F11" s="251">
        <v>2</v>
      </c>
      <c r="G11" s="117">
        <v>1.2186205215695832E-4</v>
      </c>
      <c r="H11" s="55">
        <v>31</v>
      </c>
      <c r="I11" s="116">
        <v>3.2235925379032088E-4</v>
      </c>
      <c r="J11" s="305" t="s">
        <v>337</v>
      </c>
    </row>
    <row r="12" spans="1:11" x14ac:dyDescent="0.25">
      <c r="A12" s="191" t="s">
        <v>261</v>
      </c>
      <c r="B12" s="250">
        <v>10</v>
      </c>
      <c r="C12" s="248">
        <v>1.6976487564722862E-4</v>
      </c>
      <c r="D12" s="251">
        <v>1</v>
      </c>
      <c r="E12" s="248">
        <v>4.7963931123794903E-5</v>
      </c>
      <c r="F12" s="251">
        <v>4</v>
      </c>
      <c r="G12" s="117">
        <v>2.4372410431391665E-4</v>
      </c>
      <c r="H12" s="55">
        <v>15</v>
      </c>
      <c r="I12" s="116">
        <v>1.5598028409209076E-4</v>
      </c>
      <c r="J12" s="305" t="s">
        <v>338</v>
      </c>
    </row>
    <row r="13" spans="1:11" ht="15.75" thickBot="1" x14ac:dyDescent="0.3">
      <c r="A13" s="191" t="s">
        <v>77</v>
      </c>
      <c r="B13" s="252">
        <v>38</v>
      </c>
      <c r="C13" s="248">
        <v>6.4510652745946857E-4</v>
      </c>
      <c r="D13" s="254">
        <v>2</v>
      </c>
      <c r="E13" s="248">
        <v>9.5927862247589807E-5</v>
      </c>
      <c r="F13" s="254">
        <v>16</v>
      </c>
      <c r="G13" s="117">
        <v>9.7489641725566659E-4</v>
      </c>
      <c r="H13" s="255">
        <v>56</v>
      </c>
      <c r="I13" s="116">
        <v>5.8232639394380551E-4</v>
      </c>
      <c r="J13" s="305" t="s">
        <v>339</v>
      </c>
    </row>
    <row r="14" spans="1:11" ht="15.75" thickBot="1" x14ac:dyDescent="0.3">
      <c r="A14" s="28" t="s">
        <v>70</v>
      </c>
      <c r="B14" s="29">
        <v>58905</v>
      </c>
      <c r="C14" s="120">
        <v>1</v>
      </c>
      <c r="D14" s="257">
        <v>20849</v>
      </c>
      <c r="E14" s="120">
        <v>1</v>
      </c>
      <c r="F14" s="257">
        <v>16412</v>
      </c>
      <c r="G14" s="95">
        <v>1</v>
      </c>
      <c r="H14" s="29">
        <v>96166</v>
      </c>
      <c r="I14" s="58">
        <v>1</v>
      </c>
      <c r="J14" s="306" t="s">
        <v>82</v>
      </c>
      <c r="K14" s="314">
        <f>SUM(H5:H13)</f>
        <v>96166</v>
      </c>
    </row>
    <row r="15" spans="1:11" x14ac:dyDescent="0.25">
      <c r="A15" s="33"/>
      <c r="B15" s="34"/>
      <c r="C15" s="35"/>
      <c r="D15" s="34"/>
      <c r="E15" s="35"/>
      <c r="F15" s="34"/>
      <c r="G15" s="35"/>
      <c r="H15" s="34"/>
      <c r="I15" s="35"/>
    </row>
    <row r="16" spans="1:11" x14ac:dyDescent="0.25">
      <c r="A16" s="38" t="s">
        <v>71</v>
      </c>
      <c r="B16" s="111"/>
      <c r="C16" s="39"/>
      <c r="D16" s="39"/>
      <c r="E16" s="39"/>
      <c r="F16" s="39"/>
      <c r="G16" s="39"/>
      <c r="H16" s="111"/>
      <c r="I16" s="39"/>
    </row>
    <row r="17" spans="1:9" x14ac:dyDescent="0.25">
      <c r="A17" s="40" t="s">
        <v>293</v>
      </c>
      <c r="B17" s="39"/>
      <c r="C17" s="39"/>
      <c r="D17" s="39"/>
      <c r="E17" s="39"/>
      <c r="F17" s="39"/>
      <c r="G17" s="39"/>
      <c r="H17" s="39"/>
      <c r="I17" s="39"/>
    </row>
    <row r="18" spans="1:9" x14ac:dyDescent="0.25">
      <c r="A18" s="39"/>
      <c r="B18" s="39"/>
      <c r="C18" s="39"/>
      <c r="D18" s="39"/>
      <c r="E18" s="39"/>
      <c r="F18" s="39"/>
      <c r="G18" s="39"/>
      <c r="H18" s="39"/>
      <c r="I18" s="39"/>
    </row>
  </sheetData>
  <mergeCells count="7">
    <mergeCell ref="A1:I1"/>
    <mergeCell ref="A2:A4"/>
    <mergeCell ref="B2:G2"/>
    <mergeCell ref="H2:I3"/>
    <mergeCell ref="B3:C3"/>
    <mergeCell ref="D3:E3"/>
    <mergeCell ref="F3:G3"/>
  </mergeCells>
  <printOptions horizontalCentered="1"/>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election activeCell="E28" sqref="E28"/>
    </sheetView>
  </sheetViews>
  <sheetFormatPr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K13"/>
  <sheetViews>
    <sheetView workbookViewId="0">
      <selection sqref="A1:K1"/>
    </sheetView>
  </sheetViews>
  <sheetFormatPr defaultColWidth="11.42578125" defaultRowHeight="15" x14ac:dyDescent="0.25"/>
  <cols>
    <col min="1" max="1" width="15.7109375" style="268" customWidth="1"/>
    <col min="2" max="11" width="11.140625" style="268" customWidth="1"/>
    <col min="12" max="16384" width="11.42578125" style="268"/>
  </cols>
  <sheetData>
    <row r="1" spans="1:11" ht="31.5" customHeight="1" thickTop="1" thickBot="1" x14ac:dyDescent="0.3">
      <c r="A1" s="375" t="s">
        <v>488</v>
      </c>
      <c r="B1" s="376"/>
      <c r="C1" s="376"/>
      <c r="D1" s="376"/>
      <c r="E1" s="376"/>
      <c r="F1" s="376"/>
      <c r="G1" s="376"/>
      <c r="H1" s="376"/>
      <c r="I1" s="376"/>
      <c r="J1" s="376"/>
      <c r="K1" s="378"/>
    </row>
    <row r="2" spans="1:11" ht="25.15" customHeight="1" thickTop="1" thickBot="1" x14ac:dyDescent="0.3">
      <c r="A2" s="379" t="s">
        <v>83</v>
      </c>
      <c r="B2" s="419" t="s">
        <v>2</v>
      </c>
      <c r="C2" s="413"/>
      <c r="D2" s="413"/>
      <c r="E2" s="413"/>
      <c r="F2" s="413"/>
      <c r="G2" s="413"/>
      <c r="H2" s="413"/>
      <c r="I2" s="413"/>
      <c r="J2" s="415" t="s">
        <v>70</v>
      </c>
      <c r="K2" s="416"/>
    </row>
    <row r="3" spans="1:11" ht="25.15" customHeight="1" x14ac:dyDescent="0.25">
      <c r="A3" s="380"/>
      <c r="B3" s="398" t="s">
        <v>57</v>
      </c>
      <c r="C3" s="399"/>
      <c r="D3" s="398" t="s">
        <v>84</v>
      </c>
      <c r="E3" s="399"/>
      <c r="F3" s="398" t="s">
        <v>85</v>
      </c>
      <c r="G3" s="399"/>
      <c r="H3" s="398" t="s">
        <v>86</v>
      </c>
      <c r="I3" s="399"/>
      <c r="J3" s="417"/>
      <c r="K3" s="418"/>
    </row>
    <row r="4" spans="1:11" ht="25.15" customHeight="1" thickBot="1" x14ac:dyDescent="0.3">
      <c r="A4" s="381"/>
      <c r="B4" s="12" t="s">
        <v>55</v>
      </c>
      <c r="C4" s="13" t="s">
        <v>56</v>
      </c>
      <c r="D4" s="12" t="s">
        <v>55</v>
      </c>
      <c r="E4" s="13" t="s">
        <v>56</v>
      </c>
      <c r="F4" s="12" t="s">
        <v>55</v>
      </c>
      <c r="G4" s="13" t="s">
        <v>56</v>
      </c>
      <c r="H4" s="12" t="s">
        <v>55</v>
      </c>
      <c r="I4" s="13" t="s">
        <v>56</v>
      </c>
      <c r="J4" s="112" t="s">
        <v>55</v>
      </c>
      <c r="K4" s="113" t="s">
        <v>56</v>
      </c>
    </row>
    <row r="5" spans="1:11" x14ac:dyDescent="0.25">
      <c r="A5" s="115" t="s">
        <v>87</v>
      </c>
      <c r="B5" s="70">
        <v>922</v>
      </c>
      <c r="C5" s="49">
        <v>1.6081208358042349E-2</v>
      </c>
      <c r="D5" s="70">
        <v>316</v>
      </c>
      <c r="E5" s="49">
        <v>1.1988315186463826E-2</v>
      </c>
      <c r="F5" s="70">
        <v>1237</v>
      </c>
      <c r="G5" s="49">
        <v>0.10973121618025371</v>
      </c>
      <c r="H5" s="70">
        <v>401</v>
      </c>
      <c r="I5" s="49">
        <v>0.33416666666666667</v>
      </c>
      <c r="J5" s="51">
        <v>2876</v>
      </c>
      <c r="K5" s="49">
        <v>2.990661980325687E-2</v>
      </c>
    </row>
    <row r="6" spans="1:11" x14ac:dyDescent="0.25">
      <c r="A6" s="115" t="s">
        <v>88</v>
      </c>
      <c r="B6" s="56">
        <v>13521</v>
      </c>
      <c r="C6" s="53">
        <v>0.23582865315519588</v>
      </c>
      <c r="D6" s="56">
        <v>7567</v>
      </c>
      <c r="E6" s="53">
        <v>0.28707462346826512</v>
      </c>
      <c r="F6" s="56">
        <v>5021</v>
      </c>
      <c r="G6" s="53">
        <v>0.44540051450368123</v>
      </c>
      <c r="H6" s="56">
        <v>549</v>
      </c>
      <c r="I6" s="53">
        <v>0.45750000000000002</v>
      </c>
      <c r="J6" s="55">
        <v>26658</v>
      </c>
      <c r="K6" s="53">
        <v>0.27720816088846367</v>
      </c>
    </row>
    <row r="7" spans="1:11" x14ac:dyDescent="0.25">
      <c r="A7" s="115" t="s">
        <v>89</v>
      </c>
      <c r="B7" s="56">
        <v>14895</v>
      </c>
      <c r="C7" s="53">
        <v>0.25979349077336317</v>
      </c>
      <c r="D7" s="56">
        <v>6461</v>
      </c>
      <c r="E7" s="53">
        <v>0.24511552031564168</v>
      </c>
      <c r="F7" s="56">
        <v>2423</v>
      </c>
      <c r="G7" s="53">
        <v>0.21493834826576777</v>
      </c>
      <c r="H7" s="56">
        <v>94</v>
      </c>
      <c r="I7" s="53">
        <v>7.8333333333333338E-2</v>
      </c>
      <c r="J7" s="55">
        <v>23873</v>
      </c>
      <c r="K7" s="53">
        <v>0.2482478214753655</v>
      </c>
    </row>
    <row r="8" spans="1:11" x14ac:dyDescent="0.25">
      <c r="A8" s="115" t="s">
        <v>90</v>
      </c>
      <c r="B8" s="56">
        <v>13641</v>
      </c>
      <c r="C8" s="53">
        <v>0.23792165207381311</v>
      </c>
      <c r="D8" s="56">
        <v>5552</v>
      </c>
      <c r="E8" s="53">
        <v>0.21063014530141508</v>
      </c>
      <c r="F8" s="56">
        <v>1576</v>
      </c>
      <c r="G8" s="53">
        <v>0.13980306928058192</v>
      </c>
      <c r="H8" s="56">
        <v>77</v>
      </c>
      <c r="I8" s="53">
        <v>6.4166666666666664E-2</v>
      </c>
      <c r="J8" s="55">
        <v>20846</v>
      </c>
      <c r="K8" s="53">
        <v>0.21677100014558159</v>
      </c>
    </row>
    <row r="9" spans="1:11" x14ac:dyDescent="0.25">
      <c r="A9" s="115" t="s">
        <v>277</v>
      </c>
      <c r="B9" s="56">
        <v>12641</v>
      </c>
      <c r="C9" s="53">
        <v>0.22047999441866956</v>
      </c>
      <c r="D9" s="56">
        <v>5443</v>
      </c>
      <c r="E9" s="53">
        <v>0.20649493531621077</v>
      </c>
      <c r="F9" s="56">
        <v>872</v>
      </c>
      <c r="G9" s="53">
        <v>7.7352967266920952E-2</v>
      </c>
      <c r="H9" s="56">
        <v>62</v>
      </c>
      <c r="I9" s="53">
        <v>5.166666666666668E-2</v>
      </c>
      <c r="J9" s="55">
        <v>19018</v>
      </c>
      <c r="K9" s="53">
        <v>0.1977622028575588</v>
      </c>
    </row>
    <row r="10" spans="1:11" ht="15.75" thickBot="1" x14ac:dyDescent="0.3">
      <c r="A10" s="115" t="s">
        <v>322</v>
      </c>
      <c r="B10" s="56">
        <v>1714</v>
      </c>
      <c r="C10" s="53">
        <v>2.989500122091604E-2</v>
      </c>
      <c r="D10" s="56">
        <v>1020</v>
      </c>
      <c r="E10" s="53">
        <v>3.8696460412003489E-2</v>
      </c>
      <c r="F10" s="56">
        <v>144</v>
      </c>
      <c r="G10" s="53">
        <v>1.2773884502794288E-2</v>
      </c>
      <c r="H10" s="56">
        <v>17</v>
      </c>
      <c r="I10" s="53">
        <v>1.4166666666666666E-2</v>
      </c>
      <c r="J10" s="55">
        <v>2895</v>
      </c>
      <c r="K10" s="53">
        <v>3.0104194829773522E-2</v>
      </c>
    </row>
    <row r="11" spans="1:11" ht="15.75" thickBot="1" x14ac:dyDescent="0.3">
      <c r="A11" s="28" t="s">
        <v>70</v>
      </c>
      <c r="B11" s="29">
        <v>57334</v>
      </c>
      <c r="C11" s="58">
        <v>1</v>
      </c>
      <c r="D11" s="29">
        <v>26359</v>
      </c>
      <c r="E11" s="58">
        <v>1</v>
      </c>
      <c r="F11" s="114">
        <v>11273</v>
      </c>
      <c r="G11" s="58">
        <v>1</v>
      </c>
      <c r="H11" s="93">
        <v>1200</v>
      </c>
      <c r="I11" s="58">
        <v>1</v>
      </c>
      <c r="J11" s="29">
        <v>96166</v>
      </c>
      <c r="K11" s="58">
        <v>1</v>
      </c>
    </row>
    <row r="13" spans="1:11" x14ac:dyDescent="0.25">
      <c r="J13" s="314"/>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L16"/>
  <sheetViews>
    <sheetView workbookViewId="0">
      <selection sqref="A1:K1"/>
    </sheetView>
  </sheetViews>
  <sheetFormatPr defaultColWidth="11.42578125" defaultRowHeight="15" x14ac:dyDescent="0.25"/>
  <cols>
    <col min="1" max="1" width="20.7109375" style="268" customWidth="1"/>
    <col min="2" max="9" width="11.42578125" style="268" customWidth="1"/>
    <col min="10" max="10" width="13" style="268" customWidth="1"/>
    <col min="11" max="16384" width="11.42578125" style="268"/>
  </cols>
  <sheetData>
    <row r="1" spans="1:12" ht="49.9" customHeight="1" thickTop="1" thickBot="1" x14ac:dyDescent="0.3">
      <c r="A1" s="375" t="s">
        <v>489</v>
      </c>
      <c r="B1" s="376"/>
      <c r="C1" s="376"/>
      <c r="D1" s="376"/>
      <c r="E1" s="376"/>
      <c r="F1" s="376"/>
      <c r="G1" s="376"/>
      <c r="H1" s="376"/>
      <c r="I1" s="376"/>
      <c r="J1" s="376"/>
      <c r="K1" s="378"/>
    </row>
    <row r="2" spans="1:12" ht="25.15" customHeight="1" thickTop="1" thickBot="1" x14ac:dyDescent="0.3">
      <c r="A2" s="379" t="s">
        <v>92</v>
      </c>
      <c r="B2" s="422" t="s">
        <v>2</v>
      </c>
      <c r="C2" s="413"/>
      <c r="D2" s="413"/>
      <c r="E2" s="413"/>
      <c r="F2" s="413"/>
      <c r="G2" s="413"/>
      <c r="H2" s="413"/>
      <c r="I2" s="423"/>
      <c r="J2" s="415" t="s">
        <v>70</v>
      </c>
      <c r="K2" s="416"/>
    </row>
    <row r="3" spans="1:12" ht="25.15" customHeight="1" x14ac:dyDescent="0.25">
      <c r="A3" s="420"/>
      <c r="B3" s="398" t="s">
        <v>57</v>
      </c>
      <c r="C3" s="399"/>
      <c r="D3" s="398" t="s">
        <v>84</v>
      </c>
      <c r="E3" s="401"/>
      <c r="F3" s="398" t="s">
        <v>85</v>
      </c>
      <c r="G3" s="399"/>
      <c r="H3" s="398" t="s">
        <v>86</v>
      </c>
      <c r="I3" s="399"/>
      <c r="J3" s="417"/>
      <c r="K3" s="418"/>
    </row>
    <row r="4" spans="1:12" ht="25.15" customHeight="1" thickBot="1" x14ac:dyDescent="0.3">
      <c r="A4" s="421"/>
      <c r="B4" s="12" t="s">
        <v>55</v>
      </c>
      <c r="C4" s="13" t="s">
        <v>56</v>
      </c>
      <c r="D4" s="12" t="s">
        <v>55</v>
      </c>
      <c r="E4" s="11" t="s">
        <v>56</v>
      </c>
      <c r="F4" s="12" t="s">
        <v>55</v>
      </c>
      <c r="G4" s="13" t="s">
        <v>56</v>
      </c>
      <c r="H4" s="12" t="s">
        <v>55</v>
      </c>
      <c r="I4" s="13" t="s">
        <v>56</v>
      </c>
      <c r="J4" s="112" t="s">
        <v>55</v>
      </c>
      <c r="K4" s="113" t="s">
        <v>56</v>
      </c>
    </row>
    <row r="5" spans="1:12" x14ac:dyDescent="0.25">
      <c r="A5" s="115" t="s">
        <v>93</v>
      </c>
      <c r="B5" s="77">
        <v>21660</v>
      </c>
      <c r="C5" s="116">
        <v>0.3777863048104092</v>
      </c>
      <c r="D5" s="79">
        <v>15115</v>
      </c>
      <c r="E5" s="117">
        <v>0.57342843051709091</v>
      </c>
      <c r="F5" s="77">
        <v>4586</v>
      </c>
      <c r="G5" s="116">
        <v>0.40681273840149035</v>
      </c>
      <c r="H5" s="79">
        <v>675</v>
      </c>
      <c r="I5" s="117">
        <v>0.5625</v>
      </c>
      <c r="J5" s="118">
        <v>42036</v>
      </c>
      <c r="K5" s="116">
        <v>0.43711914813967517</v>
      </c>
      <c r="L5" s="305" t="s">
        <v>323</v>
      </c>
    </row>
    <row r="6" spans="1:12" x14ac:dyDescent="0.25">
      <c r="A6" s="115" t="s">
        <v>94</v>
      </c>
      <c r="B6" s="56">
        <v>6005</v>
      </c>
      <c r="C6" s="53">
        <v>0.10473715421913699</v>
      </c>
      <c r="D6" s="85">
        <v>2302</v>
      </c>
      <c r="E6" s="119">
        <v>8.7332599871011801E-2</v>
      </c>
      <c r="F6" s="56">
        <v>1678</v>
      </c>
      <c r="G6" s="53">
        <v>0.14885123747006121</v>
      </c>
      <c r="H6" s="85">
        <v>98</v>
      </c>
      <c r="I6" s="119">
        <v>8.1666666666666665E-2</v>
      </c>
      <c r="J6" s="55">
        <v>10083</v>
      </c>
      <c r="K6" s="53">
        <v>0.10484994696670341</v>
      </c>
      <c r="L6" s="305" t="s">
        <v>324</v>
      </c>
    </row>
    <row r="7" spans="1:12" x14ac:dyDescent="0.25">
      <c r="A7" s="115" t="s">
        <v>95</v>
      </c>
      <c r="B7" s="56">
        <v>6884</v>
      </c>
      <c r="C7" s="53">
        <v>0.12006837129800818</v>
      </c>
      <c r="D7" s="85">
        <v>2318</v>
      </c>
      <c r="E7" s="119">
        <v>8.7939603171592259E-2</v>
      </c>
      <c r="F7" s="56">
        <v>1553</v>
      </c>
      <c r="G7" s="53">
        <v>0.13776279606138561</v>
      </c>
      <c r="H7" s="85">
        <v>90</v>
      </c>
      <c r="I7" s="119">
        <v>7.4999999999999997E-2</v>
      </c>
      <c r="J7" s="55">
        <v>10845</v>
      </c>
      <c r="K7" s="53">
        <v>0.11277374539858163</v>
      </c>
      <c r="L7" s="305" t="s">
        <v>325</v>
      </c>
    </row>
    <row r="8" spans="1:12" x14ac:dyDescent="0.25">
      <c r="A8" s="115" t="s">
        <v>96</v>
      </c>
      <c r="B8" s="56">
        <v>7678</v>
      </c>
      <c r="C8" s="53">
        <v>0.13391704747619212</v>
      </c>
      <c r="D8" s="85">
        <v>2243</v>
      </c>
      <c r="E8" s="119">
        <v>8.5094275200121403E-2</v>
      </c>
      <c r="F8" s="56">
        <v>1434</v>
      </c>
      <c r="G8" s="53">
        <v>0.12720659984032645</v>
      </c>
      <c r="H8" s="85">
        <v>104</v>
      </c>
      <c r="I8" s="119">
        <v>8.6666666666666684E-2</v>
      </c>
      <c r="J8" s="55">
        <v>11459</v>
      </c>
      <c r="K8" s="53">
        <v>0.1191585383607512</v>
      </c>
      <c r="L8" s="305" t="s">
        <v>326</v>
      </c>
    </row>
    <row r="9" spans="1:12" x14ac:dyDescent="0.25">
      <c r="A9" s="115" t="s">
        <v>97</v>
      </c>
      <c r="B9" s="56">
        <v>5111</v>
      </c>
      <c r="C9" s="53">
        <v>8.9144312275438675E-2</v>
      </c>
      <c r="D9" s="85">
        <v>1633</v>
      </c>
      <c r="E9" s="119">
        <v>6.1952274365491861E-2</v>
      </c>
      <c r="F9" s="56">
        <v>750</v>
      </c>
      <c r="G9" s="53">
        <v>6.6530648452053573E-2</v>
      </c>
      <c r="H9" s="85">
        <v>49</v>
      </c>
      <c r="I9" s="119">
        <v>4.0833333333333333E-2</v>
      </c>
      <c r="J9" s="55">
        <v>7543</v>
      </c>
      <c r="K9" s="53">
        <v>7.8437285527109393E-2</v>
      </c>
      <c r="L9" s="305" t="s">
        <v>327</v>
      </c>
    </row>
    <row r="10" spans="1:12" x14ac:dyDescent="0.25">
      <c r="A10" s="115" t="s">
        <v>98</v>
      </c>
      <c r="B10" s="56">
        <v>6826</v>
      </c>
      <c r="C10" s="53">
        <v>0.11905675515400983</v>
      </c>
      <c r="D10" s="85">
        <v>1917</v>
      </c>
      <c r="E10" s="119">
        <v>7.2726582950794774E-2</v>
      </c>
      <c r="F10" s="56">
        <v>900</v>
      </c>
      <c r="G10" s="53">
        <v>7.9836778142464301E-2</v>
      </c>
      <c r="H10" s="85">
        <v>131</v>
      </c>
      <c r="I10" s="119">
        <v>0.10916666666666665</v>
      </c>
      <c r="J10" s="55">
        <v>9774</v>
      </c>
      <c r="K10" s="53">
        <v>0.10163675311440634</v>
      </c>
      <c r="L10" s="305" t="s">
        <v>328</v>
      </c>
    </row>
    <row r="11" spans="1:12" x14ac:dyDescent="0.25">
      <c r="A11" s="115" t="s">
        <v>99</v>
      </c>
      <c r="B11" s="56">
        <v>2261</v>
      </c>
      <c r="C11" s="53">
        <v>3.9435587958279554E-2</v>
      </c>
      <c r="D11" s="85">
        <v>605</v>
      </c>
      <c r="E11" s="119">
        <v>2.295231230319815E-2</v>
      </c>
      <c r="F11" s="56">
        <v>270</v>
      </c>
      <c r="G11" s="53">
        <v>2.395103344273929E-2</v>
      </c>
      <c r="H11" s="85">
        <v>35</v>
      </c>
      <c r="I11" s="119">
        <v>2.916666666666666E-2</v>
      </c>
      <c r="J11" s="55">
        <v>3171</v>
      </c>
      <c r="K11" s="53">
        <v>3.2974232057067988E-2</v>
      </c>
      <c r="L11" s="305" t="s">
        <v>329</v>
      </c>
    </row>
    <row r="12" spans="1:12" ht="15.75" thickBot="1" x14ac:dyDescent="0.3">
      <c r="A12" s="115" t="s">
        <v>100</v>
      </c>
      <c r="B12" s="56">
        <v>909</v>
      </c>
      <c r="C12" s="53">
        <v>1.5854466808525484E-2</v>
      </c>
      <c r="D12" s="85">
        <v>226</v>
      </c>
      <c r="E12" s="119">
        <v>8.5739216206988118E-3</v>
      </c>
      <c r="F12" s="56">
        <v>102</v>
      </c>
      <c r="G12" s="53">
        <v>9.048168189479287E-3</v>
      </c>
      <c r="H12" s="85">
        <v>18</v>
      </c>
      <c r="I12" s="119">
        <v>1.4999999999999999E-2</v>
      </c>
      <c r="J12" s="55">
        <v>1255</v>
      </c>
      <c r="K12" s="53">
        <v>1.3050350435704927E-2</v>
      </c>
      <c r="L12" s="305" t="s">
        <v>330</v>
      </c>
    </row>
    <row r="13" spans="1:12" ht="15.75" thickBot="1" x14ac:dyDescent="0.3">
      <c r="A13" s="28" t="s">
        <v>70</v>
      </c>
      <c r="B13" s="29">
        <v>57334</v>
      </c>
      <c r="C13" s="120">
        <v>1</v>
      </c>
      <c r="D13" s="114">
        <v>26359</v>
      </c>
      <c r="E13" s="95">
        <v>1</v>
      </c>
      <c r="F13" s="29">
        <v>11273</v>
      </c>
      <c r="G13" s="58">
        <v>1</v>
      </c>
      <c r="H13" s="94">
        <v>1200</v>
      </c>
      <c r="I13" s="95">
        <v>1</v>
      </c>
      <c r="J13" s="29">
        <v>96166</v>
      </c>
      <c r="K13" s="58">
        <v>1</v>
      </c>
      <c r="L13" s="306" t="s">
        <v>82</v>
      </c>
    </row>
    <row r="14" spans="1:12" x14ac:dyDescent="0.25">
      <c r="A14" s="33"/>
      <c r="B14" s="34"/>
      <c r="C14" s="35"/>
      <c r="D14" s="34"/>
      <c r="E14" s="35"/>
      <c r="F14" s="34"/>
      <c r="G14" s="35"/>
      <c r="H14" s="103"/>
      <c r="I14" s="35"/>
      <c r="J14" s="34"/>
      <c r="K14" s="35"/>
    </row>
    <row r="15" spans="1:12" x14ac:dyDescent="0.25">
      <c r="A15" s="60" t="s">
        <v>71</v>
      </c>
      <c r="B15" s="39"/>
      <c r="C15" s="39"/>
      <c r="D15" s="39"/>
      <c r="E15" s="121"/>
      <c r="F15" s="39"/>
      <c r="G15" s="39"/>
      <c r="H15" s="39"/>
      <c r="I15" s="121"/>
      <c r="J15" s="111"/>
      <c r="K15" s="39"/>
    </row>
    <row r="16" spans="1:12" x14ac:dyDescent="0.25">
      <c r="A16" s="41" t="s">
        <v>101</v>
      </c>
      <c r="B16" s="39"/>
      <c r="C16" s="39"/>
      <c r="D16" s="39"/>
      <c r="E16" s="39"/>
      <c r="F16" s="39"/>
      <c r="G16" s="39"/>
      <c r="H16" s="39"/>
      <c r="I16" s="39"/>
      <c r="J16" s="39"/>
      <c r="K16" s="3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X20"/>
  <sheetViews>
    <sheetView workbookViewId="0">
      <selection sqref="A1:W1"/>
    </sheetView>
  </sheetViews>
  <sheetFormatPr defaultColWidth="11.42578125" defaultRowHeight="15" x14ac:dyDescent="0.25"/>
  <cols>
    <col min="1" max="1" width="20.7109375" style="268" customWidth="1"/>
    <col min="2" max="4" width="9.140625" style="268" customWidth="1"/>
    <col min="5" max="5" width="9.85546875" style="268" customWidth="1"/>
    <col min="6" max="21" width="9.140625" style="268" customWidth="1"/>
    <col min="22" max="22" width="9.85546875" style="268" customWidth="1"/>
    <col min="23" max="23" width="10.42578125" style="268" customWidth="1"/>
    <col min="24" max="16384" width="11.42578125" style="268"/>
  </cols>
  <sheetData>
    <row r="1" spans="1:24" ht="25.15" customHeight="1" thickTop="1" thickBot="1" x14ac:dyDescent="0.3">
      <c r="A1" s="386" t="s">
        <v>490</v>
      </c>
      <c r="B1" s="387"/>
      <c r="C1" s="387"/>
      <c r="D1" s="387"/>
      <c r="E1" s="387"/>
      <c r="F1" s="387"/>
      <c r="G1" s="387"/>
      <c r="H1" s="387"/>
      <c r="I1" s="387"/>
      <c r="J1" s="387"/>
      <c r="K1" s="387"/>
      <c r="L1" s="387"/>
      <c r="M1" s="387"/>
      <c r="N1" s="387"/>
      <c r="O1" s="387"/>
      <c r="P1" s="387"/>
      <c r="Q1" s="387"/>
      <c r="R1" s="387"/>
      <c r="S1" s="387"/>
      <c r="T1" s="387"/>
      <c r="U1" s="387"/>
      <c r="V1" s="387"/>
      <c r="W1" s="388"/>
    </row>
    <row r="2" spans="1:24" ht="25.15" customHeight="1" thickTop="1" thickBot="1" x14ac:dyDescent="0.3">
      <c r="A2" s="373" t="s">
        <v>92</v>
      </c>
      <c r="B2" s="389" t="s">
        <v>79</v>
      </c>
      <c r="C2" s="390"/>
      <c r="D2" s="390"/>
      <c r="E2" s="390"/>
      <c r="F2" s="390"/>
      <c r="G2" s="390"/>
      <c r="H2" s="390"/>
      <c r="I2" s="390"/>
      <c r="J2" s="390"/>
      <c r="K2" s="390"/>
      <c r="L2" s="390"/>
      <c r="M2" s="390"/>
      <c r="N2" s="390"/>
      <c r="O2" s="390"/>
      <c r="P2" s="390"/>
      <c r="Q2" s="390"/>
      <c r="R2" s="390"/>
      <c r="S2" s="390"/>
      <c r="T2" s="390"/>
      <c r="U2" s="390"/>
      <c r="V2" s="392" t="s">
        <v>70</v>
      </c>
      <c r="W2" s="393"/>
    </row>
    <row r="3" spans="1:24" ht="25.15" customHeight="1" thickBot="1" x14ac:dyDescent="0.3">
      <c r="A3" s="373"/>
      <c r="B3" s="427" t="s">
        <v>80</v>
      </c>
      <c r="C3" s="428"/>
      <c r="D3" s="428"/>
      <c r="E3" s="428"/>
      <c r="F3" s="428"/>
      <c r="G3" s="428"/>
      <c r="H3" s="428"/>
      <c r="I3" s="428"/>
      <c r="J3" s="428"/>
      <c r="K3" s="428"/>
      <c r="L3" s="429" t="s">
        <v>81</v>
      </c>
      <c r="M3" s="430"/>
      <c r="N3" s="430"/>
      <c r="O3" s="430"/>
      <c r="P3" s="430"/>
      <c r="Q3" s="430"/>
      <c r="R3" s="430"/>
      <c r="S3" s="430"/>
      <c r="T3" s="430"/>
      <c r="U3" s="431"/>
      <c r="V3" s="426"/>
      <c r="W3" s="393"/>
    </row>
    <row r="4" spans="1:24" ht="25.15" customHeight="1" x14ac:dyDescent="0.25">
      <c r="A4" s="373"/>
      <c r="B4" s="432" t="s">
        <v>2</v>
      </c>
      <c r="C4" s="433"/>
      <c r="D4" s="433"/>
      <c r="E4" s="433"/>
      <c r="F4" s="433"/>
      <c r="G4" s="433"/>
      <c r="H4" s="433"/>
      <c r="I4" s="434"/>
      <c r="J4" s="435" t="s">
        <v>70</v>
      </c>
      <c r="K4" s="436"/>
      <c r="L4" s="432" t="s">
        <v>2</v>
      </c>
      <c r="M4" s="433"/>
      <c r="N4" s="433"/>
      <c r="O4" s="433"/>
      <c r="P4" s="433"/>
      <c r="Q4" s="433"/>
      <c r="R4" s="433"/>
      <c r="S4" s="433"/>
      <c r="T4" s="439" t="s">
        <v>70</v>
      </c>
      <c r="U4" s="440"/>
      <c r="V4" s="426"/>
      <c r="W4" s="393"/>
    </row>
    <row r="5" spans="1:24" ht="25.15" customHeight="1" x14ac:dyDescent="0.25">
      <c r="A5" s="424"/>
      <c r="B5" s="417" t="s">
        <v>57</v>
      </c>
      <c r="C5" s="418"/>
      <c r="D5" s="417" t="s">
        <v>84</v>
      </c>
      <c r="E5" s="418"/>
      <c r="F5" s="417" t="s">
        <v>85</v>
      </c>
      <c r="G5" s="418"/>
      <c r="H5" s="417" t="s">
        <v>86</v>
      </c>
      <c r="I5" s="397"/>
      <c r="J5" s="437"/>
      <c r="K5" s="438"/>
      <c r="L5" s="417" t="s">
        <v>57</v>
      </c>
      <c r="M5" s="418"/>
      <c r="N5" s="417" t="s">
        <v>84</v>
      </c>
      <c r="O5" s="418"/>
      <c r="P5" s="417" t="s">
        <v>85</v>
      </c>
      <c r="Q5" s="418"/>
      <c r="R5" s="417" t="s">
        <v>86</v>
      </c>
      <c r="S5" s="418"/>
      <c r="T5" s="441"/>
      <c r="U5" s="438"/>
      <c r="V5" s="426"/>
      <c r="W5" s="393"/>
    </row>
    <row r="6" spans="1:24" ht="25.15" customHeight="1" thickBot="1" x14ac:dyDescent="0.3">
      <c r="A6" s="425"/>
      <c r="B6" s="123" t="s">
        <v>55</v>
      </c>
      <c r="C6" s="124" t="s">
        <v>56</v>
      </c>
      <c r="D6" s="123" t="s">
        <v>55</v>
      </c>
      <c r="E6" s="124" t="s">
        <v>56</v>
      </c>
      <c r="F6" s="123" t="s">
        <v>55</v>
      </c>
      <c r="G6" s="125" t="s">
        <v>56</v>
      </c>
      <c r="H6" s="126" t="s">
        <v>55</v>
      </c>
      <c r="I6" s="124" t="s">
        <v>56</v>
      </c>
      <c r="J6" s="123" t="s">
        <v>55</v>
      </c>
      <c r="K6" s="124" t="s">
        <v>56</v>
      </c>
      <c r="L6" s="123" t="s">
        <v>55</v>
      </c>
      <c r="M6" s="124" t="s">
        <v>56</v>
      </c>
      <c r="N6" s="123" t="s">
        <v>55</v>
      </c>
      <c r="O6" s="124" t="s">
        <v>56</v>
      </c>
      <c r="P6" s="123" t="s">
        <v>55</v>
      </c>
      <c r="Q6" s="124" t="s">
        <v>56</v>
      </c>
      <c r="R6" s="123" t="s">
        <v>55</v>
      </c>
      <c r="S6" s="124" t="s">
        <v>56</v>
      </c>
      <c r="T6" s="123" t="s">
        <v>55</v>
      </c>
      <c r="U6" s="124" t="s">
        <v>56</v>
      </c>
      <c r="V6" s="123" t="s">
        <v>55</v>
      </c>
      <c r="W6" s="124" t="s">
        <v>56</v>
      </c>
    </row>
    <row r="7" spans="1:24" x14ac:dyDescent="0.25">
      <c r="A7" s="115" t="s">
        <v>93</v>
      </c>
      <c r="B7" s="70">
        <v>4400</v>
      </c>
      <c r="C7" s="127">
        <v>0.3873921465046663</v>
      </c>
      <c r="D7" s="48">
        <v>9780</v>
      </c>
      <c r="E7" s="128">
        <v>0.587917042380523</v>
      </c>
      <c r="F7" s="73">
        <v>1609</v>
      </c>
      <c r="G7" s="127">
        <v>0.53137384412153232</v>
      </c>
      <c r="H7" s="70">
        <v>399</v>
      </c>
      <c r="I7" s="128">
        <v>0.70996441281138789</v>
      </c>
      <c r="J7" s="75">
        <v>16188</v>
      </c>
      <c r="K7" s="129">
        <v>0.51255422220814995</v>
      </c>
      <c r="L7" s="70">
        <v>17260</v>
      </c>
      <c r="M7" s="49">
        <v>0.37541325909170004</v>
      </c>
      <c r="N7" s="70">
        <v>5335</v>
      </c>
      <c r="O7" s="49">
        <v>0.54864253393665163</v>
      </c>
      <c r="P7" s="70">
        <v>2977</v>
      </c>
      <c r="Q7" s="49">
        <v>0.36106731352334748</v>
      </c>
      <c r="R7" s="70">
        <v>276</v>
      </c>
      <c r="S7" s="49">
        <v>0.43260188087774298</v>
      </c>
      <c r="T7" s="130">
        <v>25848</v>
      </c>
      <c r="U7" s="49">
        <v>0.40022916247309664</v>
      </c>
      <c r="V7" s="75">
        <v>42036</v>
      </c>
      <c r="W7" s="49">
        <v>0.43711914813967517</v>
      </c>
      <c r="X7" s="305" t="s">
        <v>323</v>
      </c>
    </row>
    <row r="8" spans="1:24" x14ac:dyDescent="0.25">
      <c r="A8" s="115" t="s">
        <v>94</v>
      </c>
      <c r="B8" s="56">
        <v>1295</v>
      </c>
      <c r="C8" s="131">
        <v>0.11401655220989611</v>
      </c>
      <c r="D8" s="23">
        <v>1433</v>
      </c>
      <c r="E8" s="132">
        <v>8.614367297865945E-2</v>
      </c>
      <c r="F8" s="85">
        <v>369</v>
      </c>
      <c r="G8" s="131">
        <v>0.12186261558784678</v>
      </c>
      <c r="H8" s="56">
        <v>43</v>
      </c>
      <c r="I8" s="132">
        <v>7.6512455516014238E-2</v>
      </c>
      <c r="J8" s="87">
        <v>3140</v>
      </c>
      <c r="K8" s="119">
        <v>9.9420574359623842E-2</v>
      </c>
      <c r="L8" s="56">
        <v>4710</v>
      </c>
      <c r="M8" s="53">
        <v>0.10244475378458326</v>
      </c>
      <c r="N8" s="56">
        <v>869</v>
      </c>
      <c r="O8" s="53">
        <v>8.9366515837104074E-2</v>
      </c>
      <c r="P8" s="56">
        <v>1309</v>
      </c>
      <c r="Q8" s="53">
        <v>0.15876288659793814</v>
      </c>
      <c r="R8" s="56">
        <v>55</v>
      </c>
      <c r="S8" s="53">
        <v>8.6206896551724144E-2</v>
      </c>
      <c r="T8" s="89">
        <v>6943</v>
      </c>
      <c r="U8" s="53">
        <v>0.10750507099391479</v>
      </c>
      <c r="V8" s="87">
        <v>10083</v>
      </c>
      <c r="W8" s="53">
        <v>0.10484994696670341</v>
      </c>
      <c r="X8" s="305" t="s">
        <v>324</v>
      </c>
    </row>
    <row r="9" spans="1:24" x14ac:dyDescent="0.25">
      <c r="A9" s="115" t="s">
        <v>95</v>
      </c>
      <c r="B9" s="56">
        <v>1444</v>
      </c>
      <c r="C9" s="131">
        <v>0.12713505898925867</v>
      </c>
      <c r="D9" s="23">
        <v>1427</v>
      </c>
      <c r="E9" s="132">
        <v>8.5782987676585515E-2</v>
      </c>
      <c r="F9" s="85">
        <v>362</v>
      </c>
      <c r="G9" s="131">
        <v>0.11955085865257593</v>
      </c>
      <c r="H9" s="56">
        <v>37</v>
      </c>
      <c r="I9" s="132">
        <v>6.5836298932384352E-2</v>
      </c>
      <c r="J9" s="87">
        <v>3270</v>
      </c>
      <c r="K9" s="119">
        <v>0.10353671278852547</v>
      </c>
      <c r="L9" s="56">
        <v>5440</v>
      </c>
      <c r="M9" s="53">
        <v>0.11832260309726812</v>
      </c>
      <c r="N9" s="56">
        <v>891</v>
      </c>
      <c r="O9" s="53">
        <v>9.1628959276018093E-2</v>
      </c>
      <c r="P9" s="56">
        <v>1191</v>
      </c>
      <c r="Q9" s="53">
        <v>0.1444511825348696</v>
      </c>
      <c r="R9" s="56">
        <v>53</v>
      </c>
      <c r="S9" s="53">
        <v>8.3072100313479613E-2</v>
      </c>
      <c r="T9" s="89">
        <v>7575</v>
      </c>
      <c r="U9" s="53">
        <v>0.11729092795317653</v>
      </c>
      <c r="V9" s="87">
        <v>10845</v>
      </c>
      <c r="W9" s="53">
        <v>0.11277374539858163</v>
      </c>
      <c r="X9" s="305" t="s">
        <v>325</v>
      </c>
    </row>
    <row r="10" spans="1:24" x14ac:dyDescent="0.25">
      <c r="A10" s="115" t="s">
        <v>96</v>
      </c>
      <c r="B10" s="56">
        <v>1516</v>
      </c>
      <c r="C10" s="131">
        <v>0.13347420320478959</v>
      </c>
      <c r="D10" s="23">
        <v>1363</v>
      </c>
      <c r="E10" s="132">
        <v>8.1935677787796812E-2</v>
      </c>
      <c r="F10" s="85">
        <v>310</v>
      </c>
      <c r="G10" s="131">
        <v>0.1023778071334214</v>
      </c>
      <c r="H10" s="56">
        <v>34</v>
      </c>
      <c r="I10" s="132">
        <v>6.0498220640569395E-2</v>
      </c>
      <c r="J10" s="87">
        <v>3223</v>
      </c>
      <c r="K10" s="119">
        <v>0.10204857043346104</v>
      </c>
      <c r="L10" s="56">
        <v>6162</v>
      </c>
      <c r="M10" s="53">
        <v>0.1340264485818688</v>
      </c>
      <c r="N10" s="56">
        <v>880</v>
      </c>
      <c r="O10" s="53">
        <v>9.0497737556561084E-2</v>
      </c>
      <c r="P10" s="56">
        <v>1124</v>
      </c>
      <c r="Q10" s="53">
        <v>0.13632504548211036</v>
      </c>
      <c r="R10" s="56">
        <v>70</v>
      </c>
      <c r="S10" s="53">
        <v>0.10971786833855798</v>
      </c>
      <c r="T10" s="89">
        <v>8236</v>
      </c>
      <c r="U10" s="53">
        <v>0.12752581948810057</v>
      </c>
      <c r="V10" s="87">
        <v>11459</v>
      </c>
      <c r="W10" s="53">
        <v>0.1191585383607512</v>
      </c>
      <c r="X10" s="305" t="s">
        <v>326</v>
      </c>
    </row>
    <row r="11" spans="1:24" x14ac:dyDescent="0.25">
      <c r="A11" s="115" t="s">
        <v>97</v>
      </c>
      <c r="B11" s="56">
        <v>970</v>
      </c>
      <c r="C11" s="131">
        <v>8.5402359570346892E-2</v>
      </c>
      <c r="D11" s="23">
        <v>984</v>
      </c>
      <c r="E11" s="132">
        <v>5.9152389540126242E-2</v>
      </c>
      <c r="F11" s="85">
        <v>154</v>
      </c>
      <c r="G11" s="131">
        <v>5.085865257595773E-2</v>
      </c>
      <c r="H11" s="56">
        <v>19</v>
      </c>
      <c r="I11" s="132">
        <v>3.3807829181494664E-2</v>
      </c>
      <c r="J11" s="87">
        <v>2127</v>
      </c>
      <c r="K11" s="119">
        <v>6.7346357217490424E-2</v>
      </c>
      <c r="L11" s="56">
        <v>4141</v>
      </c>
      <c r="M11" s="53">
        <v>9.006873151209327E-2</v>
      </c>
      <c r="N11" s="56">
        <v>649</v>
      </c>
      <c r="O11" s="53">
        <v>6.67420814479638E-2</v>
      </c>
      <c r="P11" s="56">
        <v>596</v>
      </c>
      <c r="Q11" s="53">
        <v>7.2286234081261377E-2</v>
      </c>
      <c r="R11" s="56">
        <v>30</v>
      </c>
      <c r="S11" s="53">
        <v>4.7021943573667714E-2</v>
      </c>
      <c r="T11" s="89">
        <v>5416</v>
      </c>
      <c r="U11" s="53">
        <v>8.3861077992660599E-2</v>
      </c>
      <c r="V11" s="87">
        <v>7543</v>
      </c>
      <c r="W11" s="53">
        <v>7.8437285527109393E-2</v>
      </c>
      <c r="X11" s="305" t="s">
        <v>327</v>
      </c>
    </row>
    <row r="12" spans="1:24" x14ac:dyDescent="0.25">
      <c r="A12" s="115" t="s">
        <v>98</v>
      </c>
      <c r="B12" s="56">
        <v>1208</v>
      </c>
      <c r="C12" s="131">
        <v>0.10635675294946292</v>
      </c>
      <c r="D12" s="23">
        <v>1171</v>
      </c>
      <c r="E12" s="132">
        <v>7.0393748121430719E-2</v>
      </c>
      <c r="F12" s="85">
        <v>157</v>
      </c>
      <c r="G12" s="131">
        <v>5.184940554821664E-2</v>
      </c>
      <c r="H12" s="56">
        <v>23</v>
      </c>
      <c r="I12" s="132">
        <v>4.0925266903914591E-2</v>
      </c>
      <c r="J12" s="87">
        <v>2559</v>
      </c>
      <c r="K12" s="119">
        <v>8.1024601842763513E-2</v>
      </c>
      <c r="L12" s="56">
        <v>5618</v>
      </c>
      <c r="M12" s="53">
        <v>0.12219418827214198</v>
      </c>
      <c r="N12" s="56">
        <v>746</v>
      </c>
      <c r="O12" s="53">
        <v>7.6717400246812006E-2</v>
      </c>
      <c r="P12" s="56">
        <v>743</v>
      </c>
      <c r="Q12" s="53">
        <v>9.0115221346270466E-2</v>
      </c>
      <c r="R12" s="56">
        <v>108</v>
      </c>
      <c r="S12" s="53">
        <v>0.16927899686520376</v>
      </c>
      <c r="T12" s="89">
        <v>7215</v>
      </c>
      <c r="U12" s="53">
        <v>0.11171670563460973</v>
      </c>
      <c r="V12" s="87">
        <v>9774</v>
      </c>
      <c r="W12" s="53">
        <v>0.10163675311440634</v>
      </c>
      <c r="X12" s="305" t="s">
        <v>328</v>
      </c>
    </row>
    <row r="13" spans="1:24" x14ac:dyDescent="0.25">
      <c r="A13" s="115" t="s">
        <v>99</v>
      </c>
      <c r="B13" s="56">
        <v>394</v>
      </c>
      <c r="C13" s="131">
        <v>3.4689205846099663E-2</v>
      </c>
      <c r="D13" s="23">
        <v>352</v>
      </c>
      <c r="E13" s="132">
        <v>2.1160204388337843E-2</v>
      </c>
      <c r="F13" s="85">
        <v>48</v>
      </c>
      <c r="G13" s="131">
        <v>1.5852047556142668E-2</v>
      </c>
      <c r="H13" s="56">
        <v>6</v>
      </c>
      <c r="I13" s="132">
        <v>1.0676156583629894E-2</v>
      </c>
      <c r="J13" s="87">
        <v>800</v>
      </c>
      <c r="K13" s="119">
        <v>2.533008263939461E-2</v>
      </c>
      <c r="L13" s="56">
        <v>1867</v>
      </c>
      <c r="M13" s="53">
        <v>4.0608143379154339E-2</v>
      </c>
      <c r="N13" s="56">
        <v>253</v>
      </c>
      <c r="O13" s="53">
        <v>2.6018099547511313E-2</v>
      </c>
      <c r="P13" s="56">
        <v>222</v>
      </c>
      <c r="Q13" s="53">
        <v>2.6925409338993331E-2</v>
      </c>
      <c r="R13" s="56">
        <v>29</v>
      </c>
      <c r="S13" s="53">
        <v>4.5454545454545456E-2</v>
      </c>
      <c r="T13" s="89">
        <v>2371</v>
      </c>
      <c r="U13" s="53">
        <v>3.6712447548116374E-2</v>
      </c>
      <c r="V13" s="87">
        <v>3171</v>
      </c>
      <c r="W13" s="53">
        <v>3.2974232057067988E-2</v>
      </c>
      <c r="X13" s="305" t="s">
        <v>329</v>
      </c>
    </row>
    <row r="14" spans="1:24" ht="15.75" thickBot="1" x14ac:dyDescent="0.3">
      <c r="A14" s="214" t="s">
        <v>100</v>
      </c>
      <c r="B14" s="56">
        <v>131</v>
      </c>
      <c r="C14" s="131">
        <v>1.1533720725479838E-2</v>
      </c>
      <c r="D14" s="23">
        <v>125</v>
      </c>
      <c r="E14" s="132">
        <v>7.5142771265404272E-3</v>
      </c>
      <c r="F14" s="85">
        <v>19</v>
      </c>
      <c r="G14" s="131">
        <v>6.2747688243064729E-3</v>
      </c>
      <c r="H14" s="56">
        <v>1</v>
      </c>
      <c r="I14" s="132">
        <v>1.7793594306049821E-3</v>
      </c>
      <c r="J14" s="87">
        <v>276</v>
      </c>
      <c r="K14" s="119">
        <v>8.7388785105911408E-3</v>
      </c>
      <c r="L14" s="161">
        <v>778</v>
      </c>
      <c r="M14" s="163">
        <v>1.6921872281190187E-2</v>
      </c>
      <c r="N14" s="161">
        <v>101</v>
      </c>
      <c r="O14" s="163">
        <v>1.0386672151378033E-2</v>
      </c>
      <c r="P14" s="161">
        <v>83</v>
      </c>
      <c r="Q14" s="163">
        <v>1.0066707095209217E-2</v>
      </c>
      <c r="R14" s="161">
        <v>17</v>
      </c>
      <c r="S14" s="163">
        <v>2.664576802507837E-2</v>
      </c>
      <c r="T14" s="218">
        <v>979</v>
      </c>
      <c r="U14" s="163">
        <v>1.515878791632473E-2</v>
      </c>
      <c r="V14" s="328">
        <v>1255</v>
      </c>
      <c r="W14" s="163">
        <v>1.3050350435704927E-2</v>
      </c>
      <c r="X14" s="305" t="s">
        <v>330</v>
      </c>
    </row>
    <row r="15" spans="1:24" ht="15.75" thickBot="1" x14ac:dyDescent="0.3">
      <c r="A15" s="133" t="s">
        <v>70</v>
      </c>
      <c r="B15" s="93">
        <v>11358</v>
      </c>
      <c r="C15" s="134">
        <v>1</v>
      </c>
      <c r="D15" s="29">
        <v>16635</v>
      </c>
      <c r="E15" s="135">
        <v>1</v>
      </c>
      <c r="F15" s="94">
        <v>3028</v>
      </c>
      <c r="G15" s="134">
        <v>1</v>
      </c>
      <c r="H15" s="93">
        <v>562</v>
      </c>
      <c r="I15" s="135">
        <v>1</v>
      </c>
      <c r="J15" s="94">
        <v>31583</v>
      </c>
      <c r="K15" s="58">
        <v>1</v>
      </c>
      <c r="L15" s="93">
        <v>45976</v>
      </c>
      <c r="M15" s="58">
        <v>1</v>
      </c>
      <c r="N15" s="94">
        <v>9724</v>
      </c>
      <c r="O15" s="95">
        <v>1</v>
      </c>
      <c r="P15" s="93">
        <v>8245</v>
      </c>
      <c r="Q15" s="58">
        <v>1</v>
      </c>
      <c r="R15" s="94">
        <v>638</v>
      </c>
      <c r="S15" s="95">
        <v>1</v>
      </c>
      <c r="T15" s="93">
        <v>64583</v>
      </c>
      <c r="U15" s="58">
        <v>1</v>
      </c>
      <c r="V15" s="94">
        <v>96166</v>
      </c>
      <c r="W15" s="58">
        <v>1</v>
      </c>
      <c r="X15" s="306" t="s">
        <v>82</v>
      </c>
    </row>
    <row r="16" spans="1:24" x14ac:dyDescent="0.25">
      <c r="A16" s="33"/>
      <c r="B16" s="103"/>
      <c r="C16" s="139"/>
      <c r="D16" s="34"/>
      <c r="E16" s="139"/>
      <c r="F16" s="103"/>
      <c r="G16" s="139"/>
      <c r="H16" s="103"/>
      <c r="I16" s="139"/>
      <c r="J16" s="103"/>
      <c r="K16" s="35"/>
      <c r="L16" s="103"/>
      <c r="M16" s="35"/>
      <c r="N16" s="103"/>
      <c r="O16" s="35"/>
      <c r="P16" s="103"/>
      <c r="Q16" s="35"/>
      <c r="R16" s="103"/>
      <c r="S16" s="35"/>
      <c r="T16" s="103"/>
      <c r="U16" s="35"/>
      <c r="V16" s="103"/>
      <c r="W16" s="35"/>
    </row>
    <row r="17" spans="1:23" x14ac:dyDescent="0.25">
      <c r="A17" s="60" t="s">
        <v>71</v>
      </c>
      <c r="B17" s="39"/>
      <c r="C17" s="140"/>
      <c r="D17" s="39"/>
      <c r="E17" s="141"/>
      <c r="F17" s="111"/>
      <c r="G17" s="141"/>
      <c r="H17" s="111"/>
      <c r="I17" s="141"/>
      <c r="J17" s="111"/>
      <c r="K17" s="141"/>
      <c r="L17" s="39"/>
      <c r="M17" s="141"/>
      <c r="N17" s="39"/>
      <c r="O17" s="141"/>
      <c r="P17" s="39"/>
      <c r="Q17" s="141"/>
      <c r="R17" s="39"/>
      <c r="S17" s="141"/>
      <c r="T17" s="39"/>
      <c r="U17" s="141"/>
      <c r="V17" s="39"/>
      <c r="W17" s="39"/>
    </row>
    <row r="18" spans="1:23" x14ac:dyDescent="0.25">
      <c r="A18" s="41" t="s">
        <v>101</v>
      </c>
      <c r="B18" s="39"/>
      <c r="C18" s="140"/>
      <c r="D18" s="39"/>
      <c r="E18" s="141"/>
      <c r="F18" s="111"/>
      <c r="G18" s="141"/>
      <c r="H18" s="111"/>
      <c r="I18" s="141"/>
      <c r="J18" s="111"/>
      <c r="K18" s="141"/>
      <c r="L18" s="39"/>
      <c r="M18" s="141"/>
      <c r="N18" s="39"/>
      <c r="O18" s="141"/>
      <c r="P18" s="39"/>
      <c r="Q18" s="141"/>
      <c r="R18" s="39"/>
      <c r="S18" s="141"/>
      <c r="T18" s="39"/>
      <c r="U18" s="141"/>
      <c r="V18" s="39"/>
      <c r="W18" s="39"/>
    </row>
    <row r="19" spans="1:23" x14ac:dyDescent="0.25">
      <c r="A19" s="109"/>
      <c r="B19" s="109"/>
      <c r="C19" s="142"/>
      <c r="D19" s="109"/>
      <c r="E19" s="143"/>
      <c r="F19" s="144"/>
      <c r="G19" s="143"/>
      <c r="H19" s="144"/>
      <c r="I19" s="143"/>
      <c r="J19" s="144"/>
      <c r="K19" s="143"/>
      <c r="L19" s="39"/>
      <c r="M19" s="141"/>
      <c r="N19" s="39"/>
      <c r="O19" s="141"/>
      <c r="P19" s="39"/>
      <c r="Q19" s="39"/>
      <c r="R19" s="39"/>
      <c r="S19" s="141"/>
      <c r="T19" s="39"/>
      <c r="U19" s="141"/>
      <c r="V19" s="39"/>
      <c r="W19" s="39"/>
    </row>
    <row r="20" spans="1:23" x14ac:dyDescent="0.25">
      <c r="A20" s="39"/>
      <c r="B20" s="109"/>
      <c r="C20" s="142"/>
      <c r="D20" s="109"/>
      <c r="E20" s="143"/>
      <c r="F20" s="144"/>
      <c r="G20" s="143"/>
      <c r="H20" s="144"/>
      <c r="I20" s="143"/>
      <c r="J20" s="144"/>
      <c r="K20" s="143"/>
      <c r="L20" s="39"/>
      <c r="M20" s="141"/>
      <c r="N20" s="39"/>
      <c r="O20" s="141"/>
      <c r="P20" s="39"/>
      <c r="Q20" s="141"/>
      <c r="R20" s="39"/>
      <c r="S20" s="141"/>
      <c r="T20" s="39"/>
      <c r="U20" s="141"/>
      <c r="V20" s="39"/>
      <c r="W20" s="39"/>
    </row>
  </sheetData>
  <mergeCells count="18">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 ref="P5:Q5"/>
    <mergeCell ref="R5:S5"/>
    <mergeCell ref="B5:C5"/>
  </mergeCells>
  <printOptions horizontalCentered="1"/>
  <pageMargins left="0.7" right="0.7" top="0.75" bottom="0.75" header="0.3" footer="0.3"/>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L19"/>
  <sheetViews>
    <sheetView workbookViewId="0">
      <selection sqref="A1:K1"/>
    </sheetView>
  </sheetViews>
  <sheetFormatPr defaultColWidth="11.42578125" defaultRowHeight="15" x14ac:dyDescent="0.25"/>
  <cols>
    <col min="1" max="1" width="28.28515625" style="268" customWidth="1"/>
    <col min="2" max="11" width="12.85546875" style="268" customWidth="1"/>
    <col min="12" max="16384" width="11.42578125" style="268"/>
  </cols>
  <sheetData>
    <row r="1" spans="1:12" ht="25.15" customHeight="1" thickTop="1" thickBot="1" x14ac:dyDescent="0.3">
      <c r="A1" s="386" t="s">
        <v>491</v>
      </c>
      <c r="B1" s="387"/>
      <c r="C1" s="387"/>
      <c r="D1" s="387"/>
      <c r="E1" s="387"/>
      <c r="F1" s="387"/>
      <c r="G1" s="387"/>
      <c r="H1" s="387"/>
      <c r="I1" s="387"/>
      <c r="J1" s="387"/>
      <c r="K1" s="388"/>
    </row>
    <row r="2" spans="1:12" ht="25.15" customHeight="1" thickTop="1" thickBot="1" x14ac:dyDescent="0.3">
      <c r="A2" s="373" t="s">
        <v>102</v>
      </c>
      <c r="B2" s="390" t="s">
        <v>2</v>
      </c>
      <c r="C2" s="390"/>
      <c r="D2" s="390"/>
      <c r="E2" s="390"/>
      <c r="F2" s="390"/>
      <c r="G2" s="390"/>
      <c r="H2" s="390"/>
      <c r="I2" s="390"/>
      <c r="J2" s="442" t="s">
        <v>70</v>
      </c>
      <c r="K2" s="443"/>
    </row>
    <row r="3" spans="1:12" ht="25.15" customHeight="1" x14ac:dyDescent="0.25">
      <c r="A3" s="373"/>
      <c r="B3" s="370" t="s">
        <v>57</v>
      </c>
      <c r="C3" s="371"/>
      <c r="D3" s="370" t="s">
        <v>84</v>
      </c>
      <c r="E3" s="385"/>
      <c r="F3" s="371" t="s">
        <v>85</v>
      </c>
      <c r="G3" s="371"/>
      <c r="H3" s="370" t="s">
        <v>103</v>
      </c>
      <c r="I3" s="385"/>
      <c r="J3" s="394"/>
      <c r="K3" s="395"/>
    </row>
    <row r="4" spans="1:12" ht="25.15" customHeight="1" thickBot="1" x14ac:dyDescent="0.3">
      <c r="A4" s="389"/>
      <c r="B4" s="335" t="s">
        <v>55</v>
      </c>
      <c r="C4" s="336" t="s">
        <v>56</v>
      </c>
      <c r="D4" s="335" t="s">
        <v>55</v>
      </c>
      <c r="E4" s="336" t="s">
        <v>56</v>
      </c>
      <c r="F4" s="335" t="s">
        <v>55</v>
      </c>
      <c r="G4" s="336" t="s">
        <v>56</v>
      </c>
      <c r="H4" s="335" t="s">
        <v>55</v>
      </c>
      <c r="I4" s="336" t="s">
        <v>56</v>
      </c>
      <c r="J4" s="335" t="s">
        <v>55</v>
      </c>
      <c r="K4" s="336" t="s">
        <v>56</v>
      </c>
    </row>
    <row r="5" spans="1:12" x14ac:dyDescent="0.25">
      <c r="A5" s="146">
        <v>0</v>
      </c>
      <c r="B5" s="56">
        <v>50342</v>
      </c>
      <c r="C5" s="53">
        <v>0.87804792967523637</v>
      </c>
      <c r="D5" s="56">
        <v>24259</v>
      </c>
      <c r="E5" s="53">
        <v>0.92033081679881634</v>
      </c>
      <c r="F5" s="56">
        <v>10388</v>
      </c>
      <c r="G5" s="53">
        <v>0.92149383482657687</v>
      </c>
      <c r="H5" s="56">
        <v>1060</v>
      </c>
      <c r="I5" s="53">
        <v>0.88333333333333319</v>
      </c>
      <c r="J5" s="89">
        <v>86049</v>
      </c>
      <c r="K5" s="53">
        <v>0.89479649772268788</v>
      </c>
      <c r="L5" s="305" t="s">
        <v>331</v>
      </c>
    </row>
    <row r="6" spans="1:12" x14ac:dyDescent="0.25">
      <c r="A6" s="147" t="s">
        <v>104</v>
      </c>
      <c r="B6" s="56">
        <v>3674</v>
      </c>
      <c r="C6" s="53">
        <v>6.4080650224997385E-2</v>
      </c>
      <c r="D6" s="56">
        <v>1126</v>
      </c>
      <c r="E6" s="53">
        <v>4.2717857278348953E-2</v>
      </c>
      <c r="F6" s="56">
        <v>478</v>
      </c>
      <c r="G6" s="53">
        <v>4.2402199946775479E-2</v>
      </c>
      <c r="H6" s="56">
        <v>68</v>
      </c>
      <c r="I6" s="53">
        <v>5.6666666666666664E-2</v>
      </c>
      <c r="J6" s="89">
        <v>5346</v>
      </c>
      <c r="K6" s="53">
        <v>5.5591373250421149E-2</v>
      </c>
      <c r="L6" s="305" t="s">
        <v>332</v>
      </c>
    </row>
    <row r="7" spans="1:12" x14ac:dyDescent="0.25">
      <c r="A7" s="147" t="s">
        <v>105</v>
      </c>
      <c r="B7" s="56">
        <v>2494</v>
      </c>
      <c r="C7" s="53">
        <v>4.3499494191928001E-2</v>
      </c>
      <c r="D7" s="56">
        <v>772</v>
      </c>
      <c r="E7" s="53">
        <v>2.9287909253006564E-2</v>
      </c>
      <c r="F7" s="56">
        <v>290</v>
      </c>
      <c r="G7" s="53">
        <v>2.5725184068127387E-2</v>
      </c>
      <c r="H7" s="56">
        <v>52</v>
      </c>
      <c r="I7" s="53">
        <v>4.3333333333333342E-2</v>
      </c>
      <c r="J7" s="89">
        <v>3608</v>
      </c>
      <c r="K7" s="53">
        <v>3.7518457666950895E-2</v>
      </c>
      <c r="L7" s="305" t="s">
        <v>333</v>
      </c>
    </row>
    <row r="8" spans="1:12" x14ac:dyDescent="0.25">
      <c r="A8" s="147" t="s">
        <v>106</v>
      </c>
      <c r="B8" s="56">
        <v>609</v>
      </c>
      <c r="C8" s="53">
        <v>1.0621969511982418E-2</v>
      </c>
      <c r="D8" s="56">
        <v>163</v>
      </c>
      <c r="E8" s="53">
        <v>6.1838461246633029E-3</v>
      </c>
      <c r="F8" s="56">
        <v>79</v>
      </c>
      <c r="G8" s="53">
        <v>7.007894970282977E-3</v>
      </c>
      <c r="H8" s="56">
        <v>9</v>
      </c>
      <c r="I8" s="53">
        <v>7.4999999999999997E-3</v>
      </c>
      <c r="J8" s="89">
        <v>860</v>
      </c>
      <c r="K8" s="53">
        <v>8.9428696212798704E-3</v>
      </c>
      <c r="L8" s="305" t="s">
        <v>334</v>
      </c>
    </row>
    <row r="9" spans="1:12" x14ac:dyDescent="0.25">
      <c r="A9" s="147" t="s">
        <v>107</v>
      </c>
      <c r="B9" s="56">
        <v>52</v>
      </c>
      <c r="C9" s="53">
        <v>9.0696619806746438E-4</v>
      </c>
      <c r="D9" s="56">
        <v>13</v>
      </c>
      <c r="E9" s="53">
        <v>4.9319018172161314E-4</v>
      </c>
      <c r="F9" s="56">
        <v>10</v>
      </c>
      <c r="G9" s="53">
        <v>8.8707531269404771E-4</v>
      </c>
      <c r="H9" s="56">
        <v>1</v>
      </c>
      <c r="I9" s="53">
        <v>8.3333333333333339E-4</v>
      </c>
      <c r="J9" s="89">
        <v>76</v>
      </c>
      <c r="K9" s="53">
        <v>7.9030010606659319E-4</v>
      </c>
      <c r="L9" s="305" t="s">
        <v>335</v>
      </c>
    </row>
    <row r="10" spans="1:12" x14ac:dyDescent="0.25">
      <c r="A10" s="147" t="s">
        <v>108</v>
      </c>
      <c r="B10" s="56">
        <v>91</v>
      </c>
      <c r="C10" s="53">
        <v>1.5871908466180626E-3</v>
      </c>
      <c r="D10" s="56">
        <v>17</v>
      </c>
      <c r="E10" s="53">
        <v>6.4494100686672486E-4</v>
      </c>
      <c r="F10" s="56">
        <v>14</v>
      </c>
      <c r="G10" s="53">
        <v>1.2419054377716668E-3</v>
      </c>
      <c r="H10" s="56">
        <v>3</v>
      </c>
      <c r="I10" s="53">
        <v>2.5000000000000001E-3</v>
      </c>
      <c r="J10" s="89">
        <v>125</v>
      </c>
      <c r="K10" s="53">
        <v>1.2998357007674231E-3</v>
      </c>
      <c r="L10" s="305" t="s">
        <v>336</v>
      </c>
    </row>
    <row r="11" spans="1:12" x14ac:dyDescent="0.25">
      <c r="A11" s="147" t="s">
        <v>109</v>
      </c>
      <c r="B11" s="56">
        <v>19</v>
      </c>
      <c r="C11" s="53">
        <v>3.3139149544772733E-4</v>
      </c>
      <c r="D11" s="56">
        <v>5</v>
      </c>
      <c r="E11" s="53">
        <v>1.8968853143138962E-4</v>
      </c>
      <c r="F11" s="56">
        <v>7</v>
      </c>
      <c r="G11" s="53">
        <v>6.2095271888583338E-4</v>
      </c>
      <c r="H11" s="56">
        <v>0</v>
      </c>
      <c r="I11" s="53">
        <v>0</v>
      </c>
      <c r="J11" s="89">
        <v>31</v>
      </c>
      <c r="K11" s="53">
        <v>3.2235925379032088E-4</v>
      </c>
      <c r="L11" s="305" t="s">
        <v>337</v>
      </c>
    </row>
    <row r="12" spans="1:12" x14ac:dyDescent="0.25">
      <c r="A12" s="147" t="s">
        <v>110</v>
      </c>
      <c r="B12" s="56">
        <v>9</v>
      </c>
      <c r="C12" s="53">
        <v>1.5697491889629189E-4</v>
      </c>
      <c r="D12" s="56">
        <v>3</v>
      </c>
      <c r="E12" s="53">
        <v>1.1381311885883379E-4</v>
      </c>
      <c r="F12" s="56">
        <v>2</v>
      </c>
      <c r="G12" s="53">
        <v>1.7741506253880955E-4</v>
      </c>
      <c r="H12" s="56">
        <v>1</v>
      </c>
      <c r="I12" s="53">
        <v>8.3333333333333339E-4</v>
      </c>
      <c r="J12" s="89">
        <v>15</v>
      </c>
      <c r="K12" s="53">
        <v>1.5598028409209076E-4</v>
      </c>
      <c r="L12" s="305" t="s">
        <v>338</v>
      </c>
    </row>
    <row r="13" spans="1:12" ht="15.75" thickBot="1" x14ac:dyDescent="0.3">
      <c r="A13" s="147" t="s">
        <v>77</v>
      </c>
      <c r="B13" s="56">
        <v>44</v>
      </c>
      <c r="C13" s="53">
        <v>7.6743293682631592E-4</v>
      </c>
      <c r="D13" s="56">
        <v>1</v>
      </c>
      <c r="E13" s="53">
        <v>3.793770628627793E-5</v>
      </c>
      <c r="F13" s="56">
        <v>5</v>
      </c>
      <c r="G13" s="53">
        <v>4.4353765634702386E-4</v>
      </c>
      <c r="H13" s="56">
        <v>6</v>
      </c>
      <c r="I13" s="53">
        <v>5.0000000000000001E-3</v>
      </c>
      <c r="J13" s="89">
        <v>56</v>
      </c>
      <c r="K13" s="53">
        <v>5.8232639394380551E-4</v>
      </c>
      <c r="L13" s="305" t="s">
        <v>339</v>
      </c>
    </row>
    <row r="14" spans="1:12" ht="15.75" thickBot="1" x14ac:dyDescent="0.3">
      <c r="A14" s="133" t="s">
        <v>70</v>
      </c>
      <c r="B14" s="29">
        <v>57334</v>
      </c>
      <c r="C14" s="58">
        <v>1</v>
      </c>
      <c r="D14" s="29">
        <v>26359</v>
      </c>
      <c r="E14" s="58">
        <v>1</v>
      </c>
      <c r="F14" s="29">
        <v>11273</v>
      </c>
      <c r="G14" s="58">
        <v>1</v>
      </c>
      <c r="H14" s="29">
        <v>1200</v>
      </c>
      <c r="I14" s="58">
        <v>1</v>
      </c>
      <c r="J14" s="29">
        <v>96166</v>
      </c>
      <c r="K14" s="58">
        <v>1</v>
      </c>
      <c r="L14" s="306" t="s">
        <v>82</v>
      </c>
    </row>
    <row r="15" spans="1:12" x14ac:dyDescent="0.25">
      <c r="A15" s="33"/>
      <c r="B15" s="34"/>
      <c r="C15" s="35"/>
      <c r="D15" s="34"/>
      <c r="E15" s="35"/>
      <c r="F15" s="34"/>
      <c r="G15" s="35"/>
      <c r="H15" s="34"/>
      <c r="I15" s="35"/>
      <c r="J15" s="34"/>
      <c r="K15" s="35"/>
      <c r="L15" s="305"/>
    </row>
    <row r="16" spans="1:12" x14ac:dyDescent="0.25">
      <c r="A16" s="60" t="s">
        <v>71</v>
      </c>
      <c r="B16" s="39"/>
      <c r="C16" s="141"/>
      <c r="D16" s="39"/>
      <c r="E16" s="141"/>
      <c r="F16" s="39"/>
      <c r="G16" s="141"/>
      <c r="H16" s="39"/>
      <c r="I16" s="141"/>
      <c r="J16" s="111"/>
      <c r="K16" s="141"/>
      <c r="L16" s="306" t="s">
        <v>82</v>
      </c>
    </row>
    <row r="17" spans="1:11" x14ac:dyDescent="0.25">
      <c r="A17" s="41" t="s">
        <v>111</v>
      </c>
      <c r="B17" s="39"/>
      <c r="C17" s="141"/>
      <c r="D17" s="39"/>
      <c r="E17" s="141"/>
      <c r="F17" s="39"/>
      <c r="G17" s="141"/>
      <c r="H17" s="39"/>
      <c r="I17" s="141"/>
      <c r="J17" s="39"/>
      <c r="K17" s="141"/>
    </row>
    <row r="18" spans="1:11" x14ac:dyDescent="0.25">
      <c r="A18" s="148"/>
      <c r="B18" s="148"/>
      <c r="C18" s="149"/>
      <c r="D18" s="148"/>
      <c r="E18" s="149"/>
      <c r="F18" s="148"/>
      <c r="G18" s="149"/>
      <c r="H18" s="148"/>
      <c r="I18" s="149"/>
      <c r="J18" s="148"/>
      <c r="K18" s="149"/>
    </row>
    <row r="19" spans="1:11" x14ac:dyDescent="0.25">
      <c r="A19" s="148"/>
      <c r="B19" s="148"/>
      <c r="C19" s="149"/>
      <c r="D19" s="148"/>
      <c r="E19" s="149"/>
      <c r="F19" s="148"/>
      <c r="G19" s="149"/>
      <c r="H19" s="148"/>
      <c r="I19" s="149"/>
      <c r="J19" s="148"/>
      <c r="K19" s="149"/>
    </row>
  </sheetData>
  <mergeCells count="8">
    <mergeCell ref="A1:K1"/>
    <mergeCell ref="A2:A4"/>
    <mergeCell ref="B2:I2"/>
    <mergeCell ref="J2:K3"/>
    <mergeCell ref="B3:C3"/>
    <mergeCell ref="D3:E3"/>
    <mergeCell ref="F3:G3"/>
    <mergeCell ref="H3:I3"/>
  </mergeCells>
  <printOptions horizontalCentered="1"/>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X20"/>
  <sheetViews>
    <sheetView workbookViewId="0">
      <selection sqref="A1:W1"/>
    </sheetView>
  </sheetViews>
  <sheetFormatPr defaultColWidth="11.42578125" defaultRowHeight="15" x14ac:dyDescent="0.25"/>
  <cols>
    <col min="1" max="1" width="20.7109375" style="268" customWidth="1"/>
    <col min="2" max="23" width="10.7109375" style="268" customWidth="1"/>
    <col min="24" max="16384" width="11.42578125" style="268"/>
  </cols>
  <sheetData>
    <row r="1" spans="1:24" ht="25.15" customHeight="1" thickTop="1" thickBot="1" x14ac:dyDescent="0.3">
      <c r="A1" s="386" t="s">
        <v>492</v>
      </c>
      <c r="B1" s="387"/>
      <c r="C1" s="387"/>
      <c r="D1" s="387"/>
      <c r="E1" s="387"/>
      <c r="F1" s="387"/>
      <c r="G1" s="387"/>
      <c r="H1" s="387"/>
      <c r="I1" s="387"/>
      <c r="J1" s="387"/>
      <c r="K1" s="387"/>
      <c r="L1" s="387"/>
      <c r="M1" s="387"/>
      <c r="N1" s="387"/>
      <c r="O1" s="387"/>
      <c r="P1" s="387"/>
      <c r="Q1" s="387"/>
      <c r="R1" s="387"/>
      <c r="S1" s="387"/>
      <c r="T1" s="387"/>
      <c r="U1" s="387"/>
      <c r="V1" s="387"/>
      <c r="W1" s="388"/>
    </row>
    <row r="2" spans="1:24" ht="25.15" customHeight="1" thickTop="1" thickBot="1" x14ac:dyDescent="0.3">
      <c r="A2" s="373" t="s">
        <v>112</v>
      </c>
      <c r="B2" s="389" t="s">
        <v>79</v>
      </c>
      <c r="C2" s="390"/>
      <c r="D2" s="390"/>
      <c r="E2" s="390"/>
      <c r="F2" s="390"/>
      <c r="G2" s="390"/>
      <c r="H2" s="390"/>
      <c r="I2" s="390"/>
      <c r="J2" s="390"/>
      <c r="K2" s="390"/>
      <c r="L2" s="390"/>
      <c r="M2" s="390"/>
      <c r="N2" s="390"/>
      <c r="O2" s="390"/>
      <c r="P2" s="390"/>
      <c r="Q2" s="390"/>
      <c r="R2" s="390"/>
      <c r="S2" s="390"/>
      <c r="T2" s="390"/>
      <c r="U2" s="390"/>
      <c r="V2" s="392" t="s">
        <v>70</v>
      </c>
      <c r="W2" s="393"/>
    </row>
    <row r="3" spans="1:24" ht="25.15" customHeight="1" thickBot="1" x14ac:dyDescent="0.3">
      <c r="A3" s="373"/>
      <c r="B3" s="444" t="s">
        <v>80</v>
      </c>
      <c r="C3" s="445"/>
      <c r="D3" s="445"/>
      <c r="E3" s="445"/>
      <c r="F3" s="445"/>
      <c r="G3" s="445"/>
      <c r="H3" s="445"/>
      <c r="I3" s="445"/>
      <c r="J3" s="445"/>
      <c r="K3" s="445"/>
      <c r="L3" s="429" t="s">
        <v>81</v>
      </c>
      <c r="M3" s="430"/>
      <c r="N3" s="430"/>
      <c r="O3" s="430"/>
      <c r="P3" s="430"/>
      <c r="Q3" s="430"/>
      <c r="R3" s="430"/>
      <c r="S3" s="430"/>
      <c r="T3" s="430"/>
      <c r="U3" s="431"/>
      <c r="V3" s="426"/>
      <c r="W3" s="393"/>
    </row>
    <row r="4" spans="1:24" ht="25.15" customHeight="1" x14ac:dyDescent="0.25">
      <c r="A4" s="373"/>
      <c r="B4" s="446" t="s">
        <v>2</v>
      </c>
      <c r="C4" s="433"/>
      <c r="D4" s="433"/>
      <c r="E4" s="433"/>
      <c r="F4" s="433"/>
      <c r="G4" s="433"/>
      <c r="H4" s="433"/>
      <c r="I4" s="434"/>
      <c r="J4" s="447" t="s">
        <v>70</v>
      </c>
      <c r="K4" s="440"/>
      <c r="L4" s="446" t="s">
        <v>2</v>
      </c>
      <c r="M4" s="433"/>
      <c r="N4" s="433"/>
      <c r="O4" s="433"/>
      <c r="P4" s="433"/>
      <c r="Q4" s="433"/>
      <c r="R4" s="433"/>
      <c r="S4" s="433"/>
      <c r="T4" s="439" t="s">
        <v>70</v>
      </c>
      <c r="U4" s="440"/>
      <c r="V4" s="426"/>
      <c r="W4" s="393"/>
    </row>
    <row r="5" spans="1:24" ht="25.15" customHeight="1" x14ac:dyDescent="0.25">
      <c r="A5" s="424"/>
      <c r="B5" s="417" t="s">
        <v>57</v>
      </c>
      <c r="C5" s="397"/>
      <c r="D5" s="448" t="s">
        <v>84</v>
      </c>
      <c r="E5" s="448"/>
      <c r="F5" s="448" t="s">
        <v>85</v>
      </c>
      <c r="G5" s="448"/>
      <c r="H5" s="396" t="s">
        <v>103</v>
      </c>
      <c r="I5" s="397"/>
      <c r="J5" s="437"/>
      <c r="K5" s="438"/>
      <c r="L5" s="417" t="s">
        <v>57</v>
      </c>
      <c r="M5" s="418"/>
      <c r="N5" s="417" t="s">
        <v>84</v>
      </c>
      <c r="O5" s="418"/>
      <c r="P5" s="417" t="s">
        <v>85</v>
      </c>
      <c r="Q5" s="418"/>
      <c r="R5" s="417" t="s">
        <v>103</v>
      </c>
      <c r="S5" s="418"/>
      <c r="T5" s="441"/>
      <c r="U5" s="438"/>
      <c r="V5" s="426"/>
      <c r="W5" s="393"/>
      <c r="X5" s="305"/>
    </row>
    <row r="6" spans="1:24" ht="25.15" customHeight="1" thickBot="1" x14ac:dyDescent="0.3">
      <c r="A6" s="425"/>
      <c r="B6" s="126" t="s">
        <v>55</v>
      </c>
      <c r="C6" s="125" t="s">
        <v>56</v>
      </c>
      <c r="D6" s="151" t="s">
        <v>55</v>
      </c>
      <c r="E6" s="152" t="s">
        <v>56</v>
      </c>
      <c r="F6" s="151" t="s">
        <v>55</v>
      </c>
      <c r="G6" s="152" t="s">
        <v>56</v>
      </c>
      <c r="H6" s="123" t="s">
        <v>55</v>
      </c>
      <c r="I6" s="124" t="s">
        <v>56</v>
      </c>
      <c r="J6" s="123" t="s">
        <v>55</v>
      </c>
      <c r="K6" s="124" t="s">
        <v>56</v>
      </c>
      <c r="L6" s="126" t="s">
        <v>55</v>
      </c>
      <c r="M6" s="124" t="s">
        <v>56</v>
      </c>
      <c r="N6" s="123" t="s">
        <v>55</v>
      </c>
      <c r="O6" s="124" t="s">
        <v>56</v>
      </c>
      <c r="P6" s="123" t="s">
        <v>55</v>
      </c>
      <c r="Q6" s="124" t="s">
        <v>56</v>
      </c>
      <c r="R6" s="123" t="s">
        <v>55</v>
      </c>
      <c r="S6" s="124" t="s">
        <v>56</v>
      </c>
      <c r="T6" s="123" t="s">
        <v>55</v>
      </c>
      <c r="U6" s="124" t="s">
        <v>56</v>
      </c>
      <c r="V6" s="123" t="s">
        <v>55</v>
      </c>
      <c r="W6" s="124" t="s">
        <v>56</v>
      </c>
      <c r="X6" s="305"/>
    </row>
    <row r="7" spans="1:24" x14ac:dyDescent="0.25">
      <c r="A7" s="337">
        <v>0</v>
      </c>
      <c r="B7" s="85">
        <v>10199</v>
      </c>
      <c r="C7" s="119">
        <v>0.89795738686388449</v>
      </c>
      <c r="D7" s="153">
        <v>15423</v>
      </c>
      <c r="E7" s="154">
        <v>0.92714156898106415</v>
      </c>
      <c r="F7" s="153">
        <v>2884</v>
      </c>
      <c r="G7" s="154">
        <v>0.952443857331572</v>
      </c>
      <c r="H7" s="85">
        <v>536</v>
      </c>
      <c r="I7" s="53">
        <v>0.9537366548042705</v>
      </c>
      <c r="J7" s="89">
        <v>29042</v>
      </c>
      <c r="K7" s="53">
        <v>0.91954532501662289</v>
      </c>
      <c r="L7" s="56">
        <v>40143</v>
      </c>
      <c r="M7" s="53">
        <v>0.87312945884809468</v>
      </c>
      <c r="N7" s="56">
        <v>8836</v>
      </c>
      <c r="O7" s="53">
        <v>0.90867955573837922</v>
      </c>
      <c r="P7" s="56">
        <v>7504</v>
      </c>
      <c r="Q7" s="53">
        <v>0.91012734990903565</v>
      </c>
      <c r="R7" s="56">
        <v>524</v>
      </c>
      <c r="S7" s="53">
        <v>0.82131661442006265</v>
      </c>
      <c r="T7" s="89">
        <v>57007</v>
      </c>
      <c r="U7" s="53">
        <v>0.88269358809593856</v>
      </c>
      <c r="V7" s="87">
        <v>86049</v>
      </c>
      <c r="W7" s="53">
        <v>0.89479649772268788</v>
      </c>
      <c r="X7" s="305" t="s">
        <v>331</v>
      </c>
    </row>
    <row r="8" spans="1:24" x14ac:dyDescent="0.25">
      <c r="A8" s="147" t="s">
        <v>104</v>
      </c>
      <c r="B8" s="56">
        <v>630</v>
      </c>
      <c r="C8" s="119">
        <v>5.5467511885895403E-2</v>
      </c>
      <c r="D8" s="153">
        <v>671</v>
      </c>
      <c r="E8" s="154">
        <v>4.0336639615269017E-2</v>
      </c>
      <c r="F8" s="153">
        <v>90</v>
      </c>
      <c r="G8" s="154">
        <v>2.9722589167767502E-2</v>
      </c>
      <c r="H8" s="85">
        <v>17</v>
      </c>
      <c r="I8" s="53">
        <v>3.0249110320284697E-2</v>
      </c>
      <c r="J8" s="89">
        <v>1408</v>
      </c>
      <c r="K8" s="53">
        <v>4.4580945445334509E-2</v>
      </c>
      <c r="L8" s="56">
        <v>3044</v>
      </c>
      <c r="M8" s="53">
        <v>6.6208456586044892E-2</v>
      </c>
      <c r="N8" s="56">
        <v>455</v>
      </c>
      <c r="O8" s="53">
        <v>4.6791443850267372E-2</v>
      </c>
      <c r="P8" s="56">
        <v>388</v>
      </c>
      <c r="Q8" s="53">
        <v>4.7058823529411764E-2</v>
      </c>
      <c r="R8" s="56">
        <v>51</v>
      </c>
      <c r="S8" s="53">
        <v>7.9937304075235111E-2</v>
      </c>
      <c r="T8" s="89">
        <v>3938</v>
      </c>
      <c r="U8" s="53">
        <v>6.0975798584766892E-2</v>
      </c>
      <c r="V8" s="87">
        <v>5346</v>
      </c>
      <c r="W8" s="53">
        <v>5.5591373250421149E-2</v>
      </c>
      <c r="X8" s="305" t="s">
        <v>332</v>
      </c>
    </row>
    <row r="9" spans="1:24" x14ac:dyDescent="0.25">
      <c r="A9" s="147" t="s">
        <v>105</v>
      </c>
      <c r="B9" s="56">
        <v>410</v>
      </c>
      <c r="C9" s="119">
        <v>3.6097904560662086E-2</v>
      </c>
      <c r="D9" s="153">
        <v>439</v>
      </c>
      <c r="E9" s="154">
        <v>2.6390141268409981E-2</v>
      </c>
      <c r="F9" s="153">
        <v>42</v>
      </c>
      <c r="G9" s="154">
        <v>1.3870541611624834E-2</v>
      </c>
      <c r="H9" s="85">
        <v>8</v>
      </c>
      <c r="I9" s="53">
        <v>1.4234875444839857E-2</v>
      </c>
      <c r="J9" s="89">
        <v>899</v>
      </c>
      <c r="K9" s="53">
        <v>2.8464680366019696E-2</v>
      </c>
      <c r="L9" s="56">
        <v>2084</v>
      </c>
      <c r="M9" s="53">
        <v>4.5327997215938748E-2</v>
      </c>
      <c r="N9" s="56">
        <v>333</v>
      </c>
      <c r="O9" s="53">
        <v>3.4245166598107772E-2</v>
      </c>
      <c r="P9" s="56">
        <v>248</v>
      </c>
      <c r="Q9" s="53">
        <v>3.0078835657974531E-2</v>
      </c>
      <c r="R9" s="56">
        <v>44</v>
      </c>
      <c r="S9" s="53">
        <v>6.8965517241379309E-2</v>
      </c>
      <c r="T9" s="89">
        <v>2709</v>
      </c>
      <c r="U9" s="53">
        <v>4.1946022947215209E-2</v>
      </c>
      <c r="V9" s="87">
        <v>3608</v>
      </c>
      <c r="W9" s="53">
        <v>3.7518457666950895E-2</v>
      </c>
      <c r="X9" s="305" t="s">
        <v>333</v>
      </c>
    </row>
    <row r="10" spans="1:24" x14ac:dyDescent="0.25">
      <c r="A10" s="147" t="s">
        <v>106</v>
      </c>
      <c r="B10" s="56">
        <v>102</v>
      </c>
      <c r="C10" s="119">
        <v>8.9804543053354467E-3</v>
      </c>
      <c r="D10" s="153">
        <v>93</v>
      </c>
      <c r="E10" s="154">
        <v>5.5906221821460777E-3</v>
      </c>
      <c r="F10" s="153">
        <v>10</v>
      </c>
      <c r="G10" s="154">
        <v>3.3025099075297227E-3</v>
      </c>
      <c r="H10" s="85">
        <v>1</v>
      </c>
      <c r="I10" s="53">
        <v>1.7793594306049821E-3</v>
      </c>
      <c r="J10" s="89">
        <v>206</v>
      </c>
      <c r="K10" s="53">
        <v>6.5224962796441126E-3</v>
      </c>
      <c r="L10" s="56">
        <v>507</v>
      </c>
      <c r="M10" s="53">
        <v>1.1027492604837309E-2</v>
      </c>
      <c r="N10" s="56">
        <v>70</v>
      </c>
      <c r="O10" s="53">
        <v>7.1986836692719044E-3</v>
      </c>
      <c r="P10" s="56">
        <v>69</v>
      </c>
      <c r="Q10" s="53">
        <v>8.368708308065494E-3</v>
      </c>
      <c r="R10" s="56">
        <v>8</v>
      </c>
      <c r="S10" s="53">
        <v>1.2539184952978056E-2</v>
      </c>
      <c r="T10" s="89">
        <v>654</v>
      </c>
      <c r="U10" s="53">
        <v>1.0126503878729699E-2</v>
      </c>
      <c r="V10" s="87">
        <v>860</v>
      </c>
      <c r="W10" s="53">
        <v>8.9428696212798704E-3</v>
      </c>
      <c r="X10" s="305" t="s">
        <v>334</v>
      </c>
    </row>
    <row r="11" spans="1:24" x14ac:dyDescent="0.25">
      <c r="A11" s="147" t="s">
        <v>107</v>
      </c>
      <c r="B11" s="56">
        <v>4</v>
      </c>
      <c r="C11" s="119">
        <v>3.5217467864060575E-4</v>
      </c>
      <c r="D11" s="153">
        <v>4</v>
      </c>
      <c r="E11" s="154">
        <v>2.4045686804929366E-4</v>
      </c>
      <c r="F11" s="153">
        <v>1</v>
      </c>
      <c r="G11" s="154">
        <v>3.3025099075297232E-4</v>
      </c>
      <c r="H11" s="85">
        <v>0</v>
      </c>
      <c r="I11" s="53">
        <v>0</v>
      </c>
      <c r="J11" s="89">
        <v>9</v>
      </c>
      <c r="K11" s="53">
        <v>2.849634296931894E-4</v>
      </c>
      <c r="L11" s="56">
        <v>48</v>
      </c>
      <c r="M11" s="53">
        <v>1.0440229685053071E-3</v>
      </c>
      <c r="N11" s="56">
        <v>9</v>
      </c>
      <c r="O11" s="53">
        <v>9.2554504319210197E-4</v>
      </c>
      <c r="P11" s="56">
        <v>9</v>
      </c>
      <c r="Q11" s="53">
        <v>1.091570648878108E-3</v>
      </c>
      <c r="R11" s="56">
        <v>1</v>
      </c>
      <c r="S11" s="53">
        <v>1.567398119122257E-3</v>
      </c>
      <c r="T11" s="89">
        <v>67</v>
      </c>
      <c r="U11" s="53">
        <v>1.0374247092888222E-3</v>
      </c>
      <c r="V11" s="87">
        <v>76</v>
      </c>
      <c r="W11" s="53">
        <v>7.9030010606659319E-4</v>
      </c>
      <c r="X11" s="305" t="s">
        <v>335</v>
      </c>
    </row>
    <row r="12" spans="1:24" x14ac:dyDescent="0.25">
      <c r="A12" s="147" t="s">
        <v>108</v>
      </c>
      <c r="B12" s="56">
        <v>8</v>
      </c>
      <c r="C12" s="119">
        <v>7.0434935728121151E-4</v>
      </c>
      <c r="D12" s="153">
        <v>3</v>
      </c>
      <c r="E12" s="154">
        <v>1.8034265103697024E-4</v>
      </c>
      <c r="F12" s="153">
        <v>1</v>
      </c>
      <c r="G12" s="154">
        <v>3.3025099075297232E-4</v>
      </c>
      <c r="H12" s="85">
        <v>0</v>
      </c>
      <c r="I12" s="53">
        <v>0</v>
      </c>
      <c r="J12" s="89">
        <v>12</v>
      </c>
      <c r="K12" s="53">
        <v>3.7995123959091916E-4</v>
      </c>
      <c r="L12" s="56">
        <v>83</v>
      </c>
      <c r="M12" s="53">
        <v>1.8052897163737603E-3</v>
      </c>
      <c r="N12" s="56">
        <v>14</v>
      </c>
      <c r="O12" s="53">
        <v>1.439736733854381E-3</v>
      </c>
      <c r="P12" s="56">
        <v>13</v>
      </c>
      <c r="Q12" s="53">
        <v>1.5767131594906004E-3</v>
      </c>
      <c r="R12" s="56">
        <v>3</v>
      </c>
      <c r="S12" s="53">
        <v>4.7021943573667714E-3</v>
      </c>
      <c r="T12" s="89">
        <v>113</v>
      </c>
      <c r="U12" s="53">
        <v>1.7496864499945805E-3</v>
      </c>
      <c r="V12" s="87">
        <v>125</v>
      </c>
      <c r="W12" s="53">
        <v>1.2998357007674231E-3</v>
      </c>
      <c r="X12" s="305" t="s">
        <v>336</v>
      </c>
    </row>
    <row r="13" spans="1:24" x14ac:dyDescent="0.25">
      <c r="A13" s="147" t="s">
        <v>109</v>
      </c>
      <c r="B13" s="56">
        <v>2</v>
      </c>
      <c r="C13" s="119">
        <v>1.7608733932030288E-4</v>
      </c>
      <c r="D13" s="153">
        <v>1</v>
      </c>
      <c r="E13" s="154">
        <v>6.0114217012323416E-5</v>
      </c>
      <c r="F13" s="153">
        <v>0</v>
      </c>
      <c r="G13" s="154">
        <v>0</v>
      </c>
      <c r="H13" s="85">
        <v>0</v>
      </c>
      <c r="I13" s="53">
        <v>0</v>
      </c>
      <c r="J13" s="89">
        <v>3</v>
      </c>
      <c r="K13" s="53">
        <v>9.498780989772979E-5</v>
      </c>
      <c r="L13" s="56">
        <v>17</v>
      </c>
      <c r="M13" s="53">
        <v>3.6975813467896295E-4</v>
      </c>
      <c r="N13" s="56">
        <v>4</v>
      </c>
      <c r="O13" s="53">
        <v>4.1135335252982309E-4</v>
      </c>
      <c r="P13" s="56">
        <v>7</v>
      </c>
      <c r="Q13" s="53">
        <v>8.4899939357186175E-4</v>
      </c>
      <c r="R13" s="56">
        <v>0</v>
      </c>
      <c r="S13" s="53">
        <v>0</v>
      </c>
      <c r="T13" s="89">
        <v>28</v>
      </c>
      <c r="U13" s="53">
        <v>4.3355062477741816E-4</v>
      </c>
      <c r="V13" s="87">
        <v>31</v>
      </c>
      <c r="W13" s="53">
        <v>3.2235925379032088E-4</v>
      </c>
      <c r="X13" s="305" t="s">
        <v>337</v>
      </c>
    </row>
    <row r="14" spans="1:24" x14ac:dyDescent="0.25">
      <c r="A14" s="147" t="s">
        <v>110</v>
      </c>
      <c r="B14" s="56">
        <v>0</v>
      </c>
      <c r="C14" s="119">
        <v>0</v>
      </c>
      <c r="D14" s="153">
        <v>1</v>
      </c>
      <c r="E14" s="154">
        <v>6.0114217012323416E-5</v>
      </c>
      <c r="F14" s="153">
        <v>0</v>
      </c>
      <c r="G14" s="154">
        <v>0</v>
      </c>
      <c r="H14" s="85">
        <v>0</v>
      </c>
      <c r="I14" s="53">
        <v>0</v>
      </c>
      <c r="J14" s="89">
        <v>1</v>
      </c>
      <c r="K14" s="53">
        <v>3.1662603299243261E-5</v>
      </c>
      <c r="L14" s="56">
        <v>9</v>
      </c>
      <c r="M14" s="53">
        <v>1.9575430659474509E-4</v>
      </c>
      <c r="N14" s="56">
        <v>2</v>
      </c>
      <c r="O14" s="53">
        <v>2.0567667626491154E-4</v>
      </c>
      <c r="P14" s="56">
        <v>2</v>
      </c>
      <c r="Q14" s="53">
        <v>2.4257125530624624E-4</v>
      </c>
      <c r="R14" s="56">
        <v>1</v>
      </c>
      <c r="S14" s="53">
        <v>1.567398119122257E-3</v>
      </c>
      <c r="T14" s="89">
        <v>14</v>
      </c>
      <c r="U14" s="53">
        <v>2.1677531238870908E-4</v>
      </c>
      <c r="V14" s="87">
        <v>15</v>
      </c>
      <c r="W14" s="53">
        <v>1.5598028409209076E-4</v>
      </c>
      <c r="X14" s="305" t="s">
        <v>338</v>
      </c>
    </row>
    <row r="15" spans="1:24" ht="15.75" thickBot="1" x14ac:dyDescent="0.3">
      <c r="A15" s="147" t="s">
        <v>77</v>
      </c>
      <c r="B15" s="56">
        <v>3</v>
      </c>
      <c r="C15" s="119">
        <v>2.6413100898045432E-4</v>
      </c>
      <c r="D15" s="153">
        <v>0</v>
      </c>
      <c r="E15" s="154">
        <v>0</v>
      </c>
      <c r="F15" s="153">
        <v>0</v>
      </c>
      <c r="G15" s="154">
        <v>0</v>
      </c>
      <c r="H15" s="85">
        <v>0</v>
      </c>
      <c r="I15" s="53">
        <v>0</v>
      </c>
      <c r="J15" s="89">
        <v>3</v>
      </c>
      <c r="K15" s="53">
        <v>9.498780989772979E-5</v>
      </c>
      <c r="L15" s="56">
        <v>41</v>
      </c>
      <c r="M15" s="53">
        <v>8.9176961893161651E-4</v>
      </c>
      <c r="N15" s="56">
        <v>1</v>
      </c>
      <c r="O15" s="53">
        <v>1.0283833813245577E-4</v>
      </c>
      <c r="P15" s="56">
        <v>5</v>
      </c>
      <c r="Q15" s="53">
        <v>6.0642813826561554E-4</v>
      </c>
      <c r="R15" s="56">
        <v>6</v>
      </c>
      <c r="S15" s="53">
        <v>9.4043887147335428E-3</v>
      </c>
      <c r="T15" s="89">
        <v>53</v>
      </c>
      <c r="U15" s="53">
        <v>8.2064939690011305E-4</v>
      </c>
      <c r="V15" s="87">
        <v>56</v>
      </c>
      <c r="W15" s="53">
        <v>5.8232639394380551E-4</v>
      </c>
      <c r="X15" s="305" t="s">
        <v>339</v>
      </c>
    </row>
    <row r="16" spans="1:24" ht="15.75" thickBot="1" x14ac:dyDescent="0.3">
      <c r="A16" s="133" t="s">
        <v>70</v>
      </c>
      <c r="B16" s="93">
        <v>11358</v>
      </c>
      <c r="C16" s="95">
        <v>1</v>
      </c>
      <c r="D16" s="155">
        <v>16635</v>
      </c>
      <c r="E16" s="120">
        <v>1</v>
      </c>
      <c r="F16" s="155">
        <v>3028</v>
      </c>
      <c r="G16" s="120">
        <v>1</v>
      </c>
      <c r="H16" s="94">
        <v>562</v>
      </c>
      <c r="I16" s="95">
        <v>1</v>
      </c>
      <c r="J16" s="93">
        <v>31583</v>
      </c>
      <c r="K16" s="58">
        <v>1</v>
      </c>
      <c r="L16" s="93">
        <v>45976</v>
      </c>
      <c r="M16" s="58">
        <v>1</v>
      </c>
      <c r="N16" s="93">
        <v>9724</v>
      </c>
      <c r="O16" s="58">
        <v>1</v>
      </c>
      <c r="P16" s="94">
        <v>8245</v>
      </c>
      <c r="Q16" s="95">
        <v>1</v>
      </c>
      <c r="R16" s="93">
        <v>638</v>
      </c>
      <c r="S16" s="58">
        <v>1</v>
      </c>
      <c r="T16" s="94">
        <v>64583</v>
      </c>
      <c r="U16" s="58">
        <v>1</v>
      </c>
      <c r="V16" s="94">
        <v>96166</v>
      </c>
      <c r="W16" s="58">
        <v>1</v>
      </c>
      <c r="X16" s="306" t="s">
        <v>82</v>
      </c>
    </row>
    <row r="17" spans="1:23" x14ac:dyDescent="0.25">
      <c r="A17" s="33"/>
      <c r="B17" s="103"/>
      <c r="C17" s="35"/>
      <c r="D17" s="103"/>
      <c r="E17" s="35"/>
      <c r="F17" s="103"/>
      <c r="G17" s="35"/>
      <c r="H17" s="103"/>
      <c r="I17" s="35"/>
      <c r="J17" s="103"/>
      <c r="K17" s="35"/>
      <c r="L17" s="103"/>
      <c r="M17" s="35"/>
      <c r="N17" s="103"/>
      <c r="O17" s="35"/>
      <c r="P17" s="103"/>
      <c r="Q17" s="35"/>
      <c r="R17" s="103"/>
      <c r="S17" s="35"/>
      <c r="T17" s="103"/>
      <c r="U17" s="35"/>
      <c r="V17" s="103"/>
      <c r="W17" s="35"/>
    </row>
    <row r="18" spans="1:23" x14ac:dyDescent="0.25">
      <c r="A18" s="60" t="s">
        <v>71</v>
      </c>
      <c r="B18" s="39"/>
      <c r="C18" s="141"/>
      <c r="D18" s="39"/>
      <c r="E18" s="141"/>
      <c r="F18" s="39"/>
      <c r="G18" s="141"/>
      <c r="H18" s="39"/>
      <c r="I18" s="141"/>
      <c r="J18" s="39"/>
      <c r="K18" s="141"/>
      <c r="L18" s="39"/>
      <c r="M18" s="141"/>
      <c r="N18" s="39"/>
      <c r="O18" s="141"/>
      <c r="P18" s="39"/>
      <c r="Q18" s="141"/>
      <c r="R18" s="39"/>
      <c r="S18" s="141"/>
      <c r="T18" s="111"/>
      <c r="U18" s="141"/>
      <c r="V18" s="39"/>
      <c r="W18" s="39"/>
    </row>
    <row r="19" spans="1:23" x14ac:dyDescent="0.25">
      <c r="A19" s="41" t="s">
        <v>111</v>
      </c>
      <c r="B19" s="39"/>
      <c r="C19" s="141"/>
      <c r="D19" s="39"/>
      <c r="E19" s="141"/>
      <c r="F19" s="39"/>
      <c r="G19" s="141"/>
      <c r="H19" s="39"/>
      <c r="I19" s="141"/>
      <c r="J19" s="39"/>
      <c r="K19" s="141"/>
      <c r="L19" s="39"/>
      <c r="M19" s="141"/>
      <c r="N19" s="39"/>
      <c r="O19" s="141"/>
      <c r="P19" s="39"/>
      <c r="Q19" s="141"/>
      <c r="R19" s="39"/>
      <c r="S19" s="141"/>
      <c r="T19" s="39"/>
      <c r="U19" s="141"/>
      <c r="V19" s="39"/>
      <c r="W19" s="39"/>
    </row>
    <row r="20" spans="1:23" x14ac:dyDescent="0.25">
      <c r="A20" s="39"/>
      <c r="B20" s="39"/>
      <c r="C20" s="141"/>
      <c r="D20" s="39"/>
      <c r="E20" s="141"/>
      <c r="F20" s="39"/>
      <c r="G20" s="141"/>
      <c r="H20" s="39"/>
      <c r="I20" s="39"/>
      <c r="J20" s="39"/>
      <c r="K20" s="141"/>
      <c r="L20" s="39"/>
      <c r="M20" s="141"/>
      <c r="N20" s="39"/>
      <c r="O20" s="141"/>
      <c r="P20" s="39"/>
      <c r="Q20" s="141"/>
      <c r="R20" s="39"/>
      <c r="S20" s="141"/>
      <c r="T20" s="39"/>
      <c r="U20" s="141"/>
      <c r="V20" s="39"/>
      <c r="W20" s="39"/>
    </row>
  </sheetData>
  <mergeCells count="18">
    <mergeCell ref="D5:E5"/>
    <mergeCell ref="F5:G5"/>
    <mergeCell ref="H5:I5"/>
    <mergeCell ref="L5:M5"/>
    <mergeCell ref="N5:O5"/>
    <mergeCell ref="A1:W1"/>
    <mergeCell ref="A2:A6"/>
    <mergeCell ref="B2:U2"/>
    <mergeCell ref="V2:W5"/>
    <mergeCell ref="B3:K3"/>
    <mergeCell ref="L3:U3"/>
    <mergeCell ref="B4:I4"/>
    <mergeCell ref="J4:K5"/>
    <mergeCell ref="L4:S4"/>
    <mergeCell ref="T4:U5"/>
    <mergeCell ref="P5:Q5"/>
    <mergeCell ref="R5:S5"/>
    <mergeCell ref="B5:C5"/>
  </mergeCells>
  <printOptions horizontalCentered="1"/>
  <pageMargins left="0.7" right="0.7"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41</vt:i4>
      </vt:variant>
    </vt:vector>
  </HeadingPairs>
  <TitlesOfParts>
    <vt:vector size="41" baseType="lpstr">
      <vt:lpstr>Inhoudsopgave</vt:lpstr>
      <vt:lpstr>4.1.1</vt:lpstr>
      <vt:lpstr>4.1.2</vt:lpstr>
      <vt:lpstr>4.1.3</vt:lpstr>
      <vt:lpstr>4.1.4</vt:lpstr>
      <vt:lpstr>4.1.5</vt:lpstr>
      <vt:lpstr>4.1.6</vt:lpstr>
      <vt:lpstr>4.1.7</vt:lpstr>
      <vt:lpstr>4.1.8</vt:lpstr>
      <vt:lpstr>4.1.9</vt:lpstr>
      <vt:lpstr>4.2.1</vt:lpstr>
      <vt:lpstr>4.2.2</vt:lpstr>
      <vt:lpstr>4.2.3</vt:lpstr>
      <vt:lpstr>4.2.4</vt:lpstr>
      <vt:lpstr>4.2.5</vt:lpstr>
      <vt:lpstr>4.2.6</vt:lpstr>
      <vt:lpstr>4.3.1</vt:lpstr>
      <vt:lpstr>4.3.2</vt:lpstr>
      <vt:lpstr>4.3.3</vt:lpstr>
      <vt:lpstr>4.4.1</vt:lpstr>
      <vt:lpstr>4.4.2</vt:lpstr>
      <vt:lpstr>4.4.3</vt:lpstr>
      <vt:lpstr>4.4.4</vt:lpstr>
      <vt:lpstr>4.4.5</vt:lpstr>
      <vt:lpstr>4.4.6</vt:lpstr>
      <vt:lpstr>4.5.1</vt:lpstr>
      <vt:lpstr>4.5.2</vt:lpstr>
      <vt:lpstr>4.5.3</vt:lpstr>
      <vt:lpstr>4.5.4</vt:lpstr>
      <vt:lpstr>4.5.5</vt:lpstr>
      <vt:lpstr>4.6.1</vt:lpstr>
      <vt:lpstr>4.6.2</vt:lpstr>
      <vt:lpstr>4.6.3</vt:lpstr>
      <vt:lpstr>4.6.4</vt:lpstr>
      <vt:lpstr>4.6.5</vt:lpstr>
      <vt:lpstr>4.7.1</vt:lpstr>
      <vt:lpstr>4.7.2</vt:lpstr>
      <vt:lpstr>4.7.3</vt:lpstr>
      <vt:lpstr>4.7.4</vt:lpstr>
      <vt:lpstr>4.7.5</vt:lpstr>
      <vt:lpstr>Blad1</vt:lpstr>
    </vt:vector>
  </TitlesOfParts>
  <Company>FAO-FAT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Griet Van de Steene</dc:creator>
  <cp:lastModifiedBy>Jocelyne Landries</cp:lastModifiedBy>
  <cp:lastPrinted>2015-06-11T08:57:29Z</cp:lastPrinted>
  <dcterms:created xsi:type="dcterms:W3CDTF">2015-01-12T08:08:31Z</dcterms:created>
  <dcterms:modified xsi:type="dcterms:W3CDTF">2021-09-13T14:24:10Z</dcterms:modified>
</cp:coreProperties>
</file>