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90" windowHeight="4500" tabRatio="884" activeTab="0"/>
  </bookViews>
  <sheets>
    <sheet name="Inhoudsopgave" sheetId="1" r:id="rId1"/>
    <sheet name="23.1.1" sheetId="2" r:id="rId2"/>
    <sheet name="23.1.2" sheetId="3" r:id="rId3"/>
    <sheet name="23.1.3" sheetId="4" r:id="rId4"/>
    <sheet name="23.1.4" sheetId="5" r:id="rId5"/>
    <sheet name="23.1.5" sheetId="6" r:id="rId6"/>
    <sheet name="23.1.6" sheetId="7" r:id="rId7"/>
    <sheet name="23.1.7" sheetId="8" r:id="rId8"/>
    <sheet name="23.1.8" sheetId="9" r:id="rId9"/>
    <sheet name="23.1.9" sheetId="10" r:id="rId10"/>
    <sheet name="23.2.1" sheetId="11" r:id="rId11"/>
    <sheet name="23.2.2" sheetId="12" r:id="rId12"/>
    <sheet name="23.2.3" sheetId="13" r:id="rId13"/>
    <sheet name="23.2.4" sheetId="14" r:id="rId14"/>
    <sheet name="23.2.5" sheetId="15" r:id="rId15"/>
    <sheet name="23.2.6" sheetId="16" r:id="rId16"/>
    <sheet name="23.3.1" sheetId="17" r:id="rId17"/>
    <sheet name="23.3.2" sheetId="18" r:id="rId18"/>
    <sheet name="23.3.3" sheetId="19" r:id="rId19"/>
  </sheets>
  <externalReferences>
    <externalReference r:id="rId22"/>
  </externalReferences>
  <definedNames>
    <definedName name="_xlfn.IFERROR" hidden="1">#NAME?</definedName>
  </definedNames>
  <calcPr fullCalcOnLoad="1"/>
</workbook>
</file>

<file path=xl/comments19.xml><?xml version="1.0" encoding="utf-8"?>
<comments xmlns="http://schemas.openxmlformats.org/spreadsheetml/2006/main">
  <authors>
    <author>Jocelyne</author>
  </authors>
  <commentList>
    <comment ref="I6" authorId="0">
      <text>
        <r>
          <rPr>
            <b/>
            <sz val="9"/>
            <rFont val="Tahoma"/>
            <family val="2"/>
          </rPr>
          <t>Jocelyne:</t>
        </r>
        <r>
          <rPr>
            <sz val="9"/>
            <rFont val="Tahoma"/>
            <family val="2"/>
          </rPr>
          <t xml:space="preserve">
</t>
        </r>
      </text>
    </comment>
  </commentList>
</comments>
</file>

<file path=xl/sharedStrings.xml><?xml version="1.0" encoding="utf-8"?>
<sst xmlns="http://schemas.openxmlformats.org/spreadsheetml/2006/main" count="2343" uniqueCount="443">
  <si>
    <t>Catégorie professionnelle</t>
  </si>
  <si>
    <t>Profession (Classification internationale type des professions CITP-08)</t>
  </si>
  <si>
    <t>Expérience professionnelle au sein de l'entreprise</t>
  </si>
  <si>
    <t>Année</t>
  </si>
  <si>
    <t>N</t>
  </si>
  <si>
    <t>%</t>
  </si>
  <si>
    <t>Ouvriers</t>
  </si>
  <si>
    <t>Ouvriers à statut d'employé</t>
  </si>
  <si>
    <t>Employé administratif</t>
  </si>
  <si>
    <t>Autres employés</t>
  </si>
  <si>
    <t>Ouvriers intérimaires</t>
  </si>
  <si>
    <t>Employés intérimaires</t>
  </si>
  <si>
    <t>Etudiants intérimaires</t>
  </si>
  <si>
    <t>Gens de maison assujettis à l'onss</t>
  </si>
  <si>
    <t>Gens de maison non assujettis à l'onss</t>
  </si>
  <si>
    <t>Extension-loi</t>
  </si>
  <si>
    <t>Autres loi de 1971</t>
  </si>
  <si>
    <t>Stagiaires non rémunérés</t>
  </si>
  <si>
    <t>TOTAL</t>
  </si>
  <si>
    <t>Commentaires</t>
  </si>
  <si>
    <t>Création dans la base de donnée, en 2005, de la catégorie "Etudiants intérimaires".</t>
  </si>
  <si>
    <t>Suite de l'accident</t>
  </si>
  <si>
    <t>CSS</t>
  </si>
  <si>
    <t>IT</t>
  </si>
  <si>
    <t>IP</t>
  </si>
  <si>
    <t>Mortels</t>
  </si>
  <si>
    <t>CSS : cas sans suites,  IT :  incapacité temporaire,  IP : incapacité permanente prévue</t>
  </si>
  <si>
    <t>Genre de la victime</t>
  </si>
  <si>
    <t>Femmes</t>
  </si>
  <si>
    <t>Hommes</t>
  </si>
  <si>
    <t>Total</t>
  </si>
  <si>
    <t>Âge de la victime</t>
  </si>
  <si>
    <t>Employés</t>
  </si>
  <si>
    <t>Intérimaires</t>
  </si>
  <si>
    <t xml:space="preserve">Autres </t>
  </si>
  <si>
    <t>Durée de l'IT</t>
  </si>
  <si>
    <t>IT 0 jour</t>
  </si>
  <si>
    <t>IT 1 à 3 jours</t>
  </si>
  <si>
    <t>IT 4 à 7 jours</t>
  </si>
  <si>
    <t>IT 8 à 15 jours</t>
  </si>
  <si>
    <t>IT 16 à 30 jours</t>
  </si>
  <si>
    <t>IT 1 à 3 mois</t>
  </si>
  <si>
    <t>IT &gt;3 à 6 mois</t>
  </si>
  <si>
    <t>IT &gt; 6 mois</t>
  </si>
  <si>
    <t>IT :  incapacité temporaire</t>
  </si>
  <si>
    <t>IP prévue</t>
  </si>
  <si>
    <t>Autres</t>
  </si>
  <si>
    <t>de 1 à &lt; 5 %</t>
  </si>
  <si>
    <t>de 5 à &lt; 10 %</t>
  </si>
  <si>
    <t>de 10 à &lt; 16 %</t>
  </si>
  <si>
    <t>de 16 à &lt; 20 %</t>
  </si>
  <si>
    <t>de 20 à &lt; 36 %</t>
  </si>
  <si>
    <t>de 36 à &lt; 66 %</t>
  </si>
  <si>
    <t>66 % et plus</t>
  </si>
  <si>
    <t xml:space="preserve">IP : incapacité permanente </t>
  </si>
  <si>
    <t>Taux IP prévu</t>
  </si>
  <si>
    <t>Génération</t>
  </si>
  <si>
    <t>15 - 24 ans</t>
  </si>
  <si>
    <t>25 - 49 ans</t>
  </si>
  <si>
    <t>code CITP</t>
  </si>
  <si>
    <t xml:space="preserve">Profession de la victime </t>
  </si>
  <si>
    <t>011</t>
  </si>
  <si>
    <t>Officiers des forces armées</t>
  </si>
  <si>
    <t>021</t>
  </si>
  <si>
    <t>Sous-officiers des forces armées</t>
  </si>
  <si>
    <t>031</t>
  </si>
  <si>
    <t>Autres membres des forces armées</t>
  </si>
  <si>
    <t>Membres de l'Exécutif et des corps législatifs et cadres supérieurs de l'administration publique</t>
  </si>
  <si>
    <t>Directeurs généraux d'entreprise</t>
  </si>
  <si>
    <t>Managers de services administratifs</t>
  </si>
  <si>
    <t>Managers, ventes, commercialisation, publicité, relations publiques et recherche-développement</t>
  </si>
  <si>
    <t>Managers,  agriculture, sylviculture, aquaculture et pêche</t>
  </si>
  <si>
    <t>Managers, industries manufacturières, industries extractives, bâtiment et distribution</t>
  </si>
  <si>
    <t>Managers, technologies de l'information et des communications</t>
  </si>
  <si>
    <t>Managers, services spécialisés</t>
  </si>
  <si>
    <t>Managers, hôtellerie et restauration</t>
  </si>
  <si>
    <t>Managers, commerce de détail et de gros</t>
  </si>
  <si>
    <t>Autres managers</t>
  </si>
  <si>
    <t>Physiciens, chimistes et assimilés</t>
  </si>
  <si>
    <t>Mathématiciens, actuaires et statisticiens</t>
  </si>
  <si>
    <t>Spécialistes des sciences de la vie</t>
  </si>
  <si>
    <t>Spécialistes, sciences techniques (sauf électrotechniques)</t>
  </si>
  <si>
    <t>Ingénieurs de l'électrotechnique</t>
  </si>
  <si>
    <t>Architectes, urbanistes, géomètres et concepteurs</t>
  </si>
  <si>
    <t>Médecins</t>
  </si>
  <si>
    <t>Cadres infirmiers et sages-femmes</t>
  </si>
  <si>
    <t>Spécialistes des médecines traditionnelles et des médecines complémentaires</t>
  </si>
  <si>
    <t>Vétérinaires</t>
  </si>
  <si>
    <t>Autres spécialistes des professions de la santé</t>
  </si>
  <si>
    <t>Professeurs d'université et d'établissements d'enseignement supérieur</t>
  </si>
  <si>
    <t>Professeurs de cours techniques et de pratique professionnelle (enseignement secondaire)</t>
  </si>
  <si>
    <t>Professeurs de cours généraux (enseignement secondaire)</t>
  </si>
  <si>
    <t>Instituteurs, enseignement primaire et éducateurs de la petite enfance</t>
  </si>
  <si>
    <t>Autres spécialistes de l'enseignement</t>
  </si>
  <si>
    <t>Spécialistes en finances</t>
  </si>
  <si>
    <t>Spécialistes des fonctions administratives</t>
  </si>
  <si>
    <t>Spécialistes des ventes, de la publicité, de la commercialisation et des relations publiques</t>
  </si>
  <si>
    <t>Concepteurs et analystes de logiciels et d'applications</t>
  </si>
  <si>
    <t>Spécialistes des bases de données et des réseaux d'ordinateurs</t>
  </si>
  <si>
    <t>Juristes</t>
  </si>
  <si>
    <t>Archivistes, bibliothécaires, documentalistes et assimilés</t>
  </si>
  <si>
    <t>Spécialistes des sciences sociales et du clergé</t>
  </si>
  <si>
    <t>Auteurs, journalistes et linguistes</t>
  </si>
  <si>
    <t>Artistes créateurs et exécutants</t>
  </si>
  <si>
    <t>Techniciens des sciences physiques et techniques</t>
  </si>
  <si>
    <t>Superviseurs, mines, industries manufacturières et bâtiment</t>
  </si>
  <si>
    <t>Techniciens, gestion et contrôle de processus industriels</t>
  </si>
  <si>
    <t>Techniciens et travailleurs assimilés des sciences de la vie</t>
  </si>
  <si>
    <t>Conducteurs et techniciens des moyens de transport maritime et aérien et contrôleurs de la circulation aérienne</t>
  </si>
  <si>
    <t>Techniciens de la médecine et de la pharmacie</t>
  </si>
  <si>
    <t>Personnel infirmier et sages femmes (niveau intermédiaire)</t>
  </si>
  <si>
    <t>Praticiens des médecines traditionnelles et des médecines complémentaires</t>
  </si>
  <si>
    <t>Techniciens et assistants vétérinaires</t>
  </si>
  <si>
    <t>Autres professions intermédiaires de la santé</t>
  </si>
  <si>
    <t>Professions intermédiaires de la finance et des mathématiques</t>
  </si>
  <si>
    <t>Agents de vente et d'achat, courtiers</t>
  </si>
  <si>
    <t>Agents de services commerciaux</t>
  </si>
  <si>
    <t>Secrétaires d'administration et secrétaires spécialisés</t>
  </si>
  <si>
    <t>Fonctionnaires (douanes, impôts, prestations sociales, licences) et inspecteurs de police</t>
  </si>
  <si>
    <t>Professions intermédiaires des services juridiques, des services sociaux et des religions</t>
  </si>
  <si>
    <t>Travailleurs du secteur des sports et des activités de remise en forme</t>
  </si>
  <si>
    <t>Professions intermédiaires de la culture, de la création artistique et des activités culinaires</t>
  </si>
  <si>
    <t>Techniciens, opérations et soutien aux utilisateurs des technologies de l'information et des communications</t>
  </si>
  <si>
    <t>Techniciens des télécommunications et de la radio diffusion</t>
  </si>
  <si>
    <t>Employés de bureau, fonctions générales</t>
  </si>
  <si>
    <t>Secrétaires (fonctions générales)</t>
  </si>
  <si>
    <t>Opérateurs sur clavier</t>
  </si>
  <si>
    <t>Guichetiers, encaisseurs et assimilés</t>
  </si>
  <si>
    <t>Employés chargés d'informer la clientèle</t>
  </si>
  <si>
    <t>Employés des services comptables, financiers et de paie</t>
  </si>
  <si>
    <t>Employés d'approvisionnement, d'ordonnancement et des transports</t>
  </si>
  <si>
    <t>Autres employés de type administratif</t>
  </si>
  <si>
    <t>Agents d'accompagnement, contrôleurs de transports publics et guides</t>
  </si>
  <si>
    <t>Cuisiniers</t>
  </si>
  <si>
    <t>Serveurs et barmen</t>
  </si>
  <si>
    <t>Coiffeurs, esthéticiens et assimilés</t>
  </si>
  <si>
    <t>Intendants, gouvernantes et concierges</t>
  </si>
  <si>
    <t>Autre personnel des services directs aux particuliers</t>
  </si>
  <si>
    <t>Vendeurs sur les marchés et vendeurs ambulants de comestibles</t>
  </si>
  <si>
    <t>Commerçants et vendeurs, magasins</t>
  </si>
  <si>
    <t>Caissiers et billettistes</t>
  </si>
  <si>
    <t>Autres vendeurs</t>
  </si>
  <si>
    <t>Gardes d'enfants et aides-enseignants</t>
  </si>
  <si>
    <t>Aides-soignants</t>
  </si>
  <si>
    <t>Personnel des services de protection et de sécurité</t>
  </si>
  <si>
    <t>Agriculteurs et ouvriers qualifiés, cultures commerciales</t>
  </si>
  <si>
    <t>Eleveurs et ouvriers qualifiés de l'élevage commercial et assimilés</t>
  </si>
  <si>
    <t>Agriculteurs et ouvriers qualifiés des cultures et de l'élevage à but commercial</t>
  </si>
  <si>
    <t>Professions de la sylviculture et assimilées</t>
  </si>
  <si>
    <t>Pêcheurs, chasseurs et trappeurs</t>
  </si>
  <si>
    <t>Agriculteurs, subsistance</t>
  </si>
  <si>
    <t>Eleveurs de bétail, subsistance</t>
  </si>
  <si>
    <t>Agriculteurs et éleveurs, subsistance</t>
  </si>
  <si>
    <t>Pêcheurs, chasseurs, trappeurs et cueilleurs, subsistance</t>
  </si>
  <si>
    <t>Métiers qualifiés du bâtiment (gros oeuvre) et assimilés</t>
  </si>
  <si>
    <t>Métiers qualifiés du bâtiment (finitions) et assimilés</t>
  </si>
  <si>
    <t>Ouvriers peintres, ravaleurs de façades et assimilés</t>
  </si>
  <si>
    <t>Mouleurs de fonderie, soudeurs, tôliers-chaudronniers, monteurs de charpentes métalliques et assimilés</t>
  </si>
  <si>
    <t>Forgerons, outilleurs et assimilés</t>
  </si>
  <si>
    <t>Mécaniciens et réparateurs de véhicules à moteur, de moteurs d'avion, de machines agricoles et industrielles et de bicyclettes</t>
  </si>
  <si>
    <t>Métiers de l'artisanat</t>
  </si>
  <si>
    <t>Métiers de l'imprimerie</t>
  </si>
  <si>
    <t>Installateurs et réparateurs, équipements et lignes électriques</t>
  </si>
  <si>
    <t>Monteurs et réparateurs, électronique et technologies de l'information et des communications</t>
  </si>
  <si>
    <t>Métiers qualifiés de l'alimentation et assimilés</t>
  </si>
  <si>
    <t>Métiers qualifiés du traitement du bois, ébénistes et régleurs et conducteurs de machines à bois</t>
  </si>
  <si>
    <t>Métiers qualifiés de l'habillement et assimilés</t>
  </si>
  <si>
    <t>Autres métiers qualifiés de l'industrie et de l'artisanat</t>
  </si>
  <si>
    <t>Conducteurs d'installations d'exploitation minière et d'extraction des minéraux</t>
  </si>
  <si>
    <t>Conducteurs d'installations de transformation et de traitement superficiel des métaux</t>
  </si>
  <si>
    <t>Conducteurs d'installations et de machines pour la fabrication des produits chimiques et photographiques</t>
  </si>
  <si>
    <t>Conducteurs de machines pour la fabrication de produits en caoutchouc, en matières plastiques et en papeterie</t>
  </si>
  <si>
    <t>Conducteurs de machines pour la fabrication de produits textiles et d'articles en fourrure et en cuir</t>
  </si>
  <si>
    <t>Conducteurs de machines pour la fabrication de denrées alimentaires et de produits connexes</t>
  </si>
  <si>
    <t>Conducteurs d'installations pour la fabrication du papier et pour le travail du bois</t>
  </si>
  <si>
    <t>Autres conducteurs de machines et d'installations fixes</t>
  </si>
  <si>
    <t>Ouvriers de l'assemblage</t>
  </si>
  <si>
    <t>Conducteurs de locomotives et assimilés</t>
  </si>
  <si>
    <t>Conducteurs d'automobiles, de camionnettes et de motocycles</t>
  </si>
  <si>
    <t>Conducteurs de poids lourds et d'autobus</t>
  </si>
  <si>
    <t>Conducteurs de matériels et engins mobiles comme engins agricoles et forestiers, engins de terrassement, grues, chariots élévateurs et assimilés</t>
  </si>
  <si>
    <t>Matelots de pont et assimilés</t>
  </si>
  <si>
    <t>Aides de ménage et agents d'entretien à domicile et dans les hôtels et bureaux</t>
  </si>
  <si>
    <t>Laveurs de véhicules et de vitres, laveurs de linge et autres nettoyeurs manuels pour le nettoyage de tapis, piscines, tours de refroidissement, graffitis et assimilés</t>
  </si>
  <si>
    <t>Manoeuvres de l'agriculture, de la pêche et de la sylviculture</t>
  </si>
  <si>
    <t>Manoeuvres des mines, du bâtiment et du génie civil</t>
  </si>
  <si>
    <t>Manoeuvres des industries manufacturières</t>
  </si>
  <si>
    <t>Manoeuvres des transports et de l'entreposage</t>
  </si>
  <si>
    <t>Collaborateurs en restauration rapide</t>
  </si>
  <si>
    <t>Travailleurs des petits métiers des rues comme cireurs, coursiers, distributeurs de dépliants et assimilés</t>
  </si>
  <si>
    <t>Vendeurs ambulants (à l'exception de l'alimentation)</t>
  </si>
  <si>
    <t>Eboueurs</t>
  </si>
  <si>
    <t>Autres professions élémentaires</t>
  </si>
  <si>
    <t>SOUS-TOTAL</t>
  </si>
  <si>
    <t>Inconnu</t>
  </si>
  <si>
    <t>L'information relative à la variable "profession de la victime" ne doit pas être communiquée par l'employeur dans le cas d'une  déclaration simplifiée d'accident du travail. Les accidents occasionnant une incapacité temporaire inférieure à 4 jours peuvent faire l'objet d'une déclaration simplifiée à partir de 2005, pour autant qu'il s'agisse d'une déclaration électronique. Ces accidents figurent dans les "Inconnus".</t>
  </si>
  <si>
    <t>Durée de l'incapacité temporaire</t>
  </si>
  <si>
    <t>Taux d'incapacité permanente</t>
  </si>
  <si>
    <t>de 1 à &lt; 5%</t>
  </si>
  <si>
    <t>de 5 à &lt; 10%</t>
  </si>
  <si>
    <t>de 10 à &lt; 16%</t>
  </si>
  <si>
    <t>de 16 à &lt; 20%</t>
  </si>
  <si>
    <t>de 20 à &lt; 36%</t>
  </si>
  <si>
    <t>de 36 à &lt; 66%</t>
  </si>
  <si>
    <t>66% et +</t>
  </si>
  <si>
    <t>Expérience professionnelle</t>
  </si>
  <si>
    <t>Moins de 1 an</t>
  </si>
  <si>
    <t>de 1 à &lt; 5 ans</t>
  </si>
  <si>
    <t>de 5 à &lt; 11 ans</t>
  </si>
  <si>
    <t>de 11 à &lt; 21 ans</t>
  </si>
  <si>
    <t>21 ans et plus</t>
  </si>
  <si>
    <t>L'information relative à la variable "Expérience professionnelle au sein de l'entreprise" ne doit pas être communiquée par l'employeur dans le cas d'une déclaration simplifiée d'accident du travail (déclaration électronique). Les accidents occasionnant une incapacité temporaire inférieure à 4 jours peuvent faire l'objet d'une déclaration simplifiée à partir de 2005. Ces accidents figurent dans les "Inconnus".</t>
  </si>
  <si>
    <t>L'information relative à la variable "Ancienneté dans l'entreprise" ne doit pas être communiquée par l'employeur dans le cas d'une déclaration simplifiée d'accident du travail (déclaration électronique). Les accidents occasionnant une incapacité temporaire inférieure à 4 jours peuvent faire l'objet d'une déclaration simplifiée à partir de 2005. Ces accidents figurent dans les "Inconnus".</t>
  </si>
  <si>
    <t>a-Ouvriers</t>
  </si>
  <si>
    <t>b-Ouvriers à statut d'employé</t>
  </si>
  <si>
    <t>c-Employés administratifs</t>
  </si>
  <si>
    <t>d-autres employés</t>
  </si>
  <si>
    <t>e-Ouvriers intérimaires</t>
  </si>
  <si>
    <t>f-Employés intérimaires</t>
  </si>
  <si>
    <t>g-Etudiants intérimaires</t>
  </si>
  <si>
    <t>h-Gens de maison assujettis à l'ONSS</t>
  </si>
  <si>
    <t>i-Gens de maison non assujettis à l'ONSS</t>
  </si>
  <si>
    <t>j-Extension-loi</t>
  </si>
  <si>
    <t>k-Autres loi de 1971</t>
  </si>
  <si>
    <t>l-Stagiaires non remuneres</t>
  </si>
  <si>
    <t>a-ITT 0 jour</t>
  </si>
  <si>
    <t>b-ITT 1 à 3 jours</t>
  </si>
  <si>
    <t>c-ITT 4 à 7 jours</t>
  </si>
  <si>
    <t>d-ITT 8 à 15 jours</t>
  </si>
  <si>
    <t>e-ITT 16 à 30 jours</t>
  </si>
  <si>
    <t>f-ITT 1 à 3 mois</t>
  </si>
  <si>
    <t>g-ITT 4 à 6 mois</t>
  </si>
  <si>
    <t>h-ITT &gt; 6 mois</t>
  </si>
  <si>
    <t>a-0%</t>
  </si>
  <si>
    <t>b-&gt;0 à &lt; 5%</t>
  </si>
  <si>
    <t>c-5 à &lt; 10%</t>
  </si>
  <si>
    <t>d-10 à &lt; 16%</t>
  </si>
  <si>
    <t>e-16 à &lt; 20%</t>
  </si>
  <si>
    <t>f-20 à &lt; 36%</t>
  </si>
  <si>
    <t>g-36 à &lt; 66%</t>
  </si>
  <si>
    <t>h-66 à 100%</t>
  </si>
  <si>
    <t>mortels</t>
  </si>
  <si>
    <t>50 ans et plus</t>
  </si>
  <si>
    <t>111</t>
  </si>
  <si>
    <t>962</t>
  </si>
  <si>
    <t>961</t>
  </si>
  <si>
    <t>951</t>
  </si>
  <si>
    <t>941</t>
  </si>
  <si>
    <t>952</t>
  </si>
  <si>
    <t>933</t>
  </si>
  <si>
    <t>932</t>
  </si>
  <si>
    <t>931</t>
  </si>
  <si>
    <t>921</t>
  </si>
  <si>
    <t>912</t>
  </si>
  <si>
    <t>911</t>
  </si>
  <si>
    <t>835</t>
  </si>
  <si>
    <t>834</t>
  </si>
  <si>
    <t>833</t>
  </si>
  <si>
    <t>832</t>
  </si>
  <si>
    <t>831</t>
  </si>
  <si>
    <t>821</t>
  </si>
  <si>
    <t>818</t>
  </si>
  <si>
    <t>816</t>
  </si>
  <si>
    <t>815</t>
  </si>
  <si>
    <t>814</t>
  </si>
  <si>
    <t>813</t>
  </si>
  <si>
    <t>812</t>
  </si>
  <si>
    <t>811</t>
  </si>
  <si>
    <t>754</t>
  </si>
  <si>
    <t>753</t>
  </si>
  <si>
    <t>752</t>
  </si>
  <si>
    <t>751</t>
  </si>
  <si>
    <t>742</t>
  </si>
  <si>
    <t>741</t>
  </si>
  <si>
    <t>732</t>
  </si>
  <si>
    <t>731</t>
  </si>
  <si>
    <t>723</t>
  </si>
  <si>
    <t>722</t>
  </si>
  <si>
    <t>721</t>
  </si>
  <si>
    <t>713</t>
  </si>
  <si>
    <t>712</t>
  </si>
  <si>
    <t>711</t>
  </si>
  <si>
    <t>634</t>
  </si>
  <si>
    <t>633</t>
  </si>
  <si>
    <t>632</t>
  </si>
  <si>
    <t>631</t>
  </si>
  <si>
    <t>622</t>
  </si>
  <si>
    <t>621</t>
  </si>
  <si>
    <t>613</t>
  </si>
  <si>
    <t>612</t>
  </si>
  <si>
    <t>611</t>
  </si>
  <si>
    <t>541</t>
  </si>
  <si>
    <t>532</t>
  </si>
  <si>
    <t>524</t>
  </si>
  <si>
    <t>523</t>
  </si>
  <si>
    <t>522</t>
  </si>
  <si>
    <t>521</t>
  </si>
  <si>
    <t>531</t>
  </si>
  <si>
    <t>516</t>
  </si>
  <si>
    <t>515</t>
  </si>
  <si>
    <t>514</t>
  </si>
  <si>
    <t>513</t>
  </si>
  <si>
    <t>512</t>
  </si>
  <si>
    <t>511</t>
  </si>
  <si>
    <t>441</t>
  </si>
  <si>
    <t>432</t>
  </si>
  <si>
    <t>431</t>
  </si>
  <si>
    <t>422</t>
  </si>
  <si>
    <t>421</t>
  </si>
  <si>
    <t>413</t>
  </si>
  <si>
    <t>112</t>
  </si>
  <si>
    <t>121</t>
  </si>
  <si>
    <t>122</t>
  </si>
  <si>
    <t>131</t>
  </si>
  <si>
    <t>132</t>
  </si>
  <si>
    <t>133</t>
  </si>
  <si>
    <t>134</t>
  </si>
  <si>
    <t>141</t>
  </si>
  <si>
    <t>142</t>
  </si>
  <si>
    <t>143</t>
  </si>
  <si>
    <t>211</t>
  </si>
  <si>
    <t>212</t>
  </si>
  <si>
    <t>213</t>
  </si>
  <si>
    <t>214</t>
  </si>
  <si>
    <t>215</t>
  </si>
  <si>
    <t>216</t>
  </si>
  <si>
    <t>221</t>
  </si>
  <si>
    <t>222</t>
  </si>
  <si>
    <t>223</t>
  </si>
  <si>
    <t>225</t>
  </si>
  <si>
    <t>226</t>
  </si>
  <si>
    <t>817</t>
  </si>
  <si>
    <t>412</t>
  </si>
  <si>
    <t>411</t>
  </si>
  <si>
    <t>352</t>
  </si>
  <si>
    <t>351</t>
  </si>
  <si>
    <t>343</t>
  </si>
  <si>
    <t>342</t>
  </si>
  <si>
    <t>341</t>
  </si>
  <si>
    <t>335</t>
  </si>
  <si>
    <t>334</t>
  </si>
  <si>
    <t>333</t>
  </si>
  <si>
    <t>332</t>
  </si>
  <si>
    <t>325</t>
  </si>
  <si>
    <t>324</t>
  </si>
  <si>
    <t>323</t>
  </si>
  <si>
    <t>322</t>
  </si>
  <si>
    <t>321</t>
  </si>
  <si>
    <t>315</t>
  </si>
  <si>
    <t>314</t>
  </si>
  <si>
    <t>313</t>
  </si>
  <si>
    <t>312</t>
  </si>
  <si>
    <t>311</t>
  </si>
  <si>
    <t>265</t>
  </si>
  <si>
    <t>264</t>
  </si>
  <si>
    <t>263</t>
  </si>
  <si>
    <t>262</t>
  </si>
  <si>
    <t>261</t>
  </si>
  <si>
    <t>252</t>
  </si>
  <si>
    <t>251</t>
  </si>
  <si>
    <t>243</t>
  </si>
  <si>
    <t>242</t>
  </si>
  <si>
    <t>241</t>
  </si>
  <si>
    <t>235</t>
  </si>
  <si>
    <t>234</t>
  </si>
  <si>
    <t>233</t>
  </si>
  <si>
    <t>232</t>
  </si>
  <si>
    <t>231</t>
  </si>
  <si>
    <t>331</t>
  </si>
  <si>
    <t>a &lt; 1 an</t>
  </si>
  <si>
    <t>b 1 à &lt; 5 ans</t>
  </si>
  <si>
    <t>c 5 à &lt; 11 ans</t>
  </si>
  <si>
    <t>d 11 à &lt; 21 ans</t>
  </si>
  <si>
    <t>e &gt; 21 ans</t>
  </si>
  <si>
    <t>f Inconnu</t>
  </si>
  <si>
    <t>23.1. Catégorie professionnelle</t>
  </si>
  <si>
    <t>23.2. Profession (Classification internationale type des professions CITP-08)</t>
  </si>
  <si>
    <t>23.3. Expérience professionnelle au sein de l'entreprise</t>
  </si>
  <si>
    <t xml:space="preserve">23.1. </t>
  </si>
  <si>
    <t>23.1.1.</t>
  </si>
  <si>
    <t>23.1.2.</t>
  </si>
  <si>
    <t>23.1.3.</t>
  </si>
  <si>
    <t>23.1.5.</t>
  </si>
  <si>
    <t>23.1.6.</t>
  </si>
  <si>
    <t>23.1.7.</t>
  </si>
  <si>
    <t>23.1.8.</t>
  </si>
  <si>
    <t>23.1.9.</t>
  </si>
  <si>
    <t xml:space="preserve">23.2. </t>
  </si>
  <si>
    <t>23.2.1.</t>
  </si>
  <si>
    <t>23.2.2.</t>
  </si>
  <si>
    <t>23.2.3.</t>
  </si>
  <si>
    <t>23.2.5.</t>
  </si>
  <si>
    <t>23.2.6.</t>
  </si>
  <si>
    <t xml:space="preserve">23.3. </t>
  </si>
  <si>
    <t>23.3.1.</t>
  </si>
  <si>
    <t>23.3.2.</t>
  </si>
  <si>
    <t>23.3.3.</t>
  </si>
  <si>
    <t>23.1.4.</t>
  </si>
  <si>
    <t>23.2.4.</t>
  </si>
  <si>
    <t>Inconnus (surplus au sous-total)</t>
  </si>
  <si>
    <t>Inconnu  (surplus au sous-total)</t>
  </si>
  <si>
    <t>Inconnus  (surplus au sous-total)</t>
  </si>
  <si>
    <t>inconnu</t>
  </si>
  <si>
    <t>total</t>
  </si>
  <si>
    <t>Accidents sur le chemin de travail selon la catégorie professionnelle : évolution 2012 - 2020</t>
  </si>
  <si>
    <t>23.  Caractéristiques professionnelles des victimes d'accidents sur le chemin de travail dans le secteur privé - 2020</t>
  </si>
  <si>
    <t>Accidents sur le chemin de travail selon la catégorie professionnelle : distribution selon les conséquences - 2020</t>
  </si>
  <si>
    <t>Accidents sur le chemin de travail selon la catégorie professionnelle : distribution selon les conséquences et le genre - 2020</t>
  </si>
  <si>
    <t>Accidents sur le chemin de travail selon la catégorie professionnelle : distribution selon la durée de l’incapacité temporaire - 2020</t>
  </si>
  <si>
    <t>Accidents sur le chemin de travail selon la catégorie professionnelle : distribution selon la durée de l’incapacité temporaire et le genre - 2020</t>
  </si>
  <si>
    <t>Accidents sur le chemin de travail selon la catégorie professionnelle : distribution selon le taux prévu d'incapacité permanente - 2020</t>
  </si>
  <si>
    <t>Accidents sur le chemin de travail selon la catégorie professionnelle : distribution selon le taux prévu d'incapacité permanente et le genre - 2020</t>
  </si>
  <si>
    <t>Accidents sur le chemin de travail selon la catégorie professionnelle : distribution selon la catégorie d'âge - 2020</t>
  </si>
  <si>
    <t>Accidents sur le chemin de travail selon la catégorie professionnelle : distribution selon la génération et le genre - 2020</t>
  </si>
  <si>
    <t>Accidents sur le chemin de travail selon la profession :  évolution 2012 - 2020</t>
  </si>
  <si>
    <t>Accidents sur le chemin de travail selon la profession : distribution selon les conséquences - 2020</t>
  </si>
  <si>
    <t>Accidents sur le chemin de travail selon la profession : distribution selon les conséquences - femmes - 2020</t>
  </si>
  <si>
    <t>Accidents sur le chemin de travail selon la profession : distribution selon les conséquences - hommes - 2020</t>
  </si>
  <si>
    <t>Accidents sur le chemin de travail selon la profession : distribution selon la durée de l’incapacité temporaire - 2020</t>
  </si>
  <si>
    <t>Accidents sur le chemin de travail selon la profession : distribution selon le taux prévu d'incapacité permanente - 2020</t>
  </si>
  <si>
    <t>Accidents sur le chemin de travail selon l'expérience professionnelle au sein de l'entreprise: évolution 2012 - 2020</t>
  </si>
  <si>
    <t>Accidents sur le chemin de travail selon l'expérience professionnelle au sein de l'entreprise : distribution selon les conséquences - 2020</t>
  </si>
  <si>
    <t>Accidents sur le chemin de travail selon l'expérience professionnelle au sein de l'entreprise : distribution selon les conséquences et le genre - 2020</t>
  </si>
  <si>
    <t>23.1.1. Accidents sur le chemin du travail selon la catégorie professionnelle : évolution 2012 - 2020</t>
  </si>
  <si>
    <t>Variation de 2019 à 2020 en %</t>
  </si>
  <si>
    <t>23.1.2. Accidents sur le chemin du travail selon la catégorie professionnelle : distribution selon les conséquences - 2020</t>
  </si>
  <si>
    <t>23.1.3. Accidents sur le chemin du travail selon la catégorie professionnelle : distribution selon les conséquences et le genre - 2020</t>
  </si>
  <si>
    <t>23.1.4. Accidents sur le chemin du travail selon la catégorie professionnelle : distribution selon la durée de l’incapacité temporaire - 2020</t>
  </si>
  <si>
    <t>23.1.5. Accidents sur le chemin du travail selon la catégorie professionnelle : distribution selon la durée de l’incapacité temporaire et le genre - 2020</t>
  </si>
  <si>
    <t>23.1.6. Accidents sur le chemin du travail selon la catégorie professionnelle : distribution selon le taux prévu d'incapacité permanente - 2020</t>
  </si>
  <si>
    <t>23.1.7. Accidents sur le chemin du travail selon la catégorie professionnelle : distribution selon le taux prévu d'incapacité permanente et le genre - 2020</t>
  </si>
  <si>
    <t>23.1.8. Accidents sur le chemin du travail selon la catégorie professionnelle : distribution selon la catégorie d'âge - 2020</t>
  </si>
  <si>
    <t>23.1.9. Accidents sur le chemin du travail selon la catégorie professionnelle : distribution selon la génération et le genre - 2020</t>
  </si>
  <si>
    <t>23.2.1. Accidents sur le chemin du travail selon la profession :  évolution 2012 - 2020</t>
  </si>
  <si>
    <t>23.2.2.  Accidents sur le chemin du travail selon la profession : distribution selon les conséquences - 2020</t>
  </si>
  <si>
    <t>23.2.3. Accidents sur le chemin du travail selon la profession : distribution selon les conséquences - femmes - 2020</t>
  </si>
  <si>
    <t>23.2.4. Accidents sur le chemin du travail selon la profession : distribution selon les conséquences - hommes - 2020</t>
  </si>
  <si>
    <t>23.2.5. Accidents sur le chemin du travail selon la profession : distribution selon la durée de l’incapacité temporaire - 2020</t>
  </si>
  <si>
    <t>23.2.6. Accidents sur le lieu de travail selon la profession : distribution selon le taux prévu d'incapacité permanente - 2020</t>
  </si>
  <si>
    <t>23.3.1. Accidents sur le chemin du travail selon l'expérience professionnelle au sein de l'entreprise: évolution 2012 - 2020</t>
  </si>
  <si>
    <t>23.3.2. Accidents sur le chemin du travail selon l'expérience professionnelle au sein de l'entreprise : distribution selon les conséquences - 2020</t>
  </si>
  <si>
    <t>4.3.3. Accidents sur le chemin du travail selon l'expérience professionnelle au sein de l'entreprise : distribution selon les conséquences et le genre - 2020</t>
  </si>
  <si>
    <t xml:space="preserve">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</si>
</sst>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80C]"/>
  </numFmts>
  <fonts count="62">
    <font>
      <sz val="11"/>
      <color theme="1"/>
      <name val="Calibri"/>
      <family val="2"/>
    </font>
    <font>
      <sz val="11"/>
      <color indexed="8"/>
      <name val="Calibri"/>
      <family val="2"/>
    </font>
    <font>
      <b/>
      <sz val="11"/>
      <color indexed="8"/>
      <name val="Calibri"/>
      <family val="2"/>
    </font>
    <font>
      <b/>
      <sz val="11"/>
      <name val="Microsoft Sans Serif"/>
      <family val="2"/>
    </font>
    <font>
      <sz val="11"/>
      <name val="Arial"/>
      <family val="2"/>
    </font>
    <font>
      <b/>
      <sz val="11"/>
      <color indexed="8"/>
      <name val="Microsoft Sans Serif"/>
      <family val="2"/>
    </font>
    <font>
      <sz val="11"/>
      <name val="Microsoft Sans Serif"/>
      <family val="2"/>
    </font>
    <font>
      <b/>
      <i/>
      <sz val="11"/>
      <name val="Microsoft Sans Serif"/>
      <family val="2"/>
    </font>
    <font>
      <b/>
      <u val="single"/>
      <sz val="11"/>
      <name val="Microsoft Sans Serif"/>
      <family val="2"/>
    </font>
    <font>
      <sz val="11"/>
      <color indexed="8"/>
      <name val="Microsoft Sans Serif"/>
      <family val="2"/>
    </font>
    <font>
      <i/>
      <sz val="11"/>
      <name val="Microsoft Sans Serif"/>
      <family val="2"/>
    </font>
    <font>
      <b/>
      <i/>
      <sz val="11"/>
      <color indexed="8"/>
      <name val="Microsoft Sans Serif"/>
      <family val="2"/>
    </font>
    <font>
      <b/>
      <sz val="11"/>
      <name val="Arial"/>
      <family val="2"/>
    </font>
    <font>
      <sz val="11"/>
      <color indexed="8"/>
      <name val="Arial"/>
      <family val="2"/>
    </font>
    <font>
      <b/>
      <sz val="12"/>
      <name val="Microsoft Sans Serif"/>
      <family val="2"/>
    </font>
    <font>
      <sz val="12"/>
      <name val="Arial"/>
      <family val="2"/>
    </font>
    <font>
      <sz val="10"/>
      <color indexed="8"/>
      <name val="Arial"/>
      <family val="2"/>
    </font>
    <font>
      <sz val="9"/>
      <name val="Tahoma"/>
      <family val="2"/>
    </font>
    <font>
      <b/>
      <sz val="9"/>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1"/>
      <color indexed="10"/>
      <name val="ARIAL"/>
      <family val="2"/>
    </font>
    <font>
      <sz val="10"/>
      <color indexed="9"/>
      <name val="Arial"/>
      <family val="2"/>
    </font>
    <font>
      <b/>
      <sz val="11"/>
      <color indexed="9"/>
      <name val="Microsoft Sans Serif"/>
      <family val="2"/>
    </font>
    <font>
      <sz val="1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rgb="FFFF0000"/>
      <name val="ARIAL"/>
      <family val="2"/>
    </font>
    <font>
      <sz val="10"/>
      <color theme="0"/>
      <name val="Arial"/>
      <family val="2"/>
    </font>
    <font>
      <b/>
      <sz val="11"/>
      <color theme="0"/>
      <name val="Microsoft Sans Serif"/>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thin"/>
      <top style="medium"/>
      <bottom style="thin"/>
    </border>
    <border>
      <left style="thin"/>
      <right>
        <color indexed="63"/>
      </right>
      <top style="medium"/>
      <bottom style="thin"/>
    </border>
    <border>
      <left style="medium"/>
      <right style="medium"/>
      <top>
        <color indexed="63"/>
      </top>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color indexed="63"/>
      </left>
      <right>
        <color indexed="63"/>
      </right>
      <top style="medium"/>
      <bottom style="medium"/>
    </border>
    <border>
      <left style="thin"/>
      <right style="medium"/>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medium"/>
      <bottom style="medium"/>
    </border>
    <border>
      <left style="thin"/>
      <right style="medium"/>
      <top style="medium"/>
      <bottom style="medium"/>
    </border>
    <border>
      <left>
        <color indexed="63"/>
      </left>
      <right style="thin"/>
      <top style="medium"/>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thin"/>
      <right style="thin"/>
      <top style="thin"/>
      <bottom style="thin"/>
    </border>
    <border>
      <left style="medium"/>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color indexed="63"/>
      </bottom>
    </border>
    <border>
      <left>
        <color indexed="63"/>
      </left>
      <right style="medium"/>
      <top style="medium"/>
      <bottom style="medium"/>
    </border>
    <border>
      <left style="thin"/>
      <right style="thin"/>
      <top style="medium"/>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double"/>
      <bottom>
        <color indexed="63"/>
      </bottom>
    </border>
    <border>
      <left style="medium"/>
      <right style="medium"/>
      <top>
        <color indexed="63"/>
      </top>
      <bottom style="medium"/>
    </border>
    <border>
      <left style="double"/>
      <right style="thin"/>
      <top style="double"/>
      <bottom style="double"/>
    </border>
    <border>
      <left style="thin"/>
      <right style="thin"/>
      <top style="double"/>
      <bottom style="double"/>
    </border>
    <border>
      <left style="thin"/>
      <right>
        <color indexed="63"/>
      </right>
      <top style="double"/>
      <bottom style="double"/>
    </border>
    <border>
      <left style="thin"/>
      <right style="double"/>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double"/>
      <top style="double"/>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color indexed="63"/>
      </top>
      <bottom style="medium">
        <color indexed="8"/>
      </bottom>
    </border>
    <border>
      <left>
        <color indexed="63"/>
      </left>
      <right style="thin"/>
      <top style="medium"/>
      <bottom>
        <color indexed="63"/>
      </bottom>
    </border>
    <border>
      <left style="thin"/>
      <right style="thin"/>
      <top style="medium"/>
      <bottom>
        <color indexed="63"/>
      </botto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thin"/>
    </border>
    <border>
      <left style="medium">
        <color indexed="8"/>
      </left>
      <right>
        <color indexed="63"/>
      </right>
      <top style="medium"/>
      <bottom>
        <color indexed="63"/>
      </bottom>
    </border>
    <border>
      <left style="thin"/>
      <right style="medium">
        <color indexed="8"/>
      </right>
      <top style="medium"/>
      <bottom style="thin"/>
    </border>
    <border>
      <left>
        <color indexed="63"/>
      </left>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31" borderId="7" applyNumberFormat="0" applyFont="0" applyAlignment="0" applyProtection="0"/>
    <xf numFmtId="0" fontId="52" fillId="32"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412">
    <xf numFmtId="0" fontId="0" fillId="0" borderId="0" xfId="0" applyFont="1" applyAlignment="1">
      <alignment/>
    </xf>
    <xf numFmtId="0" fontId="54" fillId="0" borderId="0" xfId="0" applyFont="1" applyFill="1" applyAlignment="1">
      <alignment/>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10" xfId="0" applyFill="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6" xfId="0" applyFont="1" applyBorder="1" applyAlignment="1">
      <alignment horizontal="left" vertical="center" wrapText="1"/>
    </xf>
    <xf numFmtId="3" fontId="6" fillId="0" borderId="17" xfId="0" applyNumberFormat="1" applyFont="1" applyBorder="1" applyAlignment="1">
      <alignment horizontal="center" vertical="center" wrapText="1"/>
    </xf>
    <xf numFmtId="172" fontId="7" fillId="0" borderId="18" xfId="0" applyNumberFormat="1" applyFont="1" applyBorder="1" applyAlignment="1">
      <alignment horizontal="center" vertical="center" wrapText="1"/>
    </xf>
    <xf numFmtId="172" fontId="7" fillId="0" borderId="19" xfId="0" applyNumberFormat="1" applyFont="1" applyBorder="1" applyAlignment="1">
      <alignment horizontal="center" vertical="center" wrapText="1"/>
    </xf>
    <xf numFmtId="0" fontId="5" fillId="0" borderId="20" xfId="0" applyFont="1" applyBorder="1" applyAlignment="1">
      <alignment horizontal="left" vertical="center" wrapText="1"/>
    </xf>
    <xf numFmtId="3" fontId="6" fillId="0" borderId="21" xfId="0" applyNumberFormat="1" applyFont="1" applyBorder="1" applyAlignment="1">
      <alignment horizontal="center" vertical="center" wrapText="1"/>
    </xf>
    <xf numFmtId="172" fontId="7" fillId="0" borderId="22" xfId="0" applyNumberFormat="1" applyFont="1" applyBorder="1" applyAlignment="1">
      <alignment horizontal="center" vertical="center" wrapText="1"/>
    </xf>
    <xf numFmtId="3" fontId="6" fillId="0" borderId="21" xfId="0" applyNumberFormat="1" applyFont="1" applyBorder="1" applyAlignment="1">
      <alignment horizontal="center" vertical="center"/>
    </xf>
    <xf numFmtId="3" fontId="6" fillId="0" borderId="23" xfId="0" applyNumberFormat="1" applyFont="1" applyBorder="1" applyAlignment="1">
      <alignment horizontal="center" vertical="center"/>
    </xf>
    <xf numFmtId="172" fontId="7" fillId="0" borderId="24" xfId="0" applyNumberFormat="1" applyFont="1" applyBorder="1" applyAlignment="1">
      <alignment horizontal="center" vertical="center" wrapText="1"/>
    </xf>
    <xf numFmtId="0" fontId="3" fillId="0" borderId="25" xfId="0" applyFont="1" applyBorder="1" applyAlignment="1">
      <alignment horizontal="center" vertical="center"/>
    </xf>
    <xf numFmtId="3" fontId="3" fillId="0" borderId="26" xfId="0" applyNumberFormat="1" applyFont="1" applyBorder="1" applyAlignment="1">
      <alignment horizontal="center" vertical="center"/>
    </xf>
    <xf numFmtId="9" fontId="7" fillId="0" borderId="27" xfId="0" applyNumberFormat="1" applyFont="1" applyBorder="1" applyAlignment="1">
      <alignment horizontal="center" vertical="center" wrapText="1"/>
    </xf>
    <xf numFmtId="172" fontId="7" fillId="0" borderId="25" xfId="0" applyNumberFormat="1" applyFont="1" applyBorder="1" applyAlignment="1">
      <alignment horizontal="center" vertical="center" wrapText="1"/>
    </xf>
    <xf numFmtId="0" fontId="3" fillId="0" borderId="0" xfId="0" applyFont="1" applyBorder="1" applyAlignment="1">
      <alignment horizontal="center" vertical="center"/>
    </xf>
    <xf numFmtId="3" fontId="3" fillId="0" borderId="0" xfId="0" applyNumberFormat="1" applyFont="1" applyBorder="1" applyAlignment="1">
      <alignment horizontal="center"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horizontal="center" vertical="center" wrapText="1"/>
    </xf>
    <xf numFmtId="172" fontId="7" fillId="0" borderId="0" xfId="0" applyNumberFormat="1" applyFont="1" applyBorder="1" applyAlignment="1">
      <alignment horizontal="center" vertical="center" wrapText="1"/>
    </xf>
    <xf numFmtId="0" fontId="8"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5" fillId="0" borderId="32" xfId="0" applyFont="1" applyBorder="1" applyAlignment="1">
      <alignment horizontal="left" vertical="center" wrapText="1"/>
    </xf>
    <xf numFmtId="3" fontId="6" fillId="0" borderId="17" xfId="0" applyNumberFormat="1" applyFont="1" applyBorder="1" applyAlignment="1">
      <alignment horizontal="center" vertical="center"/>
    </xf>
    <xf numFmtId="172" fontId="7" fillId="0" borderId="33" xfId="0" applyNumberFormat="1" applyFont="1" applyBorder="1" applyAlignment="1">
      <alignment horizontal="center" vertical="center"/>
    </xf>
    <xf numFmtId="9" fontId="7" fillId="0" borderId="33" xfId="0" applyNumberFormat="1" applyFont="1" applyBorder="1" applyAlignment="1">
      <alignment horizontal="center" vertical="center"/>
    </xf>
    <xf numFmtId="3" fontId="3" fillId="0" borderId="17" xfId="0" applyNumberFormat="1" applyFont="1" applyBorder="1" applyAlignment="1">
      <alignment horizontal="center" vertical="center"/>
    </xf>
    <xf numFmtId="0" fontId="5" fillId="0" borderId="34" xfId="0" applyFont="1" applyBorder="1" applyAlignment="1">
      <alignment horizontal="left" vertical="center" wrapText="1"/>
    </xf>
    <xf numFmtId="172" fontId="7" fillId="0" borderId="35" xfId="0" applyNumberFormat="1" applyFont="1" applyBorder="1" applyAlignment="1">
      <alignment horizontal="center" vertical="center"/>
    </xf>
    <xf numFmtId="9" fontId="7" fillId="0" borderId="35"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9" fillId="0" borderId="21" xfId="0" applyNumberFormat="1" applyFont="1" applyBorder="1" applyAlignment="1">
      <alignment horizontal="center" vertical="center"/>
    </xf>
    <xf numFmtId="0" fontId="5" fillId="0" borderId="36" xfId="0" applyFont="1" applyBorder="1" applyAlignment="1">
      <alignment horizontal="center" vertical="center" wrapText="1"/>
    </xf>
    <xf numFmtId="9" fontId="7" fillId="0" borderId="37" xfId="0" applyNumberFormat="1"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left" vertical="center"/>
    </xf>
    <xf numFmtId="0" fontId="3" fillId="0" borderId="16" xfId="0" applyFont="1" applyBorder="1" applyAlignment="1">
      <alignment horizontal="center" vertical="center" wrapText="1"/>
    </xf>
    <xf numFmtId="172" fontId="7" fillId="0" borderId="28" xfId="0" applyNumberFormat="1" applyFont="1" applyBorder="1" applyAlignment="1">
      <alignment horizontal="center" vertical="center" wrapText="1"/>
    </xf>
    <xf numFmtId="172" fontId="7" fillId="0" borderId="15" xfId="0" applyNumberFormat="1" applyFont="1" applyBorder="1" applyAlignment="1">
      <alignment horizontal="center" vertical="center" wrapText="1"/>
    </xf>
    <xf numFmtId="172" fontId="7" fillId="0" borderId="13" xfId="0" applyNumberFormat="1" applyFont="1" applyBorder="1" applyAlignment="1">
      <alignment horizontal="center" vertical="center" wrapText="1"/>
    </xf>
    <xf numFmtId="3" fontId="9" fillId="0" borderId="17" xfId="0" applyNumberFormat="1" applyFont="1" applyBorder="1" applyAlignment="1">
      <alignment horizontal="center" vertical="center"/>
    </xf>
    <xf numFmtId="172" fontId="10" fillId="0" borderId="18" xfId="0" applyNumberFormat="1" applyFont="1" applyBorder="1" applyAlignment="1">
      <alignment horizontal="center" vertical="center"/>
    </xf>
    <xf numFmtId="172" fontId="10" fillId="0" borderId="33"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5" fillId="0" borderId="38" xfId="0" applyNumberFormat="1" applyFont="1" applyBorder="1" applyAlignment="1">
      <alignment horizontal="center" vertical="center"/>
    </xf>
    <xf numFmtId="172" fontId="11" fillId="0" borderId="18" xfId="0" applyNumberFormat="1" applyFont="1" applyBorder="1" applyAlignment="1">
      <alignment horizontal="center" vertical="center"/>
    </xf>
    <xf numFmtId="3" fontId="9" fillId="0" borderId="39" xfId="0" applyNumberFormat="1" applyFont="1" applyBorder="1" applyAlignment="1">
      <alignment horizontal="center" vertical="center"/>
    </xf>
    <xf numFmtId="172" fontId="10" fillId="0" borderId="40" xfId="0" applyNumberFormat="1" applyFont="1" applyBorder="1" applyAlignment="1">
      <alignment horizontal="center" vertical="center"/>
    </xf>
    <xf numFmtId="3" fontId="9" fillId="0" borderId="41" xfId="0" applyNumberFormat="1" applyFont="1" applyBorder="1" applyAlignment="1">
      <alignment horizontal="center" vertical="center"/>
    </xf>
    <xf numFmtId="172" fontId="10" fillId="0" borderId="42" xfId="0" applyNumberFormat="1" applyFont="1" applyBorder="1" applyAlignment="1">
      <alignment horizontal="center" vertical="center"/>
    </xf>
    <xf numFmtId="3" fontId="5" fillId="0" borderId="39" xfId="0" applyNumberFormat="1" applyFont="1" applyBorder="1" applyAlignment="1">
      <alignment horizontal="center" vertical="center"/>
    </xf>
    <xf numFmtId="172" fontId="11" fillId="0" borderId="40" xfId="0" applyNumberFormat="1" applyFont="1" applyBorder="1" applyAlignment="1">
      <alignment horizontal="center" vertical="center"/>
    </xf>
    <xf numFmtId="172" fontId="10" fillId="0" borderId="22" xfId="0" applyNumberFormat="1" applyFont="1" applyBorder="1" applyAlignment="1">
      <alignment horizontal="center" vertical="center"/>
    </xf>
    <xf numFmtId="172" fontId="10" fillId="0" borderId="35" xfId="0" applyNumberFormat="1" applyFont="1" applyBorder="1" applyAlignment="1">
      <alignment horizontal="center" vertical="center"/>
    </xf>
    <xf numFmtId="3" fontId="9" fillId="0" borderId="43" xfId="0" applyNumberFormat="1" applyFont="1" applyBorder="1" applyAlignment="1">
      <alignment horizontal="center" vertical="center"/>
    </xf>
    <xf numFmtId="3" fontId="9" fillId="0" borderId="20" xfId="0" applyNumberFormat="1" applyFont="1" applyBorder="1" applyAlignment="1">
      <alignment horizontal="center" vertical="center"/>
    </xf>
    <xf numFmtId="3" fontId="5" fillId="0" borderId="43" xfId="0" applyNumberFormat="1" applyFont="1" applyBorder="1" applyAlignment="1">
      <alignment horizontal="center" vertical="center"/>
    </xf>
    <xf numFmtId="172" fontId="11" fillId="0" borderId="22" xfId="0" applyNumberFormat="1" applyFont="1" applyBorder="1" applyAlignment="1">
      <alignment horizontal="center" vertical="center"/>
    </xf>
    <xf numFmtId="3" fontId="5" fillId="0" borderId="21" xfId="0" applyNumberFormat="1" applyFont="1" applyBorder="1" applyAlignment="1">
      <alignment horizontal="center" vertical="center"/>
    </xf>
    <xf numFmtId="172" fontId="11" fillId="0" borderId="35" xfId="0" applyNumberFormat="1" applyFont="1" applyBorder="1" applyAlignment="1">
      <alignment horizontal="center" vertical="center"/>
    </xf>
    <xf numFmtId="3" fontId="5" fillId="0" borderId="25" xfId="0" applyNumberFormat="1" applyFont="1" applyBorder="1" applyAlignment="1">
      <alignment horizontal="center" vertical="center"/>
    </xf>
    <xf numFmtId="9" fontId="7" fillId="0" borderId="27" xfId="0" applyNumberFormat="1" applyFont="1" applyBorder="1" applyAlignment="1">
      <alignment horizontal="center" vertical="center"/>
    </xf>
    <xf numFmtId="3" fontId="5" fillId="0" borderId="26" xfId="0" applyNumberFormat="1" applyFont="1" applyBorder="1" applyAlignment="1">
      <alignment horizontal="center" vertical="center"/>
    </xf>
    <xf numFmtId="3" fontId="5" fillId="0" borderId="44" xfId="0" applyNumberFormat="1" applyFont="1" applyBorder="1" applyAlignment="1">
      <alignment horizontal="center" vertical="center"/>
    </xf>
    <xf numFmtId="9" fontId="7" fillId="0" borderId="45" xfId="0" applyNumberFormat="1" applyFont="1" applyBorder="1" applyAlignment="1">
      <alignment horizontal="center" vertical="center"/>
    </xf>
    <xf numFmtId="9" fontId="11" fillId="0" borderId="45" xfId="0" applyNumberFormat="1" applyFont="1" applyBorder="1" applyAlignment="1">
      <alignment horizontal="center" vertical="center"/>
    </xf>
    <xf numFmtId="3" fontId="5" fillId="0" borderId="26" xfId="0" applyNumberFormat="1" applyFont="1" applyBorder="1" applyAlignment="1">
      <alignment horizontal="center" vertical="center" shrinkToFit="1"/>
    </xf>
    <xf numFmtId="9" fontId="7" fillId="0" borderId="37" xfId="0" applyNumberFormat="1" applyFont="1" applyBorder="1" applyAlignment="1">
      <alignment horizontal="center" vertical="center" shrinkToFit="1"/>
    </xf>
    <xf numFmtId="3" fontId="5" fillId="0" borderId="46" xfId="0" applyNumberFormat="1" applyFont="1" applyBorder="1" applyAlignment="1">
      <alignment horizontal="center" vertical="center" shrinkToFit="1"/>
    </xf>
    <xf numFmtId="9" fontId="7" fillId="0" borderId="46" xfId="0" applyNumberFormat="1" applyFont="1" applyBorder="1" applyAlignment="1">
      <alignment horizontal="center" vertical="center" shrinkToFit="1"/>
    </xf>
    <xf numFmtId="9" fontId="11" fillId="0" borderId="37" xfId="0" applyNumberFormat="1" applyFont="1" applyBorder="1" applyAlignment="1">
      <alignment horizontal="center" vertical="center" shrinkToFit="1"/>
    </xf>
    <xf numFmtId="9" fontId="11" fillId="0" borderId="37" xfId="0" applyNumberFormat="1" applyFont="1" applyBorder="1" applyAlignment="1">
      <alignment horizontal="center" vertical="center"/>
    </xf>
    <xf numFmtId="3" fontId="5" fillId="0" borderId="0" xfId="0" applyNumberFormat="1" applyFont="1" applyBorder="1" applyAlignment="1">
      <alignment horizontal="center" vertical="center"/>
    </xf>
    <xf numFmtId="9" fontId="11" fillId="0" borderId="0" xfId="0" applyNumberFormat="1" applyFont="1" applyBorder="1" applyAlignment="1">
      <alignment horizontal="center" vertical="center"/>
    </xf>
    <xf numFmtId="3" fontId="5" fillId="0" borderId="0" xfId="0" applyNumberFormat="1" applyFont="1" applyBorder="1" applyAlignment="1">
      <alignment horizontal="center" vertical="center" shrinkToFit="1"/>
    </xf>
    <xf numFmtId="9" fontId="7" fillId="0" borderId="0" xfId="0" applyNumberFormat="1" applyFont="1" applyBorder="1" applyAlignment="1">
      <alignment horizontal="center" vertical="center" shrinkToFit="1"/>
    </xf>
    <xf numFmtId="9" fontId="11" fillId="0" borderId="0" xfId="0" applyNumberFormat="1" applyFont="1" applyBorder="1" applyAlignment="1">
      <alignment horizontal="center" vertical="center" shrinkToFit="1"/>
    </xf>
    <xf numFmtId="172" fontId="10" fillId="0" borderId="0" xfId="0" applyNumberFormat="1" applyFont="1" applyAlignment="1">
      <alignment horizontal="left" vertical="center"/>
    </xf>
    <xf numFmtId="0" fontId="6" fillId="0" borderId="0" xfId="0" applyFont="1" applyBorder="1" applyAlignment="1">
      <alignment horizontal="center" vertical="center"/>
    </xf>
    <xf numFmtId="172" fontId="10" fillId="0" borderId="0" xfId="0" applyNumberFormat="1" applyFont="1" applyAlignment="1">
      <alignment horizontal="center" vertical="center"/>
    </xf>
    <xf numFmtId="3" fontId="6" fillId="0" borderId="0" xfId="0" applyNumberFormat="1" applyFont="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3" fontId="3" fillId="0" borderId="44" xfId="0" applyNumberFormat="1" applyFont="1" applyBorder="1" applyAlignment="1">
      <alignment horizontal="center" vertical="center"/>
    </xf>
    <xf numFmtId="3" fontId="5" fillId="0" borderId="34" xfId="0" applyNumberFormat="1" applyFont="1" applyBorder="1" applyAlignment="1">
      <alignment horizontal="left" vertical="center"/>
    </xf>
    <xf numFmtId="172" fontId="7" fillId="0" borderId="40" xfId="0" applyNumberFormat="1" applyFont="1" applyBorder="1" applyAlignment="1">
      <alignment horizontal="center" vertical="center"/>
    </xf>
    <xf numFmtId="172" fontId="7" fillId="0" borderId="42" xfId="0" applyNumberFormat="1" applyFont="1" applyBorder="1" applyAlignment="1">
      <alignment horizontal="center" vertical="center"/>
    </xf>
    <xf numFmtId="3" fontId="3" fillId="0" borderId="39" xfId="0" applyNumberFormat="1" applyFont="1" applyBorder="1" applyAlignment="1">
      <alignment horizontal="center" vertical="center"/>
    </xf>
    <xf numFmtId="172" fontId="7" fillId="0" borderId="22" xfId="0" applyNumberFormat="1" applyFont="1" applyBorder="1" applyAlignment="1">
      <alignment horizontal="center" vertical="center"/>
    </xf>
    <xf numFmtId="9" fontId="7" fillId="0" borderId="46" xfId="0" applyNumberFormat="1" applyFont="1" applyBorder="1" applyAlignment="1">
      <alignment horizontal="center" vertical="center"/>
    </xf>
    <xf numFmtId="0" fontId="10" fillId="0" borderId="0" xfId="0" applyFont="1" applyAlignment="1">
      <alignment horizontal="center" vertical="center"/>
    </xf>
    <xf numFmtId="0" fontId="5"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5" fillId="0" borderId="14" xfId="0" applyFont="1" applyBorder="1" applyAlignment="1">
      <alignment horizontal="center" vertical="center"/>
    </xf>
    <xf numFmtId="172" fontId="6" fillId="0" borderId="18" xfId="0" applyNumberFormat="1" applyFont="1" applyBorder="1" applyAlignment="1">
      <alignment horizontal="center" vertical="center"/>
    </xf>
    <xf numFmtId="172" fontId="6" fillId="0" borderId="33" xfId="0" applyNumberFormat="1" applyFont="1" applyBorder="1" applyAlignment="1">
      <alignment horizontal="center" vertical="center"/>
    </xf>
    <xf numFmtId="172" fontId="7" fillId="0" borderId="18" xfId="0" applyNumberFormat="1" applyFont="1" applyBorder="1" applyAlignment="1">
      <alignment horizontal="center" vertical="center"/>
    </xf>
    <xf numFmtId="3" fontId="5" fillId="0" borderId="17" xfId="0" applyNumberFormat="1" applyFont="1" applyBorder="1" applyAlignment="1">
      <alignment horizontal="center" vertical="center"/>
    </xf>
    <xf numFmtId="172" fontId="6" fillId="0" borderId="22" xfId="0" applyNumberFormat="1" applyFont="1" applyBorder="1" applyAlignment="1">
      <alignment horizontal="center" vertical="center"/>
    </xf>
    <xf numFmtId="172" fontId="6" fillId="0" borderId="35" xfId="0" applyNumberFormat="1" applyFont="1" applyBorder="1" applyAlignment="1">
      <alignment horizontal="center" vertical="center"/>
    </xf>
    <xf numFmtId="0" fontId="3" fillId="0" borderId="36" xfId="0" applyFont="1" applyBorder="1" applyAlignment="1">
      <alignment horizontal="center" vertical="center"/>
    </xf>
    <xf numFmtId="9" fontId="3" fillId="0" borderId="45" xfId="0" applyNumberFormat="1" applyFont="1" applyBorder="1" applyAlignment="1">
      <alignment horizontal="center" vertical="center"/>
    </xf>
    <xf numFmtId="9" fontId="3" fillId="0" borderId="37"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7" fillId="0" borderId="48" xfId="0" applyNumberFormat="1" applyFont="1" applyBorder="1" applyAlignment="1">
      <alignment horizontal="center" vertical="center"/>
    </xf>
    <xf numFmtId="9" fontId="7" fillId="0" borderId="50" xfId="0" applyNumberFormat="1" applyFont="1" applyBorder="1" applyAlignment="1">
      <alignment horizontal="center" vertical="center"/>
    </xf>
    <xf numFmtId="3" fontId="5" fillId="0" borderId="47" xfId="0" applyNumberFormat="1" applyFont="1" applyBorder="1" applyAlignment="1">
      <alignment horizontal="center" vertical="center"/>
    </xf>
    <xf numFmtId="9" fontId="3" fillId="0" borderId="0" xfId="0" applyNumberFormat="1" applyFont="1" applyBorder="1" applyAlignment="1">
      <alignment horizontal="center" vertical="center"/>
    </xf>
    <xf numFmtId="9" fontId="6" fillId="0" borderId="0" xfId="0" applyNumberFormat="1" applyFont="1" applyAlignment="1">
      <alignment horizontal="center" vertical="center"/>
    </xf>
    <xf numFmtId="172" fontId="6" fillId="0" borderId="0" xfId="0" applyNumberFormat="1" applyFont="1" applyAlignment="1">
      <alignment horizontal="center" vertical="center"/>
    </xf>
    <xf numFmtId="9" fontId="6" fillId="0" borderId="0" xfId="0" applyNumberFormat="1" applyFont="1" applyBorder="1" applyAlignment="1">
      <alignment horizontal="center" vertical="center"/>
    </xf>
    <xf numFmtId="172" fontId="6" fillId="0" borderId="0" xfId="0" applyNumberFormat="1" applyFont="1" applyBorder="1" applyAlignment="1">
      <alignment horizontal="center" vertical="center"/>
    </xf>
    <xf numFmtId="3" fontId="6" fillId="0" borderId="0" xfId="0" applyNumberFormat="1" applyFont="1" applyBorder="1" applyAlignment="1">
      <alignment horizontal="center" vertical="center"/>
    </xf>
    <xf numFmtId="0" fontId="3" fillId="0" borderId="26" xfId="0" applyFont="1" applyBorder="1" applyAlignment="1">
      <alignment horizontal="center" vertical="center"/>
    </xf>
    <xf numFmtId="9" fontId="3" fillId="0" borderId="32" xfId="0" applyNumberFormat="1" applyFont="1" applyBorder="1" applyAlignment="1">
      <alignment horizontal="left" vertical="center"/>
    </xf>
    <xf numFmtId="0" fontId="3" fillId="0" borderId="34" xfId="0" applyFont="1" applyBorder="1" applyAlignment="1">
      <alignment horizontal="left" vertical="center"/>
    </xf>
    <xf numFmtId="0" fontId="4" fillId="0" borderId="0" xfId="0" applyFont="1" applyAlignment="1">
      <alignment horizontal="center" vertical="center"/>
    </xf>
    <xf numFmtId="172" fontId="4" fillId="0" borderId="0" xfId="0" applyNumberFormat="1" applyFont="1" applyAlignment="1">
      <alignment horizontal="center" vertical="center"/>
    </xf>
    <xf numFmtId="0" fontId="5" fillId="0" borderId="0" xfId="0" applyFont="1" applyFill="1" applyBorder="1" applyAlignment="1">
      <alignment horizontal="center" vertical="center" wrapText="1"/>
    </xf>
    <xf numFmtId="0" fontId="5" fillId="0" borderId="51" xfId="0" applyFont="1" applyBorder="1" applyAlignment="1">
      <alignment horizontal="center" vertical="center"/>
    </xf>
    <xf numFmtId="0" fontId="11" fillId="0" borderId="51" xfId="0" applyFont="1" applyBorder="1" applyAlignment="1">
      <alignment horizontal="center" vertical="center"/>
    </xf>
    <xf numFmtId="3" fontId="9" fillId="0" borderId="52" xfId="0" applyNumberFormat="1" applyFont="1" applyBorder="1" applyAlignment="1">
      <alignment horizontal="center" vertical="center"/>
    </xf>
    <xf numFmtId="172" fontId="7" fillId="0" borderId="52" xfId="0" applyNumberFormat="1" applyFont="1" applyBorder="1" applyAlignment="1">
      <alignment horizontal="center" vertical="center"/>
    </xf>
    <xf numFmtId="3" fontId="5" fillId="0" borderId="46"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5" fillId="0" borderId="40" xfId="0" applyFont="1" applyBorder="1" applyAlignment="1">
      <alignment horizontal="left" vertical="center" wrapText="1"/>
    </xf>
    <xf numFmtId="49" fontId="5" fillId="0" borderId="21" xfId="0" applyNumberFormat="1" applyFont="1" applyBorder="1" applyAlignment="1">
      <alignment horizontal="center" vertical="center"/>
    </xf>
    <xf numFmtId="0" fontId="5" fillId="0" borderId="35" xfId="0" applyFont="1" applyBorder="1" applyAlignment="1">
      <alignment horizontal="left" vertical="center" wrapText="1"/>
    </xf>
    <xf numFmtId="0" fontId="5" fillId="0" borderId="28" xfId="0" applyFont="1" applyBorder="1" applyAlignment="1">
      <alignment horizontal="left" vertical="center" wrapText="1"/>
    </xf>
    <xf numFmtId="3" fontId="9" fillId="0" borderId="23" xfId="0" applyNumberFormat="1" applyFont="1" applyBorder="1" applyAlignment="1">
      <alignment horizontal="center" vertical="center"/>
    </xf>
    <xf numFmtId="172" fontId="7" fillId="0" borderId="28" xfId="0" applyNumberFormat="1" applyFont="1" applyBorder="1" applyAlignment="1">
      <alignment horizontal="center" vertical="center"/>
    </xf>
    <xf numFmtId="3" fontId="9" fillId="0" borderId="36" xfId="0" applyNumberFormat="1" applyFont="1" applyBorder="1" applyAlignment="1">
      <alignment horizontal="center" vertical="center"/>
    </xf>
    <xf numFmtId="172" fontId="7" fillId="0" borderId="45" xfId="0" applyNumberFormat="1" applyFont="1" applyBorder="1" applyAlignment="1">
      <alignment horizontal="center" vertical="center"/>
    </xf>
    <xf numFmtId="172" fontId="7" fillId="0" borderId="37" xfId="0" applyNumberFormat="1" applyFont="1" applyBorder="1" applyAlignment="1">
      <alignment horizontal="center" vertical="center"/>
    </xf>
    <xf numFmtId="172" fontId="7" fillId="0" borderId="48" xfId="0" applyNumberFormat="1" applyFont="1" applyBorder="1" applyAlignment="1">
      <alignment horizontal="center" vertical="center"/>
    </xf>
    <xf numFmtId="172" fontId="7" fillId="0" borderId="0" xfId="0" applyNumberFormat="1" applyFont="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58" fillId="0" borderId="0" xfId="0" applyFont="1" applyAlignment="1">
      <alignment horizontal="left" vertical="center"/>
    </xf>
    <xf numFmtId="0" fontId="58" fillId="0" borderId="0" xfId="0" applyFont="1" applyAlignment="1">
      <alignment horizontal="center" vertical="center"/>
    </xf>
    <xf numFmtId="0" fontId="9" fillId="0" borderId="0" xfId="0" applyFont="1" applyFill="1" applyBorder="1" applyAlignment="1">
      <alignment horizontal="center" vertical="center" wrapText="1"/>
    </xf>
    <xf numFmtId="9" fontId="10" fillId="0" borderId="0" xfId="0" applyNumberFormat="1" applyFont="1" applyBorder="1" applyAlignment="1">
      <alignment horizontal="center" vertical="center"/>
    </xf>
    <xf numFmtId="10" fontId="10" fillId="0" borderId="0" xfId="0" applyNumberFormat="1" applyFont="1" applyAlignment="1">
      <alignment horizontal="left" vertical="center"/>
    </xf>
    <xf numFmtId="10" fontId="10"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5" fillId="0" borderId="0" xfId="0" applyFont="1" applyFill="1" applyBorder="1" applyAlignment="1">
      <alignment horizontal="left" vertical="center" wrapText="1"/>
    </xf>
    <xf numFmtId="3" fontId="5" fillId="0" borderId="0" xfId="0" applyNumberFormat="1" applyFont="1" applyBorder="1" applyAlignment="1">
      <alignment horizontal="left" vertical="center"/>
    </xf>
    <xf numFmtId="9" fontId="11" fillId="0" borderId="0" xfId="0" applyNumberFormat="1" applyFont="1" applyBorder="1" applyAlignment="1">
      <alignment horizontal="left" vertical="center"/>
    </xf>
    <xf numFmtId="172" fontId="7" fillId="0" borderId="0" xfId="0" applyNumberFormat="1" applyFont="1" applyAlignment="1">
      <alignment horizontal="left" vertical="center"/>
    </xf>
    <xf numFmtId="0" fontId="12" fillId="0" borderId="0" xfId="0" applyFont="1" applyAlignment="1">
      <alignment horizontal="left" vertical="center"/>
    </xf>
    <xf numFmtId="0" fontId="4" fillId="0" borderId="0" xfId="0" applyFont="1" applyAlignment="1">
      <alignment horizontal="left" vertical="center"/>
    </xf>
    <xf numFmtId="0" fontId="12" fillId="0" borderId="0" xfId="0" applyFont="1" applyAlignment="1">
      <alignment horizontal="center" vertical="center"/>
    </xf>
    <xf numFmtId="3" fontId="9" fillId="0" borderId="0" xfId="0" applyNumberFormat="1" applyFont="1" applyAlignment="1">
      <alignment horizontal="center" vertical="center"/>
    </xf>
    <xf numFmtId="9" fontId="4" fillId="0" borderId="0" xfId="0" applyNumberFormat="1" applyFont="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3" xfId="0" applyFont="1" applyBorder="1" applyAlignment="1">
      <alignment horizontal="center" vertical="center"/>
    </xf>
    <xf numFmtId="3" fontId="9" fillId="0" borderId="14" xfId="0" applyNumberFormat="1" applyFont="1" applyBorder="1" applyAlignment="1">
      <alignment horizontal="center" vertical="center"/>
    </xf>
    <xf numFmtId="172" fontId="7" fillId="0" borderId="31" xfId="0" applyNumberFormat="1" applyFont="1" applyBorder="1" applyAlignment="1">
      <alignment horizontal="center" vertical="center"/>
    </xf>
    <xf numFmtId="3" fontId="9" fillId="0" borderId="47" xfId="0" applyNumberFormat="1" applyFont="1" applyBorder="1" applyAlignment="1">
      <alignment horizontal="center" vertical="center"/>
    </xf>
    <xf numFmtId="3" fontId="9" fillId="0" borderId="30" xfId="0" applyNumberFormat="1" applyFont="1" applyBorder="1" applyAlignment="1">
      <alignment horizontal="center" vertical="center"/>
    </xf>
    <xf numFmtId="3" fontId="3" fillId="0" borderId="47" xfId="0" applyNumberFormat="1" applyFont="1" applyBorder="1" applyAlignment="1">
      <alignment horizontal="center" vertical="center"/>
    </xf>
    <xf numFmtId="172" fontId="7" fillId="0" borderId="0" xfId="0" applyNumberFormat="1" applyFont="1" applyBorder="1" applyAlignment="1">
      <alignment horizontal="left" vertical="center"/>
    </xf>
    <xf numFmtId="0" fontId="3" fillId="0" borderId="54" xfId="0" applyFont="1" applyBorder="1" applyAlignment="1">
      <alignment horizontal="center" vertical="center"/>
    </xf>
    <xf numFmtId="3" fontId="5" fillId="0" borderId="41" xfId="0" applyNumberFormat="1" applyFont="1" applyBorder="1" applyAlignment="1">
      <alignment horizontal="center" vertical="center"/>
    </xf>
    <xf numFmtId="0" fontId="3" fillId="0" borderId="34" xfId="0" applyFont="1" applyBorder="1" applyAlignment="1">
      <alignment horizontal="center" vertical="center"/>
    </xf>
    <xf numFmtId="0" fontId="3" fillId="0" borderId="55" xfId="0" applyFont="1" applyBorder="1" applyAlignment="1">
      <alignment horizontal="center" vertical="center"/>
    </xf>
    <xf numFmtId="3" fontId="9" fillId="0" borderId="29"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9" fillId="0" borderId="56" xfId="0" applyNumberFormat="1" applyFont="1" applyBorder="1" applyAlignment="1">
      <alignment horizontal="center" vertical="center"/>
    </xf>
    <xf numFmtId="3" fontId="9" fillId="0" borderId="26" xfId="0" applyNumberFormat="1" applyFont="1" applyBorder="1" applyAlignment="1">
      <alignment horizontal="center" vertical="center"/>
    </xf>
    <xf numFmtId="3" fontId="9" fillId="0" borderId="44" xfId="0" applyNumberFormat="1" applyFont="1" applyBorder="1" applyAlignment="1">
      <alignment horizontal="center" vertical="center"/>
    </xf>
    <xf numFmtId="3" fontId="3" fillId="0" borderId="36" xfId="0" applyNumberFormat="1" applyFont="1" applyBorder="1" applyAlignment="1">
      <alignment horizontal="center" vertical="center"/>
    </xf>
    <xf numFmtId="3" fontId="3" fillId="0" borderId="49" xfId="0" applyNumberFormat="1" applyFont="1" applyBorder="1" applyAlignment="1">
      <alignment horizontal="center" vertical="center"/>
    </xf>
    <xf numFmtId="172" fontId="11" fillId="0" borderId="0" xfId="0" applyNumberFormat="1" applyFont="1" applyBorder="1" applyAlignment="1">
      <alignment horizontal="center" vertical="center"/>
    </xf>
    <xf numFmtId="0" fontId="3" fillId="0" borderId="54" xfId="0" applyFont="1" applyBorder="1" applyAlignment="1">
      <alignment horizontal="left" vertical="center"/>
    </xf>
    <xf numFmtId="3" fontId="5" fillId="0" borderId="23" xfId="0" applyNumberFormat="1" applyFont="1" applyBorder="1" applyAlignment="1">
      <alignment horizontal="center" vertical="center"/>
    </xf>
    <xf numFmtId="3" fontId="9" fillId="0" borderId="57" xfId="0" applyNumberFormat="1" applyFont="1" applyBorder="1" applyAlignment="1">
      <alignment horizontal="center" vertical="center"/>
    </xf>
    <xf numFmtId="0" fontId="7" fillId="0" borderId="24" xfId="0" applyFont="1" applyBorder="1" applyAlignment="1">
      <alignment horizontal="center" vertical="center" wrapText="1"/>
    </xf>
    <xf numFmtId="172" fontId="11" fillId="0" borderId="33" xfId="0" applyNumberFormat="1" applyFont="1" applyBorder="1" applyAlignment="1">
      <alignment horizontal="center" vertical="center"/>
    </xf>
    <xf numFmtId="172" fontId="11"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9" fontId="11" fillId="0" borderId="40" xfId="0" applyNumberFormat="1" applyFont="1" applyBorder="1" applyAlignment="1">
      <alignment horizontal="center" vertical="center"/>
    </xf>
    <xf numFmtId="9" fontId="11" fillId="0" borderId="42" xfId="0" applyNumberFormat="1" applyFont="1" applyBorder="1" applyAlignment="1">
      <alignment horizontal="center" vertical="center"/>
    </xf>
    <xf numFmtId="172" fontId="11" fillId="0" borderId="58" xfId="0" applyNumberFormat="1" applyFont="1" applyBorder="1" applyAlignment="1">
      <alignment horizontal="center" vertical="center"/>
    </xf>
    <xf numFmtId="172" fontId="11" fillId="0" borderId="59" xfId="0" applyNumberFormat="1" applyFont="1" applyBorder="1" applyAlignment="1">
      <alignment horizontal="center" vertical="center"/>
    </xf>
    <xf numFmtId="3" fontId="5" fillId="0" borderId="30" xfId="0" applyNumberFormat="1" applyFont="1" applyBorder="1" applyAlignment="1">
      <alignment horizontal="center" vertical="center"/>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172" fontId="11" fillId="0" borderId="42" xfId="0" applyNumberFormat="1" applyFont="1" applyBorder="1" applyAlignment="1">
      <alignment horizontal="center" vertical="center"/>
    </xf>
    <xf numFmtId="172" fontId="11" fillId="0" borderId="60" xfId="0" applyNumberFormat="1" applyFont="1" applyBorder="1" applyAlignment="1">
      <alignment horizontal="center" vertical="center"/>
    </xf>
    <xf numFmtId="172" fontId="11" fillId="0" borderId="31" xfId="0" applyNumberFormat="1" applyFont="1" applyBorder="1" applyAlignment="1">
      <alignment horizontal="center" vertical="center"/>
    </xf>
    <xf numFmtId="172" fontId="11" fillId="0" borderId="45" xfId="0" applyNumberFormat="1" applyFont="1" applyBorder="1" applyAlignment="1">
      <alignment horizontal="center" vertical="center"/>
    </xf>
    <xf numFmtId="3" fontId="6" fillId="0" borderId="26" xfId="0" applyNumberFormat="1" applyFont="1" applyBorder="1" applyAlignment="1">
      <alignment horizontal="center" vertical="center"/>
    </xf>
    <xf numFmtId="0" fontId="3" fillId="0" borderId="54"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horizontal="center" vertical="center"/>
    </xf>
    <xf numFmtId="0" fontId="5" fillId="0" borderId="37" xfId="0" applyFont="1" applyBorder="1" applyAlignment="1">
      <alignment horizontal="center" vertical="center" wrapText="1"/>
    </xf>
    <xf numFmtId="9" fontId="10" fillId="0" borderId="45" xfId="0" applyNumberFormat="1" applyFont="1" applyBorder="1" applyAlignment="1">
      <alignment horizontal="center" vertical="center"/>
    </xf>
    <xf numFmtId="9" fontId="10" fillId="0" borderId="37" xfId="0" applyNumberFormat="1" applyFont="1" applyBorder="1" applyAlignment="1">
      <alignment horizontal="center" vertical="center"/>
    </xf>
    <xf numFmtId="0" fontId="5" fillId="0" borderId="31" xfId="0" applyFont="1" applyBorder="1" applyAlignment="1">
      <alignment horizontal="center" vertical="center" wrapText="1"/>
    </xf>
    <xf numFmtId="172" fontId="10" fillId="0" borderId="60" xfId="0" applyNumberFormat="1" applyFont="1" applyBorder="1" applyAlignment="1">
      <alignment horizontal="center" vertical="center"/>
    </xf>
    <xf numFmtId="0" fontId="5" fillId="0" borderId="37" xfId="0" applyFont="1" applyFill="1" applyBorder="1" applyAlignment="1">
      <alignment horizontal="center" vertical="center" wrapText="1"/>
    </xf>
    <xf numFmtId="3" fontId="9" fillId="0" borderId="19" xfId="0" applyNumberFormat="1" applyFont="1" applyBorder="1" applyAlignment="1">
      <alignment horizontal="center" vertical="center"/>
    </xf>
    <xf numFmtId="0" fontId="5" fillId="0" borderId="45" xfId="0" applyFont="1" applyBorder="1" applyAlignment="1">
      <alignment horizontal="center" vertical="center" wrapText="1"/>
    </xf>
    <xf numFmtId="3" fontId="9" fillId="0" borderId="25" xfId="0" applyNumberFormat="1" applyFont="1" applyBorder="1" applyAlignment="1">
      <alignment horizontal="center" vertical="center"/>
    </xf>
    <xf numFmtId="0" fontId="0" fillId="0" borderId="0" xfId="0" applyFont="1" applyAlignment="1">
      <alignment horizontal="center" vertical="center"/>
    </xf>
    <xf numFmtId="3" fontId="13" fillId="0" borderId="0" xfId="0" applyNumberFormat="1" applyFont="1" applyAlignment="1">
      <alignment horizontal="center" vertical="center"/>
    </xf>
    <xf numFmtId="172" fontId="11" fillId="0" borderId="37" xfId="0" applyNumberFormat="1" applyFont="1" applyBorder="1" applyAlignment="1">
      <alignment horizontal="center" vertical="center"/>
    </xf>
    <xf numFmtId="0" fontId="5" fillId="0" borderId="48" xfId="0" applyFont="1" applyFill="1" applyBorder="1" applyAlignment="1">
      <alignment horizontal="center" vertical="center" wrapText="1"/>
    </xf>
    <xf numFmtId="3" fontId="9" fillId="0" borderId="61" xfId="0" applyNumberFormat="1" applyFont="1" applyBorder="1" applyAlignment="1">
      <alignment horizontal="center" vertical="center"/>
    </xf>
    <xf numFmtId="9" fontId="11" fillId="0" borderId="33" xfId="0" applyNumberFormat="1" applyFont="1" applyBorder="1" applyAlignment="1">
      <alignment horizontal="center" vertical="center"/>
    </xf>
    <xf numFmtId="3" fontId="9" fillId="0" borderId="62" xfId="0" applyNumberFormat="1" applyFont="1" applyBorder="1" applyAlignment="1">
      <alignment horizontal="center" vertical="center"/>
    </xf>
    <xf numFmtId="9" fontId="11" fillId="0" borderId="35" xfId="0" applyNumberFormat="1" applyFont="1" applyBorder="1" applyAlignment="1">
      <alignment horizontal="center" vertical="center"/>
    </xf>
    <xf numFmtId="3" fontId="9" fillId="0" borderId="63" xfId="0" applyNumberFormat="1" applyFont="1" applyBorder="1" applyAlignment="1">
      <alignment horizontal="center" vertical="center"/>
    </xf>
    <xf numFmtId="172" fontId="11" fillId="0" borderId="28" xfId="0" applyNumberFormat="1" applyFont="1" applyBorder="1" applyAlignment="1">
      <alignment horizontal="center" vertical="center"/>
    </xf>
    <xf numFmtId="9" fontId="11" fillId="0" borderId="28" xfId="0" applyNumberFormat="1" applyFont="1" applyBorder="1" applyAlignment="1">
      <alignment horizontal="center" vertical="center"/>
    </xf>
    <xf numFmtId="172" fontId="11" fillId="0" borderId="48" xfId="0" applyNumberFormat="1" applyFont="1" applyBorder="1" applyAlignment="1">
      <alignment horizontal="center" vertical="center"/>
    </xf>
    <xf numFmtId="9" fontId="11" fillId="0" borderId="48" xfId="0" applyNumberFormat="1" applyFont="1" applyBorder="1" applyAlignment="1">
      <alignment horizontal="center" vertical="center"/>
    </xf>
    <xf numFmtId="3" fontId="3" fillId="0" borderId="27" xfId="0" applyNumberFormat="1" applyFont="1" applyBorder="1" applyAlignment="1">
      <alignment horizontal="center" vertical="center"/>
    </xf>
    <xf numFmtId="0" fontId="46" fillId="0" borderId="0" xfId="44" applyFill="1" applyAlignment="1">
      <alignment/>
    </xf>
    <xf numFmtId="0" fontId="40" fillId="0" borderId="0" xfId="0" applyFont="1" applyAlignment="1">
      <alignment/>
    </xf>
    <xf numFmtId="0" fontId="59" fillId="0" borderId="0" xfId="0" applyFont="1" applyFill="1" applyAlignment="1">
      <alignment vertical="top"/>
    </xf>
    <xf numFmtId="0" fontId="40" fillId="0" borderId="0" xfId="0" applyFont="1" applyFill="1" applyAlignment="1">
      <alignment vertical="top"/>
    </xf>
    <xf numFmtId="0" fontId="40" fillId="0" borderId="0" xfId="0" applyFont="1" applyFill="1" applyAlignment="1">
      <alignment/>
    </xf>
    <xf numFmtId="172" fontId="5" fillId="0" borderId="33" xfId="0" applyNumberFormat="1" applyFont="1" applyBorder="1" applyAlignment="1">
      <alignment horizontal="center" vertical="center"/>
    </xf>
    <xf numFmtId="0" fontId="59" fillId="0" borderId="0" xfId="0" applyFont="1" applyAlignment="1">
      <alignment vertical="top"/>
    </xf>
    <xf numFmtId="0" fontId="40" fillId="0" borderId="0" xfId="0" applyFont="1" applyAlignment="1">
      <alignment vertical="top"/>
    </xf>
    <xf numFmtId="49" fontId="5" fillId="0" borderId="23" xfId="0" applyNumberFormat="1" applyFont="1" applyBorder="1" applyAlignment="1">
      <alignment horizontal="center" vertical="center"/>
    </xf>
    <xf numFmtId="3" fontId="9" fillId="0" borderId="64" xfId="0" applyNumberFormat="1" applyFont="1" applyBorder="1" applyAlignment="1">
      <alignment horizontal="center" vertical="center"/>
    </xf>
    <xf numFmtId="49" fontId="0" fillId="0" borderId="0" xfId="0" applyNumberFormat="1" applyFont="1" applyAlignment="1">
      <alignment/>
    </xf>
    <xf numFmtId="3" fontId="9" fillId="0" borderId="53" xfId="0" applyNumberFormat="1" applyFont="1" applyBorder="1" applyAlignment="1">
      <alignment horizontal="center" vertical="center"/>
    </xf>
    <xf numFmtId="3" fontId="3" fillId="0" borderId="0" xfId="0" applyNumberFormat="1" applyFont="1" applyAlignment="1">
      <alignment horizontal="left" vertical="center"/>
    </xf>
    <xf numFmtId="172" fontId="10" fillId="0" borderId="37" xfId="0" applyNumberFormat="1" applyFont="1" applyBorder="1" applyAlignment="1">
      <alignment horizontal="center" vertical="center"/>
    </xf>
    <xf numFmtId="3" fontId="0" fillId="0" borderId="0" xfId="0" applyNumberFormat="1" applyFont="1" applyAlignment="1">
      <alignment/>
    </xf>
    <xf numFmtId="0" fontId="60" fillId="0" borderId="47" xfId="0" applyFont="1" applyBorder="1" applyAlignment="1">
      <alignment horizontal="center" vertical="center"/>
    </xf>
    <xf numFmtId="0" fontId="60" fillId="0" borderId="26" xfId="0" applyFont="1" applyBorder="1" applyAlignment="1">
      <alignment horizontal="center" vertical="center"/>
    </xf>
    <xf numFmtId="172" fontId="10" fillId="0" borderId="31" xfId="0" applyNumberFormat="1" applyFont="1" applyBorder="1" applyAlignment="1">
      <alignment horizontal="center" vertical="center"/>
    </xf>
    <xf numFmtId="172" fontId="10" fillId="0" borderId="33" xfId="0" applyNumberFormat="1" applyFont="1" applyBorder="1" applyAlignment="1">
      <alignment horizontal="center" vertical="center" wrapText="1"/>
    </xf>
    <xf numFmtId="172" fontId="10" fillId="0" borderId="18" xfId="0" applyNumberFormat="1" applyFont="1" applyBorder="1" applyAlignment="1">
      <alignment horizontal="center" vertical="center" wrapText="1"/>
    </xf>
    <xf numFmtId="172" fontId="10" fillId="0" borderId="35" xfId="0" applyNumberFormat="1" applyFont="1" applyBorder="1" applyAlignment="1">
      <alignment horizontal="center" vertical="center" wrapText="1"/>
    </xf>
    <xf numFmtId="172" fontId="10" fillId="0" borderId="22" xfId="0" applyNumberFormat="1" applyFont="1" applyBorder="1" applyAlignment="1">
      <alignment horizontal="center" vertical="center" wrapText="1"/>
    </xf>
    <xf numFmtId="172" fontId="10" fillId="0" borderId="40" xfId="0" applyNumberFormat="1" applyFont="1" applyBorder="1" applyAlignment="1">
      <alignment horizontal="center" vertical="center" wrapText="1"/>
    </xf>
    <xf numFmtId="172" fontId="10" fillId="0" borderId="15" xfId="0" applyNumberFormat="1" applyFont="1" applyBorder="1" applyAlignment="1">
      <alignment horizontal="center" vertical="center" wrapText="1"/>
    </xf>
    <xf numFmtId="172" fontId="10" fillId="0" borderId="13" xfId="0" applyNumberFormat="1" applyFont="1" applyBorder="1" applyAlignment="1">
      <alignment horizontal="center" vertical="center" wrapText="1"/>
    </xf>
    <xf numFmtId="172" fontId="10" fillId="0" borderId="31" xfId="0" applyNumberFormat="1" applyFont="1" applyBorder="1" applyAlignment="1">
      <alignment horizontal="center" vertical="center" wrapText="1"/>
    </xf>
    <xf numFmtId="9" fontId="7" fillId="0" borderId="65" xfId="0" applyNumberFormat="1" applyFont="1" applyBorder="1" applyAlignment="1">
      <alignment horizontal="center" vertical="center" wrapText="1"/>
    </xf>
    <xf numFmtId="172" fontId="10" fillId="0" borderId="28" xfId="0" applyNumberFormat="1" applyFont="1" applyBorder="1" applyAlignment="1">
      <alignment horizontal="center" vertical="center"/>
    </xf>
    <xf numFmtId="3" fontId="6" fillId="0" borderId="30" xfId="0" applyNumberFormat="1" applyFont="1" applyBorder="1" applyAlignment="1">
      <alignment horizontal="center" vertical="center"/>
    </xf>
    <xf numFmtId="172" fontId="11" fillId="0" borderId="66" xfId="0" applyNumberFormat="1" applyFont="1" applyBorder="1" applyAlignment="1">
      <alignment horizontal="center" vertical="center"/>
    </xf>
    <xf numFmtId="3" fontId="5" fillId="0" borderId="29" xfId="0" applyNumberFormat="1"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16" fillId="0" borderId="0" xfId="0" applyFont="1" applyAlignment="1">
      <alignment vertical="top"/>
    </xf>
    <xf numFmtId="3" fontId="16" fillId="0" borderId="0" xfId="0" applyNumberFormat="1" applyFont="1" applyAlignment="1">
      <alignment vertical="top"/>
    </xf>
    <xf numFmtId="173" fontId="16" fillId="0" borderId="0" xfId="0" applyNumberFormat="1" applyFont="1" applyAlignment="1">
      <alignment vertical="top"/>
    </xf>
    <xf numFmtId="0" fontId="0" fillId="0" borderId="0" xfId="0" applyAlignment="1">
      <alignment vertical="top"/>
    </xf>
    <xf numFmtId="3" fontId="6" fillId="0" borderId="0" xfId="0" applyNumberFormat="1" applyFont="1" applyAlignment="1">
      <alignment horizontal="left" vertical="center"/>
    </xf>
    <xf numFmtId="3" fontId="12" fillId="0" borderId="0" xfId="0" applyNumberFormat="1" applyFont="1" applyAlignment="1">
      <alignment horizontal="left" vertical="center"/>
    </xf>
    <xf numFmtId="0" fontId="3" fillId="0" borderId="55" xfId="0" applyFont="1" applyBorder="1" applyAlignment="1">
      <alignment horizontal="center" vertical="center" wrapText="1"/>
    </xf>
    <xf numFmtId="0" fontId="60" fillId="0" borderId="30" xfId="0" applyFont="1" applyBorder="1" applyAlignment="1">
      <alignment horizontal="center" vertical="center"/>
    </xf>
    <xf numFmtId="3" fontId="4" fillId="0" borderId="0" xfId="0" applyNumberFormat="1" applyFont="1" applyAlignment="1">
      <alignment horizontal="center" vertical="center"/>
    </xf>
    <xf numFmtId="0" fontId="3" fillId="0" borderId="14" xfId="0" applyFont="1" applyBorder="1" applyAlignment="1">
      <alignment horizontal="center" vertical="center"/>
    </xf>
    <xf numFmtId="172" fontId="3" fillId="0" borderId="15" xfId="0" applyNumberFormat="1" applyFont="1" applyBorder="1" applyAlignment="1">
      <alignment horizontal="center" vertical="center"/>
    </xf>
    <xf numFmtId="9" fontId="3" fillId="0" borderId="16" xfId="0" applyNumberFormat="1" applyFont="1" applyBorder="1" applyAlignment="1">
      <alignment horizontal="left" vertical="center"/>
    </xf>
    <xf numFmtId="10" fontId="7" fillId="0" borderId="15" xfId="0" applyNumberFormat="1" applyFont="1" applyBorder="1" applyAlignment="1">
      <alignment horizontal="center" vertical="center" wrapText="1"/>
    </xf>
    <xf numFmtId="3" fontId="39" fillId="0" borderId="0" xfId="0" applyNumberFormat="1" applyFont="1" applyFill="1" applyAlignment="1">
      <alignment/>
    </xf>
    <xf numFmtId="0" fontId="2" fillId="0" borderId="10" xfId="0" applyFont="1" applyFill="1" applyBorder="1" applyAlignment="1">
      <alignment horizontal="left"/>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1"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84" xfId="0" applyFont="1" applyBorder="1" applyAlignment="1">
      <alignment horizontal="center" vertical="center" wrapText="1"/>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6"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7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92" xfId="0" applyFont="1" applyFill="1" applyBorder="1" applyAlignment="1">
      <alignment horizontal="center" vertical="center" wrapText="1"/>
    </xf>
    <xf numFmtId="0" fontId="6" fillId="0" borderId="92" xfId="0" applyFont="1" applyBorder="1" applyAlignment="1">
      <alignment horizontal="center" vertical="center"/>
    </xf>
    <xf numFmtId="0" fontId="5" fillId="0" borderId="56"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82" xfId="0" applyFont="1" applyBorder="1" applyAlignment="1">
      <alignment horizontal="center" vertical="center"/>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59" xfId="0" applyFont="1" applyBorder="1" applyAlignment="1">
      <alignment horizontal="center" vertical="center" wrapText="1"/>
    </xf>
    <xf numFmtId="0" fontId="5"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84" xfId="0" applyFont="1" applyBorder="1" applyAlignment="1">
      <alignment horizontal="center" vertical="center"/>
    </xf>
    <xf numFmtId="0" fontId="5" fillId="0" borderId="88" xfId="0" applyFont="1" applyBorder="1" applyAlignment="1">
      <alignment horizontal="center" vertical="center"/>
    </xf>
    <xf numFmtId="0" fontId="6" fillId="0" borderId="90" xfId="0" applyFont="1" applyBorder="1" applyAlignment="1">
      <alignment horizontal="center" vertical="center"/>
    </xf>
    <xf numFmtId="0" fontId="6" fillId="0" borderId="54" xfId="0" applyFont="1" applyBorder="1" applyAlignment="1">
      <alignment horizontal="center" vertical="center"/>
    </xf>
    <xf numFmtId="0" fontId="3" fillId="0" borderId="52"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3" fillId="0" borderId="64" xfId="0" applyFont="1" applyBorder="1" applyAlignment="1">
      <alignment horizontal="center" vertical="center" wrapText="1"/>
    </xf>
    <xf numFmtId="0" fontId="5" fillId="0" borderId="98" xfId="0" applyFont="1" applyBorder="1" applyAlignment="1">
      <alignment horizontal="center" vertical="center"/>
    </xf>
    <xf numFmtId="0" fontId="3" fillId="0" borderId="49" xfId="0" applyFont="1" applyBorder="1" applyAlignment="1">
      <alignment horizontal="center" vertical="center" wrapText="1"/>
    </xf>
    <xf numFmtId="0" fontId="3" fillId="0" borderId="99"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0" xfId="0" applyFont="1" applyBorder="1" applyAlignment="1">
      <alignment horizontal="center" vertical="center" wrapText="1"/>
    </xf>
    <xf numFmtId="0" fontId="5" fillId="0" borderId="36" xfId="0" applyFont="1" applyFill="1" applyBorder="1" applyAlignment="1">
      <alignment horizontal="center" vertical="center" wrapText="1"/>
    </xf>
    <xf numFmtId="0" fontId="4" fillId="0" borderId="65" xfId="0" applyFont="1" applyBorder="1" applyAlignment="1">
      <alignment horizontal="center" vertical="center"/>
    </xf>
    <xf numFmtId="0" fontId="3" fillId="0" borderId="31" xfId="0" applyFont="1" applyBorder="1" applyAlignment="1">
      <alignment horizontal="center" vertical="center" wrapText="1"/>
    </xf>
    <xf numFmtId="3" fontId="6" fillId="0" borderId="0" xfId="0" applyNumberFormat="1" applyFont="1" applyAlignment="1">
      <alignment horizontal="left" vertical="center" wrapText="1"/>
    </xf>
    <xf numFmtId="0" fontId="4" fillId="0" borderId="0" xfId="0" applyFont="1" applyAlignment="1">
      <alignment horizontal="left" vertical="center" wrapText="1"/>
    </xf>
    <xf numFmtId="0" fontId="6" fillId="0" borderId="30" xfId="0" applyFont="1" applyBorder="1" applyAlignment="1">
      <alignment horizontal="center" vertical="center" wrapText="1"/>
    </xf>
    <xf numFmtId="0" fontId="6" fillId="0" borderId="4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8" xfId="0" applyFont="1" applyBorder="1" applyAlignment="1">
      <alignment horizontal="center" vertical="center" wrapText="1"/>
    </xf>
    <xf numFmtId="0" fontId="3" fillId="0" borderId="85" xfId="0" applyFont="1" applyBorder="1" applyAlignment="1">
      <alignment horizontal="center" vertical="center" wrapText="1"/>
    </xf>
    <xf numFmtId="0" fontId="5" fillId="0" borderId="36" xfId="0" applyFont="1" applyBorder="1" applyAlignment="1">
      <alignment horizontal="center" vertical="center" wrapText="1"/>
    </xf>
    <xf numFmtId="0" fontId="14" fillId="0" borderId="10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4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8" xfId="0" applyFont="1" applyBorder="1" applyAlignment="1">
      <alignment horizontal="center" vertical="center" wrapText="1"/>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4" fillId="0" borderId="83" xfId="0" applyFont="1" applyBorder="1" applyAlignment="1">
      <alignment horizontal="center" vertical="center"/>
    </xf>
    <xf numFmtId="0" fontId="4" fillId="0" borderId="54" xfId="0" applyFont="1" applyBorder="1" applyAlignment="1">
      <alignment horizontal="center" vertical="center"/>
    </xf>
    <xf numFmtId="0" fontId="4" fillId="0" borderId="84" xfId="0" applyFont="1" applyBorder="1" applyAlignment="1">
      <alignment horizontal="center" vertical="center"/>
    </xf>
    <xf numFmtId="0" fontId="4" fillId="0" borderId="78" xfId="0" applyFont="1" applyBorder="1" applyAlignment="1">
      <alignment horizontal="center" vertical="center"/>
    </xf>
    <xf numFmtId="0" fontId="6" fillId="0" borderId="3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83" xfId="0" applyFont="1" applyBorder="1" applyAlignment="1">
      <alignment horizontal="center" vertical="center"/>
    </xf>
    <xf numFmtId="0" fontId="6" fillId="0" borderId="78"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Alignment="1">
      <alignment horizontal="left" vertical="center" wrapText="1"/>
    </xf>
    <xf numFmtId="0" fontId="4" fillId="0" borderId="61" xfId="0" applyFont="1" applyBorder="1" applyAlignment="1">
      <alignment horizontal="center" vertical="center"/>
    </xf>
    <xf numFmtId="0" fontId="5" fillId="0" borderId="6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5"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4" fillId="0" borderId="10" xfId="0" applyFont="1" applyBorder="1" applyAlignment="1">
      <alignment horizontal="center" vertical="center" wrapText="1"/>
    </xf>
    <xf numFmtId="9" fontId="3" fillId="0" borderId="32" xfId="0" applyNumberFormat="1" applyFont="1" applyBorder="1" applyAlignment="1">
      <alignment horizontal="center" vertical="center" wrapText="1"/>
    </xf>
    <xf numFmtId="0" fontId="6" fillId="0" borderId="0" xfId="0" applyFont="1" applyAlignment="1">
      <alignment horizontal="left" vertical="center"/>
    </xf>
    <xf numFmtId="0" fontId="3" fillId="0" borderId="56" xfId="0" applyFont="1" applyBorder="1" applyAlignment="1">
      <alignment horizontal="center" vertical="center"/>
    </xf>
    <xf numFmtId="0" fontId="3" fillId="0" borderId="10" xfId="0" applyFont="1" applyBorder="1" applyAlignment="1">
      <alignment horizontal="center" vertical="center"/>
    </xf>
    <xf numFmtId="0" fontId="3" fillId="0" borderId="8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pport%20statistique%20secteur%20priv&#233;\rapport%20statistique%202020\Data\jaarrapport%202020%20hoofdstuk%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7"/>
  <sheetViews>
    <sheetView tabSelected="1" workbookViewId="0" topLeftCell="A1">
      <selection activeCell="A1" sqref="A1:B1"/>
    </sheetView>
  </sheetViews>
  <sheetFormatPr defaultColWidth="9.140625" defaultRowHeight="15"/>
  <cols>
    <col min="1" max="1" width="9.140625" style="0" customWidth="1"/>
    <col min="2" max="2" width="165.7109375" style="0" bestFit="1" customWidth="1"/>
  </cols>
  <sheetData>
    <row r="1" spans="1:2" ht="15.75" thickBot="1">
      <c r="A1" s="288" t="s">
        <v>405</v>
      </c>
      <c r="B1" s="288"/>
    </row>
    <row r="2" spans="1:2" ht="15">
      <c r="A2" s="1" t="s">
        <v>378</v>
      </c>
      <c r="B2" s="2" t="s">
        <v>0</v>
      </c>
    </row>
    <row r="3" spans="1:2" ht="15">
      <c r="A3" s="3" t="s">
        <v>379</v>
      </c>
      <c r="B3" s="241" t="s">
        <v>404</v>
      </c>
    </row>
    <row r="4" spans="1:2" ht="15">
      <c r="A4" s="3" t="s">
        <v>380</v>
      </c>
      <c r="B4" s="241" t="s">
        <v>406</v>
      </c>
    </row>
    <row r="5" spans="1:2" ht="15">
      <c r="A5" s="3" t="s">
        <v>381</v>
      </c>
      <c r="B5" s="241" t="s">
        <v>407</v>
      </c>
    </row>
    <row r="6" spans="1:2" ht="15">
      <c r="A6" s="3" t="s">
        <v>397</v>
      </c>
      <c r="B6" s="241" t="s">
        <v>408</v>
      </c>
    </row>
    <row r="7" spans="1:2" ht="15">
      <c r="A7" s="3" t="s">
        <v>382</v>
      </c>
      <c r="B7" s="241" t="s">
        <v>409</v>
      </c>
    </row>
    <row r="8" spans="1:2" ht="15">
      <c r="A8" s="3" t="s">
        <v>383</v>
      </c>
      <c r="B8" s="241" t="s">
        <v>410</v>
      </c>
    </row>
    <row r="9" spans="1:2" ht="15">
      <c r="A9" s="3" t="s">
        <v>384</v>
      </c>
      <c r="B9" s="241" t="s">
        <v>411</v>
      </c>
    </row>
    <row r="10" spans="1:2" ht="15">
      <c r="A10" s="3" t="s">
        <v>385</v>
      </c>
      <c r="B10" s="241" t="s">
        <v>412</v>
      </c>
    </row>
    <row r="11" spans="1:2" ht="15">
      <c r="A11" s="3" t="s">
        <v>386</v>
      </c>
      <c r="B11" s="241" t="s">
        <v>413</v>
      </c>
    </row>
    <row r="12" spans="1:2" ht="15">
      <c r="A12" s="1" t="s">
        <v>387</v>
      </c>
      <c r="B12" s="2" t="s">
        <v>1</v>
      </c>
    </row>
    <row r="13" spans="1:2" ht="15">
      <c r="A13" s="3" t="s">
        <v>388</v>
      </c>
      <c r="B13" s="241" t="s">
        <v>414</v>
      </c>
    </row>
    <row r="14" spans="1:2" ht="15">
      <c r="A14" s="3" t="s">
        <v>389</v>
      </c>
      <c r="B14" s="241" t="s">
        <v>415</v>
      </c>
    </row>
    <row r="15" spans="1:2" ht="15">
      <c r="A15" s="3" t="s">
        <v>390</v>
      </c>
      <c r="B15" s="241" t="s">
        <v>416</v>
      </c>
    </row>
    <row r="16" spans="1:2" ht="15">
      <c r="A16" s="3" t="s">
        <v>398</v>
      </c>
      <c r="B16" s="241" t="s">
        <v>417</v>
      </c>
    </row>
    <row r="17" spans="1:2" ht="15">
      <c r="A17" s="3" t="s">
        <v>391</v>
      </c>
      <c r="B17" s="241" t="s">
        <v>418</v>
      </c>
    </row>
    <row r="18" spans="1:2" ht="15">
      <c r="A18" s="3" t="s">
        <v>392</v>
      </c>
      <c r="B18" s="241" t="s">
        <v>419</v>
      </c>
    </row>
    <row r="19" spans="1:2" ht="15">
      <c r="A19" s="1" t="s">
        <v>393</v>
      </c>
      <c r="B19" s="2" t="s">
        <v>2</v>
      </c>
    </row>
    <row r="20" spans="1:2" ht="15">
      <c r="A20" s="3" t="s">
        <v>394</v>
      </c>
      <c r="B20" s="241" t="s">
        <v>420</v>
      </c>
    </row>
    <row r="21" spans="1:2" ht="15">
      <c r="A21" s="3" t="s">
        <v>395</v>
      </c>
      <c r="B21" s="241" t="s">
        <v>421</v>
      </c>
    </row>
    <row r="22" spans="1:2" ht="15">
      <c r="A22" s="3" t="s">
        <v>396</v>
      </c>
      <c r="B22" s="241" t="s">
        <v>422</v>
      </c>
    </row>
    <row r="23" spans="1:2" ht="15">
      <c r="A23" s="4"/>
      <c r="B23" s="241"/>
    </row>
    <row r="24" spans="1:2" ht="15">
      <c r="A24" s="4"/>
      <c r="B24" s="241"/>
    </row>
    <row r="25" spans="1:2" ht="15">
      <c r="A25" s="4"/>
      <c r="B25" s="241"/>
    </row>
    <row r="26" spans="1:2" ht="15">
      <c r="A26" s="4"/>
      <c r="B26" s="241"/>
    </row>
    <row r="27" spans="1:2" ht="15">
      <c r="A27" s="4"/>
      <c r="B27" s="241"/>
    </row>
    <row r="28" spans="1:2" ht="15">
      <c r="A28" s="4"/>
      <c r="B28" s="241"/>
    </row>
    <row r="29" spans="1:2" ht="15">
      <c r="A29" s="1"/>
      <c r="B29" s="2"/>
    </row>
    <row r="30" spans="1:2" ht="15">
      <c r="A30" s="4"/>
      <c r="B30" s="241"/>
    </row>
    <row r="31" spans="1:2" ht="15">
      <c r="A31" s="4"/>
      <c r="B31" s="241"/>
    </row>
    <row r="32" spans="1:2" ht="15">
      <c r="A32" s="4"/>
      <c r="B32" s="241"/>
    </row>
    <row r="33" spans="1:2" ht="15">
      <c r="A33" s="4"/>
      <c r="B33" s="241"/>
    </row>
    <row r="34" spans="1:2" ht="15">
      <c r="A34" s="4"/>
      <c r="B34" s="241"/>
    </row>
    <row r="35" spans="1:2" ht="15">
      <c r="A35" s="1"/>
      <c r="B35" s="2"/>
    </row>
    <row r="36" spans="1:2" ht="15">
      <c r="A36" s="4"/>
      <c r="B36" s="241"/>
    </row>
    <row r="37" spans="1:2" ht="15">
      <c r="A37" s="4"/>
      <c r="B37" s="241"/>
    </row>
    <row r="38" spans="1:2" ht="15">
      <c r="A38" s="4"/>
      <c r="B38" s="241"/>
    </row>
    <row r="39" spans="1:2" ht="15">
      <c r="A39" s="4"/>
      <c r="B39" s="241"/>
    </row>
    <row r="40" spans="1:2" ht="15">
      <c r="A40" s="4"/>
      <c r="B40" s="241"/>
    </row>
    <row r="41" spans="1:2" ht="15">
      <c r="A41" s="1"/>
      <c r="B41" s="2"/>
    </row>
    <row r="42" spans="1:2" ht="15">
      <c r="A42" s="4"/>
      <c r="B42" s="241"/>
    </row>
    <row r="43" spans="1:2" ht="15">
      <c r="A43" s="4"/>
      <c r="B43" s="241"/>
    </row>
    <row r="44" spans="1:2" ht="15">
      <c r="A44" s="4"/>
      <c r="B44" s="241"/>
    </row>
    <row r="45" spans="1:2" ht="15">
      <c r="A45" s="4"/>
      <c r="B45" s="241"/>
    </row>
    <row r="46" spans="1:2" ht="15">
      <c r="A46" s="4"/>
      <c r="B46" s="241"/>
    </row>
    <row r="47" spans="1:2" ht="15.75" thickBot="1">
      <c r="A47" s="5"/>
      <c r="B47" s="5"/>
    </row>
  </sheetData>
  <sheetProtection/>
  <mergeCells count="1">
    <mergeCell ref="A1:B1"/>
  </mergeCells>
  <hyperlinks>
    <hyperlink ref="B3" location="'23.1.1'!A1" display="Accidents sur le chemin de travail selon la catégorie professionnelle : évolution 2012 - 2017"/>
    <hyperlink ref="B4" location="'23.1.2'!A1" display="Accidents sur le chemin de travail selon la catégorie professionnelle : distribution selon les conséquences - 2017"/>
    <hyperlink ref="B5" location="'23.1.3'!A1" display="Accidents sur le chemin de travail selon la catégorie professionnelle : distribution selon les conséquences et le genre - 2017"/>
    <hyperlink ref="B6" location="'23.1.4'!A1" display="Accidents sur le chemin de travail selon la catégorie professionnelle : distribution selon la durée de l’incapacité temporaire - 2017"/>
    <hyperlink ref="B7" location="'23.1.5'!A1" display="Accidents sur le chemin de travail selon la catégorie professionnelle : distribution selon la durée de l’incapacité temporaire et le genre - 2017"/>
    <hyperlink ref="B8" location="'23.1.6'!A1" display="Accidents sur le chemin de travail selon la catégorie professionnelle : distribution selon le taux prévu d'incapacité permanente - 2017"/>
    <hyperlink ref="B11" location="'23.1.9'!A1" display="Accidents sur le chemin de travail selon la catégorie professionnelle : distribution selon la génération et le genre - 2017"/>
    <hyperlink ref="B13" location="'23.2.1'!A1" display="Accidents sur le chemin de travail selon la profession :  évolution 2012 - 2017"/>
    <hyperlink ref="B14" location="'23.2.2'!A1" display="Accidents sur le chemin de travail selon la profession : distribution selon les conséquences - 2017"/>
    <hyperlink ref="B15" location="'23.2.3'!A1" display="Accidents sur le chemin de travail selon la profession : distribution selon les conséquences - femmes - 2017"/>
    <hyperlink ref="B16" location="'23.2.4'!A1" display="Accidents sur le chemin de travail selon la profession : distribution selon les conséquences - hommes - 2017"/>
    <hyperlink ref="B17" location="'23.2.5'!A1" display="Accidents sur le chemin de travail selon la profession : distribution selon la durée de l’incapacité temporaire - 2017"/>
    <hyperlink ref="B18" location="'23.2.6'!A1" display="Accidents sur le chemin de travail selon la profession : distribution selon le taux prévu d'incapacité permanente - 2017"/>
    <hyperlink ref="B20" location="'23.3.1'!A1" display="Accidents sur le chemin de travail selon l'expérience professionnelle au sein de l'entreprise: évolution 2012 - 2017"/>
    <hyperlink ref="B21" location="'23.3.2'!A1" display="Accidents sur le chemin de travail selon l'expérience professionnelle au sein de l'entreprise : distribution selon les conséquences - 2017"/>
    <hyperlink ref="B22" location="'23.3.3'!A1" display="Accidents sur le chemin de travail selon l'expérience professionnelle au sein de l'entreprise : distribution selon les conséquences et le genre - 2017"/>
    <hyperlink ref="B10" location="'23.1.8'!A1" display="Accidents sur le chemin de travail selon la catégorie professionnelle : distribution selon la catégorie d'âge - 2017"/>
    <hyperlink ref="B9" location="'23.1.7'!A1" display="Accidents sur le chemin de travail selon la catégorie professionnelle : distribution selon le taux prévu d'incapacité permanente et le genre - 2017"/>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Y10"/>
  <sheetViews>
    <sheetView zoomScale="80" zoomScaleNormal="80" zoomScalePageLayoutView="0" workbookViewId="0" topLeftCell="A1">
      <selection activeCell="A1" sqref="A1:W1"/>
    </sheetView>
  </sheetViews>
  <sheetFormatPr defaultColWidth="11.421875" defaultRowHeight="15"/>
  <cols>
    <col min="1" max="1" width="15.7109375" style="216" customWidth="1"/>
    <col min="2" max="23" width="10.421875" style="216" customWidth="1"/>
    <col min="24" max="16384" width="11.421875" style="216" customWidth="1"/>
  </cols>
  <sheetData>
    <row r="1" spans="1:23" ht="24.75" customHeight="1" thickBot="1" thickTop="1">
      <c r="A1" s="305" t="s">
        <v>432</v>
      </c>
      <c r="B1" s="306"/>
      <c r="C1" s="306"/>
      <c r="D1" s="306"/>
      <c r="E1" s="306"/>
      <c r="F1" s="306"/>
      <c r="G1" s="306"/>
      <c r="H1" s="306"/>
      <c r="I1" s="306"/>
      <c r="J1" s="306"/>
      <c r="K1" s="306"/>
      <c r="L1" s="306"/>
      <c r="M1" s="306"/>
      <c r="N1" s="306"/>
      <c r="O1" s="306"/>
      <c r="P1" s="306"/>
      <c r="Q1" s="306"/>
      <c r="R1" s="306"/>
      <c r="S1" s="306"/>
      <c r="T1" s="306"/>
      <c r="U1" s="306"/>
      <c r="V1" s="306"/>
      <c r="W1" s="307"/>
    </row>
    <row r="2" spans="1:23" ht="24.75" customHeight="1" thickBot="1" thickTop="1">
      <c r="A2" s="290" t="s">
        <v>56</v>
      </c>
      <c r="B2" s="308" t="s">
        <v>27</v>
      </c>
      <c r="C2" s="309"/>
      <c r="D2" s="309"/>
      <c r="E2" s="309"/>
      <c r="F2" s="309"/>
      <c r="G2" s="309"/>
      <c r="H2" s="309"/>
      <c r="I2" s="309"/>
      <c r="J2" s="309"/>
      <c r="K2" s="309"/>
      <c r="L2" s="309"/>
      <c r="M2" s="309"/>
      <c r="N2" s="309"/>
      <c r="O2" s="309"/>
      <c r="P2" s="309"/>
      <c r="Q2" s="309"/>
      <c r="R2" s="309"/>
      <c r="S2" s="309"/>
      <c r="T2" s="309"/>
      <c r="U2" s="309"/>
      <c r="V2" s="369" t="s">
        <v>18</v>
      </c>
      <c r="W2" s="370"/>
    </row>
    <row r="3" spans="1:23" ht="24.75" customHeight="1" thickBot="1">
      <c r="A3" s="290"/>
      <c r="B3" s="347" t="s">
        <v>28</v>
      </c>
      <c r="C3" s="348"/>
      <c r="D3" s="348"/>
      <c r="E3" s="348"/>
      <c r="F3" s="348"/>
      <c r="G3" s="348"/>
      <c r="H3" s="348"/>
      <c r="I3" s="348"/>
      <c r="J3" s="348"/>
      <c r="K3" s="348"/>
      <c r="L3" s="349" t="s">
        <v>29</v>
      </c>
      <c r="M3" s="350"/>
      <c r="N3" s="350"/>
      <c r="O3" s="350"/>
      <c r="P3" s="350"/>
      <c r="Q3" s="350"/>
      <c r="R3" s="350"/>
      <c r="S3" s="350"/>
      <c r="T3" s="350"/>
      <c r="U3" s="351"/>
      <c r="V3" s="371"/>
      <c r="W3" s="370"/>
    </row>
    <row r="4" spans="1:23" ht="24.75" customHeight="1" thickBot="1">
      <c r="A4" s="290"/>
      <c r="B4" s="352" t="s">
        <v>0</v>
      </c>
      <c r="C4" s="353"/>
      <c r="D4" s="353"/>
      <c r="E4" s="353"/>
      <c r="F4" s="353"/>
      <c r="G4" s="353"/>
      <c r="H4" s="353"/>
      <c r="I4" s="354"/>
      <c r="J4" s="355" t="s">
        <v>18</v>
      </c>
      <c r="K4" s="356"/>
      <c r="L4" s="352" t="s">
        <v>0</v>
      </c>
      <c r="M4" s="353"/>
      <c r="N4" s="353"/>
      <c r="O4" s="353"/>
      <c r="P4" s="353"/>
      <c r="Q4" s="353"/>
      <c r="R4" s="353"/>
      <c r="S4" s="353"/>
      <c r="T4" s="359" t="s">
        <v>18</v>
      </c>
      <c r="U4" s="360"/>
      <c r="V4" s="371"/>
      <c r="W4" s="370"/>
    </row>
    <row r="5" spans="1:23" ht="24.75" customHeight="1">
      <c r="A5" s="344"/>
      <c r="B5" s="322" t="s">
        <v>6</v>
      </c>
      <c r="C5" s="339"/>
      <c r="D5" s="322" t="s">
        <v>32</v>
      </c>
      <c r="E5" s="339"/>
      <c r="F5" s="322" t="s">
        <v>33</v>
      </c>
      <c r="G5" s="339"/>
      <c r="H5" s="322" t="s">
        <v>46</v>
      </c>
      <c r="I5" s="368"/>
      <c r="J5" s="357"/>
      <c r="K5" s="358"/>
      <c r="L5" s="322" t="s">
        <v>6</v>
      </c>
      <c r="M5" s="339"/>
      <c r="N5" s="322" t="s">
        <v>32</v>
      </c>
      <c r="O5" s="339"/>
      <c r="P5" s="322" t="s">
        <v>33</v>
      </c>
      <c r="Q5" s="339"/>
      <c r="R5" s="322" t="s">
        <v>46</v>
      </c>
      <c r="S5" s="339"/>
      <c r="T5" s="361"/>
      <c r="U5" s="358"/>
      <c r="V5" s="371"/>
      <c r="W5" s="370"/>
    </row>
    <row r="6" spans="1:23" ht="24.75" customHeight="1" thickBot="1">
      <c r="A6" s="345"/>
      <c r="B6" s="108" t="s">
        <v>4</v>
      </c>
      <c r="C6" s="109" t="s">
        <v>5</v>
      </c>
      <c r="D6" s="108" t="s">
        <v>4</v>
      </c>
      <c r="E6" s="109" t="s">
        <v>5</v>
      </c>
      <c r="F6" s="108" t="s">
        <v>4</v>
      </c>
      <c r="G6" s="110" t="s">
        <v>5</v>
      </c>
      <c r="H6" s="111" t="s">
        <v>4</v>
      </c>
      <c r="I6" s="109" t="s">
        <v>5</v>
      </c>
      <c r="J6" s="108" t="s">
        <v>4</v>
      </c>
      <c r="K6" s="109" t="s">
        <v>5</v>
      </c>
      <c r="L6" s="108" t="s">
        <v>4</v>
      </c>
      <c r="M6" s="109" t="s">
        <v>5</v>
      </c>
      <c r="N6" s="108" t="s">
        <v>4</v>
      </c>
      <c r="O6" s="109" t="s">
        <v>5</v>
      </c>
      <c r="P6" s="108" t="s">
        <v>4</v>
      </c>
      <c r="Q6" s="109" t="s">
        <v>5</v>
      </c>
      <c r="R6" s="108" t="s">
        <v>4</v>
      </c>
      <c r="S6" s="109" t="s">
        <v>5</v>
      </c>
      <c r="T6" s="108" t="s">
        <v>4</v>
      </c>
      <c r="U6" s="109" t="s">
        <v>5</v>
      </c>
      <c r="V6" s="108" t="s">
        <v>4</v>
      </c>
      <c r="W6" s="109" t="s">
        <v>5</v>
      </c>
    </row>
    <row r="7" spans="1:23" ht="15">
      <c r="A7" s="132" t="s">
        <v>57</v>
      </c>
      <c r="B7" s="57">
        <v>362</v>
      </c>
      <c r="C7" s="114">
        <v>0.1123525760397269</v>
      </c>
      <c r="D7" s="57">
        <v>557</v>
      </c>
      <c r="E7" s="41">
        <v>0.10902329222939908</v>
      </c>
      <c r="F7" s="60">
        <v>296</v>
      </c>
      <c r="G7" s="114">
        <v>0.39678284182305634</v>
      </c>
      <c r="H7" s="57">
        <v>74</v>
      </c>
      <c r="I7" s="41">
        <v>0.6271186440677966</v>
      </c>
      <c r="J7" s="115">
        <v>1289</v>
      </c>
      <c r="K7" s="41">
        <v>0.14018488308863514</v>
      </c>
      <c r="L7" s="57">
        <v>539</v>
      </c>
      <c r="M7" s="41">
        <v>0.11914235190097261</v>
      </c>
      <c r="N7" s="57">
        <v>224</v>
      </c>
      <c r="O7" s="41">
        <v>0.07427055702917772</v>
      </c>
      <c r="P7" s="57">
        <v>435</v>
      </c>
      <c r="Q7" s="41">
        <v>0.3987167736021998</v>
      </c>
      <c r="R7" s="57">
        <v>52</v>
      </c>
      <c r="S7" s="41">
        <v>0.5531914893617021</v>
      </c>
      <c r="T7" s="115">
        <v>1250</v>
      </c>
      <c r="U7" s="41">
        <v>0.14326647564469913</v>
      </c>
      <c r="V7" s="115">
        <v>2539</v>
      </c>
      <c r="W7" s="41">
        <v>0.14168526785714286</v>
      </c>
    </row>
    <row r="8" spans="1:23" ht="15">
      <c r="A8" s="133" t="s">
        <v>58</v>
      </c>
      <c r="B8" s="48">
        <v>1900</v>
      </c>
      <c r="C8" s="105">
        <v>0.5896958410924892</v>
      </c>
      <c r="D8" s="48">
        <v>3199</v>
      </c>
      <c r="E8" s="45">
        <v>0.6261499314934428</v>
      </c>
      <c r="F8" s="71">
        <v>368</v>
      </c>
      <c r="G8" s="105">
        <v>0.4932975871313673</v>
      </c>
      <c r="H8" s="48">
        <v>33</v>
      </c>
      <c r="I8" s="45">
        <v>0.2796610169491525</v>
      </c>
      <c r="J8" s="75">
        <v>5500</v>
      </c>
      <c r="K8" s="45">
        <v>0.5981511691136487</v>
      </c>
      <c r="L8" s="48">
        <v>2871</v>
      </c>
      <c r="M8" s="45">
        <v>0.6346153846153846</v>
      </c>
      <c r="N8" s="48">
        <v>1966</v>
      </c>
      <c r="O8" s="45">
        <v>0.6518567639257294</v>
      </c>
      <c r="P8" s="48">
        <v>581</v>
      </c>
      <c r="Q8" s="45">
        <v>0.532538955087076</v>
      </c>
      <c r="R8" s="48">
        <v>29</v>
      </c>
      <c r="S8" s="45">
        <v>0.30851063829787234</v>
      </c>
      <c r="T8" s="75">
        <v>5447</v>
      </c>
      <c r="U8" s="45">
        <v>0.624297994269341</v>
      </c>
      <c r="V8" s="75">
        <v>10947</v>
      </c>
      <c r="W8" s="45">
        <v>0.6108816964285714</v>
      </c>
    </row>
    <row r="9" spans="1:23" ht="15.75" thickBot="1">
      <c r="A9" s="133" t="s">
        <v>242</v>
      </c>
      <c r="B9" s="48">
        <v>960</v>
      </c>
      <c r="C9" s="105">
        <v>0.297951582867784</v>
      </c>
      <c r="D9" s="48">
        <v>1353</v>
      </c>
      <c r="E9" s="45">
        <v>0.26482677627715795</v>
      </c>
      <c r="F9" s="71">
        <v>82</v>
      </c>
      <c r="G9" s="105">
        <v>0.10991957104557643</v>
      </c>
      <c r="H9" s="48">
        <v>11</v>
      </c>
      <c r="I9" s="45">
        <v>0.09322033898305085</v>
      </c>
      <c r="J9" s="75">
        <v>2406</v>
      </c>
      <c r="K9" s="45">
        <v>0.2616639477977161</v>
      </c>
      <c r="L9" s="48">
        <v>1114</v>
      </c>
      <c r="M9" s="45">
        <v>0.24624226348364278</v>
      </c>
      <c r="N9" s="48">
        <v>826</v>
      </c>
      <c r="O9" s="45">
        <v>0.27387267904509277</v>
      </c>
      <c r="P9" s="48">
        <v>75</v>
      </c>
      <c r="Q9" s="45">
        <v>0.06874427131072411</v>
      </c>
      <c r="R9" s="48">
        <v>13</v>
      </c>
      <c r="S9" s="45">
        <v>0.13829787234042554</v>
      </c>
      <c r="T9" s="75">
        <v>2028</v>
      </c>
      <c r="U9" s="45">
        <v>0.23243553008595985</v>
      </c>
      <c r="V9" s="75">
        <v>4434</v>
      </c>
      <c r="W9" s="45">
        <v>0.24743303571428568</v>
      </c>
    </row>
    <row r="10" spans="1:25" ht="15.75" thickBot="1">
      <c r="A10" s="118" t="s">
        <v>18</v>
      </c>
      <c r="B10" s="79">
        <v>3222</v>
      </c>
      <c r="C10" s="81">
        <v>1</v>
      </c>
      <c r="D10" s="79">
        <v>5109</v>
      </c>
      <c r="E10" s="50">
        <v>1</v>
      </c>
      <c r="F10" s="80">
        <v>746</v>
      </c>
      <c r="G10" s="81">
        <v>1</v>
      </c>
      <c r="H10" s="79">
        <v>118</v>
      </c>
      <c r="I10" s="50">
        <v>1</v>
      </c>
      <c r="J10" s="79">
        <v>9195</v>
      </c>
      <c r="K10" s="50">
        <v>1</v>
      </c>
      <c r="L10" s="79">
        <v>4524</v>
      </c>
      <c r="M10" s="50">
        <v>1</v>
      </c>
      <c r="N10" s="80">
        <v>3016</v>
      </c>
      <c r="O10" s="81">
        <v>1</v>
      </c>
      <c r="P10" s="79">
        <v>1091</v>
      </c>
      <c r="Q10" s="50">
        <v>1</v>
      </c>
      <c r="R10" s="80">
        <v>94</v>
      </c>
      <c r="S10" s="81">
        <v>1</v>
      </c>
      <c r="T10" s="79">
        <v>8725</v>
      </c>
      <c r="U10" s="50">
        <v>1</v>
      </c>
      <c r="V10" s="79">
        <v>17920</v>
      </c>
      <c r="W10" s="50">
        <v>1</v>
      </c>
      <c r="Y10" s="255">
        <f>SUM(V7:V9)</f>
        <v>17920</v>
      </c>
    </row>
  </sheetData>
  <sheetProtection/>
  <mergeCells count="18">
    <mergeCell ref="A1:W1"/>
    <mergeCell ref="A2:A6"/>
    <mergeCell ref="B2:U2"/>
    <mergeCell ref="V2:W5"/>
    <mergeCell ref="B3:K3"/>
    <mergeCell ref="L3:U3"/>
    <mergeCell ref="B4:I4"/>
    <mergeCell ref="J4:K5"/>
    <mergeCell ref="L4:S4"/>
    <mergeCell ref="T4:U5"/>
    <mergeCell ref="P5:Q5"/>
    <mergeCell ref="R5:S5"/>
    <mergeCell ref="B5:C5"/>
    <mergeCell ref="D5:E5"/>
    <mergeCell ref="F5:G5"/>
    <mergeCell ref="H5:I5"/>
    <mergeCell ref="L5:M5"/>
    <mergeCell ref="N5:O5"/>
  </mergeCells>
  <printOptions horizontalCentered="1"/>
  <pageMargins left="0.7" right="0.7" top="0.75" bottom="0.75" header="0.3" footer="0.3"/>
  <pageSetup fitToHeight="1" fitToWidth="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X142"/>
  <sheetViews>
    <sheetView zoomScale="60" zoomScaleNormal="60" zoomScalePageLayoutView="0" workbookViewId="0" topLeftCell="A1">
      <selection activeCell="A1" sqref="A1:T1"/>
    </sheetView>
  </sheetViews>
  <sheetFormatPr defaultColWidth="11.421875" defaultRowHeight="15"/>
  <cols>
    <col min="1" max="1" width="7.7109375" style="216" customWidth="1"/>
    <col min="2" max="2" width="76.140625" style="216" bestFit="1" customWidth="1"/>
    <col min="3" max="3" width="15.57421875" style="216" customWidth="1"/>
    <col min="4" max="5" width="14.7109375" style="216" customWidth="1"/>
    <col min="6" max="6" width="12.8515625" style="216" customWidth="1"/>
    <col min="7" max="7" width="14.7109375" style="216" customWidth="1"/>
    <col min="8" max="10" width="12.8515625" style="216" customWidth="1"/>
    <col min="11" max="11" width="14.7109375" style="216" customWidth="1"/>
    <col min="12" max="12" width="12.8515625" style="216" customWidth="1"/>
    <col min="13" max="13" width="14.7109375" style="216" customWidth="1"/>
    <col min="14" max="14" width="12.8515625" style="216" customWidth="1"/>
    <col min="15" max="15" width="14.7109375" style="216" customWidth="1"/>
    <col min="16" max="16" width="12.8515625" style="216" customWidth="1"/>
    <col min="17" max="17" width="14.7109375" style="216" customWidth="1"/>
    <col min="18" max="18" width="12.8515625" style="216" customWidth="1"/>
    <col min="19" max="19" width="14.7109375" style="216" customWidth="1"/>
    <col min="20" max="20" width="12.8515625" style="216" customWidth="1"/>
    <col min="21" max="16384" width="11.421875" style="216" customWidth="1"/>
  </cols>
  <sheetData>
    <row r="1" spans="1:20" ht="24.75" customHeight="1" thickBot="1" thickTop="1">
      <c r="A1" s="305" t="s">
        <v>376</v>
      </c>
      <c r="B1" s="306"/>
      <c r="C1" s="306"/>
      <c r="D1" s="306"/>
      <c r="E1" s="306"/>
      <c r="F1" s="306"/>
      <c r="G1" s="306"/>
      <c r="H1" s="306"/>
      <c r="I1" s="306"/>
      <c r="J1" s="306"/>
      <c r="K1" s="306"/>
      <c r="L1" s="306"/>
      <c r="M1" s="306"/>
      <c r="N1" s="306"/>
      <c r="O1" s="306"/>
      <c r="P1" s="306"/>
      <c r="Q1" s="306"/>
      <c r="R1" s="306"/>
      <c r="S1" s="306"/>
      <c r="T1" s="307"/>
    </row>
    <row r="2" spans="1:20" ht="24.75" customHeight="1" thickBot="1" thickTop="1">
      <c r="A2" s="305" t="s">
        <v>433</v>
      </c>
      <c r="B2" s="306"/>
      <c r="C2" s="306"/>
      <c r="D2" s="306"/>
      <c r="E2" s="306"/>
      <c r="F2" s="306"/>
      <c r="G2" s="306"/>
      <c r="H2" s="306"/>
      <c r="I2" s="306"/>
      <c r="J2" s="306"/>
      <c r="K2" s="306"/>
      <c r="L2" s="306"/>
      <c r="M2" s="306"/>
      <c r="N2" s="306"/>
      <c r="O2" s="306"/>
      <c r="P2" s="306"/>
      <c r="Q2" s="306"/>
      <c r="R2" s="306"/>
      <c r="S2" s="306"/>
      <c r="T2" s="307"/>
    </row>
    <row r="3" spans="1:20" ht="24.75" customHeight="1" thickBot="1" thickTop="1">
      <c r="A3" s="326" t="s">
        <v>59</v>
      </c>
      <c r="B3" s="374" t="s">
        <v>60</v>
      </c>
      <c r="C3" s="299" t="s">
        <v>3</v>
      </c>
      <c r="D3" s="300"/>
      <c r="E3" s="300"/>
      <c r="F3" s="300"/>
      <c r="G3" s="300"/>
      <c r="H3" s="300"/>
      <c r="I3" s="300"/>
      <c r="J3" s="300"/>
      <c r="K3" s="300"/>
      <c r="L3" s="300"/>
      <c r="M3" s="300"/>
      <c r="N3" s="300"/>
      <c r="O3" s="300"/>
      <c r="P3" s="300"/>
      <c r="Q3" s="300"/>
      <c r="R3" s="300"/>
      <c r="S3" s="300"/>
      <c r="T3" s="381"/>
    </row>
    <row r="4" spans="1:20" ht="24.75" customHeight="1">
      <c r="A4" s="377"/>
      <c r="B4" s="379"/>
      <c r="C4" s="330">
        <v>2012</v>
      </c>
      <c r="D4" s="331"/>
      <c r="E4" s="326">
        <v>2013</v>
      </c>
      <c r="F4" s="374"/>
      <c r="G4" s="326">
        <v>2014</v>
      </c>
      <c r="H4" s="374"/>
      <c r="I4" s="326">
        <v>2015</v>
      </c>
      <c r="J4" s="374"/>
      <c r="K4" s="326">
        <v>2016</v>
      </c>
      <c r="L4" s="374"/>
      <c r="M4" s="326">
        <v>2017</v>
      </c>
      <c r="N4" s="374"/>
      <c r="O4" s="326">
        <v>2018</v>
      </c>
      <c r="P4" s="374"/>
      <c r="Q4" s="326">
        <v>2019</v>
      </c>
      <c r="R4" s="374"/>
      <c r="S4" s="326">
        <v>2020</v>
      </c>
      <c r="T4" s="374"/>
    </row>
    <row r="5" spans="1:20" ht="24.75" customHeight="1" thickBot="1">
      <c r="A5" s="378"/>
      <c r="B5" s="380"/>
      <c r="C5" s="34" t="s">
        <v>4</v>
      </c>
      <c r="D5" s="54" t="s">
        <v>5</v>
      </c>
      <c r="E5" s="34" t="s">
        <v>4</v>
      </c>
      <c r="F5" s="54" t="s">
        <v>5</v>
      </c>
      <c r="G5" s="34" t="s">
        <v>4</v>
      </c>
      <c r="H5" s="54" t="s">
        <v>5</v>
      </c>
      <c r="I5" s="34" t="s">
        <v>4</v>
      </c>
      <c r="J5" s="54" t="s">
        <v>5</v>
      </c>
      <c r="K5" s="34" t="s">
        <v>4</v>
      </c>
      <c r="L5" s="54" t="s">
        <v>5</v>
      </c>
      <c r="M5" s="34" t="s">
        <v>4</v>
      </c>
      <c r="N5" s="54" t="s">
        <v>5</v>
      </c>
      <c r="O5" s="34" t="s">
        <v>4</v>
      </c>
      <c r="P5" s="54" t="s">
        <v>5</v>
      </c>
      <c r="Q5" s="34" t="s">
        <v>4</v>
      </c>
      <c r="R5" s="54" t="s">
        <v>5</v>
      </c>
      <c r="S5" s="34" t="s">
        <v>4</v>
      </c>
      <c r="T5" s="54" t="s">
        <v>5</v>
      </c>
    </row>
    <row r="6" spans="1:24" ht="15">
      <c r="A6" s="142" t="s">
        <v>61</v>
      </c>
      <c r="B6" s="143" t="s">
        <v>62</v>
      </c>
      <c r="C6" s="57">
        <v>18</v>
      </c>
      <c r="D6" s="58">
        <v>0.0008786917256529168</v>
      </c>
      <c r="E6" s="57">
        <v>8</v>
      </c>
      <c r="F6" s="59">
        <v>0.0003622532149972831</v>
      </c>
      <c r="G6" s="57">
        <v>5</v>
      </c>
      <c r="H6" s="59">
        <v>0.0002602675550465879</v>
      </c>
      <c r="I6" s="57">
        <v>1</v>
      </c>
      <c r="J6" s="59">
        <v>5.171433004085432E-05</v>
      </c>
      <c r="K6" s="57">
        <v>5</v>
      </c>
      <c r="L6" s="41">
        <v>0.00024128945082520993</v>
      </c>
      <c r="M6" s="57">
        <v>5</v>
      </c>
      <c r="N6" s="41">
        <v>0.00021707984196587504</v>
      </c>
      <c r="O6" s="57">
        <v>6</v>
      </c>
      <c r="P6" s="41">
        <v>0.0002617230098146129</v>
      </c>
      <c r="Q6" s="57">
        <v>3</v>
      </c>
      <c r="R6" s="41">
        <v>0.00012035142616440005</v>
      </c>
      <c r="S6" s="57">
        <v>6</v>
      </c>
      <c r="T6" s="41">
        <v>0.00035385704175513094</v>
      </c>
      <c r="V6" s="274"/>
      <c r="W6" s="275"/>
      <c r="X6" s="276"/>
    </row>
    <row r="7" spans="1:24" ht="15">
      <c r="A7" s="144" t="s">
        <v>63</v>
      </c>
      <c r="B7" s="145" t="s">
        <v>64</v>
      </c>
      <c r="C7" s="63">
        <v>0</v>
      </c>
      <c r="D7" s="66">
        <v>0</v>
      </c>
      <c r="E7" s="63">
        <v>0</v>
      </c>
      <c r="F7" s="64">
        <v>0</v>
      </c>
      <c r="G7" s="63">
        <v>1</v>
      </c>
      <c r="H7" s="64">
        <v>5.205351100931758E-05</v>
      </c>
      <c r="I7" s="63">
        <v>2</v>
      </c>
      <c r="J7" s="64">
        <v>0.00010342866008170864</v>
      </c>
      <c r="K7" s="48">
        <v>2</v>
      </c>
      <c r="L7" s="45">
        <v>9.651578033008396E-05</v>
      </c>
      <c r="M7" s="48">
        <v>1</v>
      </c>
      <c r="N7" s="45">
        <v>4.341596839317501E-05</v>
      </c>
      <c r="O7" s="48">
        <v>1</v>
      </c>
      <c r="P7" s="45">
        <v>4.362050163576881E-05</v>
      </c>
      <c r="Q7" s="48">
        <v>0</v>
      </c>
      <c r="R7" s="45">
        <v>0</v>
      </c>
      <c r="S7" s="48">
        <v>1</v>
      </c>
      <c r="T7" s="45">
        <v>5.8976173625855154E-05</v>
      </c>
      <c r="V7" s="274"/>
      <c r="W7" s="275"/>
      <c r="X7" s="276"/>
    </row>
    <row r="8" spans="1:24" ht="15">
      <c r="A8" s="144" t="s">
        <v>65</v>
      </c>
      <c r="B8" s="145" t="s">
        <v>66</v>
      </c>
      <c r="C8" s="48">
        <v>57</v>
      </c>
      <c r="D8" s="69">
        <v>0.002782523797900903</v>
      </c>
      <c r="E8" s="48">
        <v>90</v>
      </c>
      <c r="F8" s="70">
        <v>0.004075348668719435</v>
      </c>
      <c r="G8" s="48">
        <v>78</v>
      </c>
      <c r="H8" s="70">
        <v>0.004060173858726771</v>
      </c>
      <c r="I8" s="48">
        <v>74</v>
      </c>
      <c r="J8" s="70">
        <v>0.00382686042302322</v>
      </c>
      <c r="K8" s="48">
        <v>87</v>
      </c>
      <c r="L8" s="45">
        <v>0.004198436444358653</v>
      </c>
      <c r="M8" s="48">
        <v>100</v>
      </c>
      <c r="N8" s="45">
        <v>0.004341596839317501</v>
      </c>
      <c r="O8" s="48">
        <v>121</v>
      </c>
      <c r="P8" s="45">
        <v>0.005278080697928026</v>
      </c>
      <c r="Q8" s="48">
        <v>173</v>
      </c>
      <c r="R8" s="45">
        <v>0.006940265575480403</v>
      </c>
      <c r="S8" s="48">
        <v>164</v>
      </c>
      <c r="T8" s="45">
        <v>0.009672092474640246</v>
      </c>
      <c r="V8" s="274"/>
      <c r="W8" s="275"/>
      <c r="X8" s="276"/>
    </row>
    <row r="9" spans="1:24" ht="28.5">
      <c r="A9" s="144" t="s">
        <v>243</v>
      </c>
      <c r="B9" s="145" t="s">
        <v>67</v>
      </c>
      <c r="C9" s="48">
        <v>50</v>
      </c>
      <c r="D9" s="69">
        <v>0.00244081034903588</v>
      </c>
      <c r="E9" s="48">
        <v>51</v>
      </c>
      <c r="F9" s="70">
        <v>0.00230936424560768</v>
      </c>
      <c r="G9" s="48">
        <v>38</v>
      </c>
      <c r="H9" s="70">
        <v>0.001978033418354068</v>
      </c>
      <c r="I9" s="48">
        <v>34</v>
      </c>
      <c r="J9" s="70">
        <v>0.001758287221389047</v>
      </c>
      <c r="K9" s="48">
        <v>19</v>
      </c>
      <c r="L9" s="45">
        <v>0.0009168999131357977</v>
      </c>
      <c r="M9" s="48">
        <v>35</v>
      </c>
      <c r="N9" s="45">
        <v>0.0015195588937611253</v>
      </c>
      <c r="O9" s="48">
        <v>24</v>
      </c>
      <c r="P9" s="45">
        <v>0.0010468920392584515</v>
      </c>
      <c r="Q9" s="48">
        <v>22</v>
      </c>
      <c r="R9" s="45">
        <v>0.0008825771252056004</v>
      </c>
      <c r="S9" s="48">
        <v>17</v>
      </c>
      <c r="T9" s="45">
        <v>0.0010025949516395377</v>
      </c>
      <c r="V9" s="274"/>
      <c r="W9" s="275"/>
      <c r="X9" s="276"/>
    </row>
    <row r="10" spans="1:24" ht="15">
      <c r="A10" s="144" t="s">
        <v>310</v>
      </c>
      <c r="B10" s="145" t="s">
        <v>68</v>
      </c>
      <c r="C10" s="48">
        <v>34</v>
      </c>
      <c r="D10" s="69">
        <v>0.0016597510373443983</v>
      </c>
      <c r="E10" s="48">
        <v>43</v>
      </c>
      <c r="F10" s="70">
        <v>0.0019471110306103967</v>
      </c>
      <c r="G10" s="48">
        <v>37</v>
      </c>
      <c r="H10" s="70">
        <v>0.0019259799073447503</v>
      </c>
      <c r="I10" s="48">
        <v>35</v>
      </c>
      <c r="J10" s="70">
        <v>0.0018100015514299012</v>
      </c>
      <c r="K10" s="48">
        <v>40</v>
      </c>
      <c r="L10" s="45">
        <v>0.0019303156066016794</v>
      </c>
      <c r="M10" s="48">
        <v>33</v>
      </c>
      <c r="N10" s="45">
        <v>0.0014327269569747753</v>
      </c>
      <c r="O10" s="48">
        <v>32</v>
      </c>
      <c r="P10" s="45">
        <v>0.001395856052344602</v>
      </c>
      <c r="Q10" s="48">
        <v>41</v>
      </c>
      <c r="R10" s="45">
        <v>0.0016448028242468007</v>
      </c>
      <c r="S10" s="48">
        <v>33</v>
      </c>
      <c r="T10" s="45">
        <v>0.00194621372965322</v>
      </c>
      <c r="V10" s="274"/>
      <c r="W10" s="275"/>
      <c r="X10" s="276"/>
    </row>
    <row r="11" spans="1:24" ht="15">
      <c r="A11" s="144" t="s">
        <v>311</v>
      </c>
      <c r="B11" s="145" t="s">
        <v>69</v>
      </c>
      <c r="C11" s="48">
        <v>148</v>
      </c>
      <c r="D11" s="69">
        <v>0.007224798633146205</v>
      </c>
      <c r="E11" s="48">
        <v>163</v>
      </c>
      <c r="F11" s="70">
        <v>0.007380909255569643</v>
      </c>
      <c r="G11" s="48">
        <v>160</v>
      </c>
      <c r="H11" s="70">
        <v>0.008328561761490813</v>
      </c>
      <c r="I11" s="48">
        <v>173</v>
      </c>
      <c r="J11" s="70">
        <v>0.008946579097067798</v>
      </c>
      <c r="K11" s="48">
        <v>200</v>
      </c>
      <c r="L11" s="45">
        <v>0.009651578033008397</v>
      </c>
      <c r="M11" s="48">
        <v>258</v>
      </c>
      <c r="N11" s="45">
        <v>0.011201319845439152</v>
      </c>
      <c r="O11" s="48">
        <v>248</v>
      </c>
      <c r="P11" s="45">
        <v>0.010817884405670665</v>
      </c>
      <c r="Q11" s="48">
        <v>280</v>
      </c>
      <c r="R11" s="45">
        <v>0.011232799775344004</v>
      </c>
      <c r="S11" s="48">
        <v>149</v>
      </c>
      <c r="T11" s="45">
        <v>0.008787449870252418</v>
      </c>
      <c r="V11" s="274"/>
      <c r="W11" s="275"/>
      <c r="X11" s="276"/>
    </row>
    <row r="12" spans="1:24" ht="28.5">
      <c r="A12" s="144" t="s">
        <v>312</v>
      </c>
      <c r="B12" s="145" t="s">
        <v>70</v>
      </c>
      <c r="C12" s="48">
        <v>127</v>
      </c>
      <c r="D12" s="69">
        <v>0.006199658286551135</v>
      </c>
      <c r="E12" s="48">
        <v>108</v>
      </c>
      <c r="F12" s="70">
        <v>0.004890418402463322</v>
      </c>
      <c r="G12" s="48">
        <v>122</v>
      </c>
      <c r="H12" s="70">
        <v>0.006350528343136745</v>
      </c>
      <c r="I12" s="48">
        <v>134</v>
      </c>
      <c r="J12" s="70">
        <v>0.006929720225474479</v>
      </c>
      <c r="K12" s="48">
        <v>175</v>
      </c>
      <c r="L12" s="45">
        <v>0.008445130778882348</v>
      </c>
      <c r="M12" s="48">
        <v>152</v>
      </c>
      <c r="N12" s="45">
        <v>0.0065992271957626015</v>
      </c>
      <c r="O12" s="48">
        <v>137</v>
      </c>
      <c r="P12" s="45">
        <v>0.005976008724100327</v>
      </c>
      <c r="Q12" s="48">
        <v>142</v>
      </c>
      <c r="R12" s="45">
        <v>0.005696634171781602</v>
      </c>
      <c r="S12" s="48">
        <v>78</v>
      </c>
      <c r="T12" s="45">
        <v>0.0046001415428167025</v>
      </c>
      <c r="V12" s="274"/>
      <c r="W12" s="275"/>
      <c r="X12" s="276"/>
    </row>
    <row r="13" spans="1:24" ht="15">
      <c r="A13" s="144" t="s">
        <v>313</v>
      </c>
      <c r="B13" s="145" t="s">
        <v>71</v>
      </c>
      <c r="C13" s="48">
        <v>4</v>
      </c>
      <c r="D13" s="69">
        <v>0.0001952648279228704</v>
      </c>
      <c r="E13" s="48">
        <v>1</v>
      </c>
      <c r="F13" s="70">
        <v>4.528165187466039E-05</v>
      </c>
      <c r="G13" s="48">
        <v>2</v>
      </c>
      <c r="H13" s="70">
        <v>0.00010410702201863516</v>
      </c>
      <c r="I13" s="48">
        <v>2</v>
      </c>
      <c r="J13" s="70">
        <v>0.00010342866008170864</v>
      </c>
      <c r="K13" s="48">
        <v>0</v>
      </c>
      <c r="L13" s="45">
        <v>0</v>
      </c>
      <c r="M13" s="48">
        <v>1</v>
      </c>
      <c r="N13" s="45">
        <v>0</v>
      </c>
      <c r="O13" s="48">
        <v>8</v>
      </c>
      <c r="P13" s="45">
        <v>0</v>
      </c>
      <c r="Q13" s="48">
        <v>2</v>
      </c>
      <c r="R13" s="45">
        <v>0</v>
      </c>
      <c r="S13" s="48">
        <v>5</v>
      </c>
      <c r="T13" s="45">
        <v>0</v>
      </c>
      <c r="V13" s="274"/>
      <c r="W13" s="275"/>
      <c r="X13" s="276"/>
    </row>
    <row r="14" spans="1:24" ht="28.5">
      <c r="A14" s="144" t="s">
        <v>314</v>
      </c>
      <c r="B14" s="145" t="s">
        <v>72</v>
      </c>
      <c r="C14" s="48">
        <v>51</v>
      </c>
      <c r="D14" s="69">
        <v>0.0024896265560165973</v>
      </c>
      <c r="E14" s="48">
        <v>58</v>
      </c>
      <c r="F14" s="70">
        <v>0.0026263358087303024</v>
      </c>
      <c r="G14" s="48">
        <v>61</v>
      </c>
      <c r="H14" s="70">
        <v>0.0031752641715683725</v>
      </c>
      <c r="I14" s="48">
        <v>56</v>
      </c>
      <c r="J14" s="70">
        <v>0.002896002482287842</v>
      </c>
      <c r="K14" s="48">
        <v>48</v>
      </c>
      <c r="L14" s="45">
        <v>0.002316378727922015</v>
      </c>
      <c r="M14" s="48">
        <v>73</v>
      </c>
      <c r="N14" s="45">
        <v>0.0031693656927017757</v>
      </c>
      <c r="O14" s="48">
        <v>87</v>
      </c>
      <c r="P14" s="45">
        <v>0.0037949836423118864</v>
      </c>
      <c r="Q14" s="48">
        <v>85</v>
      </c>
      <c r="R14" s="45">
        <v>0.0034099570746580015</v>
      </c>
      <c r="S14" s="48">
        <v>60</v>
      </c>
      <c r="T14" s="45">
        <v>0.003538570417551309</v>
      </c>
      <c r="V14" s="274"/>
      <c r="W14" s="275"/>
      <c r="X14" s="276"/>
    </row>
    <row r="15" spans="1:24" ht="15">
      <c r="A15" s="144" t="s">
        <v>315</v>
      </c>
      <c r="B15" s="145" t="s">
        <v>73</v>
      </c>
      <c r="C15" s="48">
        <v>30</v>
      </c>
      <c r="D15" s="69">
        <v>0.001464486209421528</v>
      </c>
      <c r="E15" s="48">
        <v>26</v>
      </c>
      <c r="F15" s="70">
        <v>0.00117732294874117</v>
      </c>
      <c r="G15" s="48">
        <v>23</v>
      </c>
      <c r="H15" s="70">
        <v>0.0011972307532143044</v>
      </c>
      <c r="I15" s="48">
        <v>32</v>
      </c>
      <c r="J15" s="70">
        <v>0.0016548585613073382</v>
      </c>
      <c r="K15" s="48">
        <v>37</v>
      </c>
      <c r="L15" s="45">
        <v>0.0017855419361065535</v>
      </c>
      <c r="M15" s="48">
        <v>29</v>
      </c>
      <c r="N15" s="45">
        <v>0.0012590630834020753</v>
      </c>
      <c r="O15" s="48">
        <v>34</v>
      </c>
      <c r="P15" s="45">
        <v>0.0014830970556161396</v>
      </c>
      <c r="Q15" s="48">
        <v>51</v>
      </c>
      <c r="R15" s="45">
        <v>0.0020459742447948006</v>
      </c>
      <c r="S15" s="48">
        <v>21</v>
      </c>
      <c r="T15" s="45">
        <v>0.0012384996461429583</v>
      </c>
      <c r="V15" s="274"/>
      <c r="W15" s="275"/>
      <c r="X15" s="276"/>
    </row>
    <row r="16" spans="1:24" ht="15">
      <c r="A16" s="144" t="s">
        <v>316</v>
      </c>
      <c r="B16" s="145" t="s">
        <v>74</v>
      </c>
      <c r="C16" s="48">
        <v>79</v>
      </c>
      <c r="D16" s="69">
        <v>0.0038564803514766904</v>
      </c>
      <c r="E16" s="48">
        <v>87</v>
      </c>
      <c r="F16" s="70">
        <v>0.003939503713095454</v>
      </c>
      <c r="G16" s="48">
        <v>71</v>
      </c>
      <c r="H16" s="70">
        <v>0.003695799281661548</v>
      </c>
      <c r="I16" s="48">
        <v>84</v>
      </c>
      <c r="J16" s="70">
        <v>0.004344003723431763</v>
      </c>
      <c r="K16" s="48">
        <v>89</v>
      </c>
      <c r="L16" s="45">
        <v>0.004294952224688737</v>
      </c>
      <c r="M16" s="48">
        <v>120</v>
      </c>
      <c r="N16" s="45">
        <v>0.005209916207181001</v>
      </c>
      <c r="O16" s="48">
        <v>131</v>
      </c>
      <c r="P16" s="45">
        <v>0.005714285714285714</v>
      </c>
      <c r="Q16" s="48">
        <v>112</v>
      </c>
      <c r="R16" s="45">
        <v>0.004493119910137602</v>
      </c>
      <c r="S16" s="48">
        <v>83</v>
      </c>
      <c r="T16" s="45">
        <v>0.0048950224109459775</v>
      </c>
      <c r="V16" s="274"/>
      <c r="W16" s="275"/>
      <c r="X16" s="276"/>
    </row>
    <row r="17" spans="1:24" ht="15">
      <c r="A17" s="144" t="s">
        <v>317</v>
      </c>
      <c r="B17" s="145" t="s">
        <v>75</v>
      </c>
      <c r="C17" s="48">
        <v>12</v>
      </c>
      <c r="D17" s="69">
        <v>0.0005857944837686112</v>
      </c>
      <c r="E17" s="48">
        <v>12</v>
      </c>
      <c r="F17" s="70">
        <v>0.0005433798224959246</v>
      </c>
      <c r="G17" s="48">
        <v>10</v>
      </c>
      <c r="H17" s="70">
        <v>0.0005205351100931758</v>
      </c>
      <c r="I17" s="48">
        <v>14</v>
      </c>
      <c r="J17" s="70">
        <v>0.0007240006205719605</v>
      </c>
      <c r="K17" s="48">
        <v>18</v>
      </c>
      <c r="L17" s="45">
        <v>0.0008686420229707557</v>
      </c>
      <c r="M17" s="48">
        <v>13</v>
      </c>
      <c r="N17" s="45">
        <v>0.0005644075891112751</v>
      </c>
      <c r="O17" s="48">
        <v>20</v>
      </c>
      <c r="P17" s="45">
        <v>0.0008724100327153762</v>
      </c>
      <c r="Q17" s="48">
        <v>22</v>
      </c>
      <c r="R17" s="45">
        <v>0.0008825771252056004</v>
      </c>
      <c r="S17" s="48">
        <v>18</v>
      </c>
      <c r="T17" s="45">
        <v>0.0010615711252653928</v>
      </c>
      <c r="V17" s="274"/>
      <c r="W17" s="275"/>
      <c r="X17" s="276"/>
    </row>
    <row r="18" spans="1:24" ht="15">
      <c r="A18" s="144" t="s">
        <v>318</v>
      </c>
      <c r="B18" s="145" t="s">
        <v>76</v>
      </c>
      <c r="C18" s="48">
        <v>12</v>
      </c>
      <c r="D18" s="69">
        <v>0.0005857944837686112</v>
      </c>
      <c r="E18" s="48">
        <v>14</v>
      </c>
      <c r="F18" s="70">
        <v>0.0006339431262452455</v>
      </c>
      <c r="G18" s="48">
        <v>25</v>
      </c>
      <c r="H18" s="70">
        <v>0.0013013377752329395</v>
      </c>
      <c r="I18" s="48">
        <v>10</v>
      </c>
      <c r="J18" s="70">
        <v>0.0005171433004085432</v>
      </c>
      <c r="K18" s="48">
        <v>19</v>
      </c>
      <c r="L18" s="45">
        <v>0.0009168999131357977</v>
      </c>
      <c r="M18" s="48">
        <v>20</v>
      </c>
      <c r="N18" s="45">
        <v>0.0008683193678635002</v>
      </c>
      <c r="O18" s="48">
        <v>22</v>
      </c>
      <c r="P18" s="45">
        <v>0.0009596510359869138</v>
      </c>
      <c r="Q18" s="48">
        <v>19</v>
      </c>
      <c r="R18" s="45">
        <v>0.0007622256990412003</v>
      </c>
      <c r="S18" s="48">
        <v>12</v>
      </c>
      <c r="T18" s="45">
        <v>0.0007077140835102619</v>
      </c>
      <c r="V18" s="274"/>
      <c r="W18" s="275"/>
      <c r="X18" s="276"/>
    </row>
    <row r="19" spans="1:24" ht="15">
      <c r="A19" s="144" t="s">
        <v>319</v>
      </c>
      <c r="B19" s="145" t="s">
        <v>77</v>
      </c>
      <c r="C19" s="48">
        <v>31</v>
      </c>
      <c r="D19" s="69">
        <v>0.0015133024164022456</v>
      </c>
      <c r="E19" s="48">
        <v>42</v>
      </c>
      <c r="F19" s="70">
        <v>0.0019018293787357362</v>
      </c>
      <c r="G19" s="48">
        <v>49</v>
      </c>
      <c r="H19" s="70">
        <v>0.0025506220394565615</v>
      </c>
      <c r="I19" s="48">
        <v>46</v>
      </c>
      <c r="J19" s="70">
        <v>0.0023788591818792986</v>
      </c>
      <c r="K19" s="48">
        <v>51</v>
      </c>
      <c r="L19" s="45">
        <v>0.002461152398417141</v>
      </c>
      <c r="M19" s="48">
        <v>42</v>
      </c>
      <c r="N19" s="45">
        <v>0.0018234706725133503</v>
      </c>
      <c r="O19" s="48">
        <v>52</v>
      </c>
      <c r="P19" s="45">
        <v>0.0022682660850599783</v>
      </c>
      <c r="Q19" s="48">
        <v>49</v>
      </c>
      <c r="R19" s="45">
        <v>0.001965739960685201</v>
      </c>
      <c r="S19" s="48">
        <v>49</v>
      </c>
      <c r="T19" s="45">
        <v>0.0028898325076669026</v>
      </c>
      <c r="V19" s="274"/>
      <c r="W19" s="275"/>
      <c r="X19" s="276"/>
    </row>
    <row r="20" spans="1:24" ht="15">
      <c r="A20" s="144" t="s">
        <v>320</v>
      </c>
      <c r="B20" s="145" t="s">
        <v>78</v>
      </c>
      <c r="C20" s="48">
        <v>80</v>
      </c>
      <c r="D20" s="69">
        <v>0.003905296558457408</v>
      </c>
      <c r="E20" s="48">
        <v>94</v>
      </c>
      <c r="F20" s="70">
        <v>0.004256475276218076</v>
      </c>
      <c r="G20" s="48">
        <v>55</v>
      </c>
      <c r="H20" s="70">
        <v>0.002862943105512467</v>
      </c>
      <c r="I20" s="48">
        <v>77</v>
      </c>
      <c r="J20" s="70">
        <v>0.003982003413145783</v>
      </c>
      <c r="K20" s="48">
        <v>67</v>
      </c>
      <c r="L20" s="45">
        <v>0.0032332786410578128</v>
      </c>
      <c r="M20" s="48">
        <v>85</v>
      </c>
      <c r="N20" s="45">
        <v>0.003690357313419876</v>
      </c>
      <c r="O20" s="48">
        <v>94</v>
      </c>
      <c r="P20" s="45">
        <v>0.0041003271537622685</v>
      </c>
      <c r="Q20" s="48">
        <v>75</v>
      </c>
      <c r="R20" s="45">
        <v>0.0030087856541100013</v>
      </c>
      <c r="S20" s="48">
        <v>60</v>
      </c>
      <c r="T20" s="45">
        <v>0.003538570417551309</v>
      </c>
      <c r="V20" s="274"/>
      <c r="W20" s="275"/>
      <c r="X20" s="276"/>
    </row>
    <row r="21" spans="1:24" ht="15">
      <c r="A21" s="144" t="s">
        <v>321</v>
      </c>
      <c r="B21" s="145" t="s">
        <v>79</v>
      </c>
      <c r="C21" s="48">
        <v>3</v>
      </c>
      <c r="D21" s="69">
        <v>0.0001464486209421528</v>
      </c>
      <c r="E21" s="48">
        <v>1</v>
      </c>
      <c r="F21" s="70">
        <v>4.528165187466039E-05</v>
      </c>
      <c r="G21" s="48">
        <v>2</v>
      </c>
      <c r="H21" s="70">
        <v>0.00010410702201863516</v>
      </c>
      <c r="I21" s="48">
        <v>7</v>
      </c>
      <c r="J21" s="70">
        <v>0.00036200031028598025</v>
      </c>
      <c r="K21" s="48">
        <v>3</v>
      </c>
      <c r="L21" s="45">
        <v>0.00014477367049512595</v>
      </c>
      <c r="M21" s="48">
        <v>9</v>
      </c>
      <c r="N21" s="45">
        <v>0.0003907437155385751</v>
      </c>
      <c r="O21" s="48">
        <v>6</v>
      </c>
      <c r="P21" s="45">
        <v>0.0002617230098146129</v>
      </c>
      <c r="Q21" s="48">
        <v>1</v>
      </c>
      <c r="R21" s="45">
        <v>4.0117142054800014E-05</v>
      </c>
      <c r="S21" s="48">
        <v>1</v>
      </c>
      <c r="T21" s="45">
        <v>5.8976173625855154E-05</v>
      </c>
      <c r="V21" s="274"/>
      <c r="W21" s="275"/>
      <c r="X21" s="276"/>
    </row>
    <row r="22" spans="1:24" ht="15">
      <c r="A22" s="144" t="s">
        <v>322</v>
      </c>
      <c r="B22" s="145" t="s">
        <v>80</v>
      </c>
      <c r="C22" s="48">
        <v>50</v>
      </c>
      <c r="D22" s="69">
        <v>0.00244081034903588</v>
      </c>
      <c r="E22" s="48">
        <v>41</v>
      </c>
      <c r="F22" s="70">
        <v>0.001856547726861076</v>
      </c>
      <c r="G22" s="48">
        <v>44</v>
      </c>
      <c r="H22" s="70">
        <v>0.0022903544844099736</v>
      </c>
      <c r="I22" s="48">
        <v>20</v>
      </c>
      <c r="J22" s="70">
        <v>0.0010342866008170863</v>
      </c>
      <c r="K22" s="48">
        <v>28</v>
      </c>
      <c r="L22" s="45">
        <v>0.0013512209246211756</v>
      </c>
      <c r="M22" s="48">
        <v>44</v>
      </c>
      <c r="N22" s="45">
        <v>0.0019103026092997003</v>
      </c>
      <c r="O22" s="48">
        <v>44</v>
      </c>
      <c r="P22" s="45">
        <v>0.0019193020719738276</v>
      </c>
      <c r="Q22" s="48">
        <v>29</v>
      </c>
      <c r="R22" s="45">
        <v>0.0011633971195892006</v>
      </c>
      <c r="S22" s="48">
        <v>17</v>
      </c>
      <c r="T22" s="45">
        <v>0.0010025949516395377</v>
      </c>
      <c r="V22" s="274"/>
      <c r="W22" s="275"/>
      <c r="X22" s="276"/>
    </row>
    <row r="23" spans="1:24" ht="15">
      <c r="A23" s="144" t="s">
        <v>323</v>
      </c>
      <c r="B23" s="145" t="s">
        <v>81</v>
      </c>
      <c r="C23" s="48">
        <v>120</v>
      </c>
      <c r="D23" s="69">
        <v>0.005857944837686112</v>
      </c>
      <c r="E23" s="48">
        <v>122</v>
      </c>
      <c r="F23" s="70">
        <v>0.005524361528708568</v>
      </c>
      <c r="G23" s="48">
        <v>125</v>
      </c>
      <c r="H23" s="70">
        <v>0.006506688876164697</v>
      </c>
      <c r="I23" s="48">
        <v>145</v>
      </c>
      <c r="J23" s="70">
        <v>0.007498577855923876</v>
      </c>
      <c r="K23" s="48">
        <v>173</v>
      </c>
      <c r="L23" s="45">
        <v>0.008348614998552262</v>
      </c>
      <c r="M23" s="48">
        <v>223</v>
      </c>
      <c r="N23" s="45">
        <v>0.009681760951678027</v>
      </c>
      <c r="O23" s="48">
        <v>210</v>
      </c>
      <c r="P23" s="45">
        <v>0.00916030534351145</v>
      </c>
      <c r="Q23" s="48">
        <v>286</v>
      </c>
      <c r="R23" s="45">
        <v>0.011473502627672804</v>
      </c>
      <c r="S23" s="48">
        <v>159</v>
      </c>
      <c r="T23" s="45">
        <v>0.00937721160651097</v>
      </c>
      <c r="V23" s="274"/>
      <c r="W23" s="275"/>
      <c r="X23" s="276"/>
    </row>
    <row r="24" spans="1:24" ht="15">
      <c r="A24" s="144" t="s">
        <v>324</v>
      </c>
      <c r="B24" s="145" t="s">
        <v>82</v>
      </c>
      <c r="C24" s="48">
        <v>33</v>
      </c>
      <c r="D24" s="69">
        <v>0.0016109348303636807</v>
      </c>
      <c r="E24" s="48">
        <v>34</v>
      </c>
      <c r="F24" s="70">
        <v>0.001539576163738453</v>
      </c>
      <c r="G24" s="48">
        <v>37</v>
      </c>
      <c r="H24" s="70">
        <v>0.0019259799073447503</v>
      </c>
      <c r="I24" s="48">
        <v>40</v>
      </c>
      <c r="J24" s="70">
        <v>0.0020685732016341727</v>
      </c>
      <c r="K24" s="48">
        <v>35</v>
      </c>
      <c r="L24" s="45">
        <v>0.0016890261557764694</v>
      </c>
      <c r="M24" s="48">
        <v>37</v>
      </c>
      <c r="N24" s="45">
        <v>0.0016063908305474753</v>
      </c>
      <c r="O24" s="48">
        <v>38</v>
      </c>
      <c r="P24" s="45">
        <v>0.0016575790621592148</v>
      </c>
      <c r="Q24" s="48">
        <v>40</v>
      </c>
      <c r="R24" s="45">
        <v>0.0016046856821920006</v>
      </c>
      <c r="S24" s="48">
        <v>13</v>
      </c>
      <c r="T24" s="45">
        <v>0.000766690257136117</v>
      </c>
      <c r="V24" s="274"/>
      <c r="W24" s="275"/>
      <c r="X24" s="276"/>
    </row>
    <row r="25" spans="1:24" ht="15">
      <c r="A25" s="144" t="s">
        <v>325</v>
      </c>
      <c r="B25" s="145" t="s">
        <v>83</v>
      </c>
      <c r="C25" s="48">
        <v>31</v>
      </c>
      <c r="D25" s="69">
        <v>0.0015133024164022456</v>
      </c>
      <c r="E25" s="48">
        <v>45</v>
      </c>
      <c r="F25" s="70">
        <v>0.0020376743343597176</v>
      </c>
      <c r="G25" s="48">
        <v>36</v>
      </c>
      <c r="H25" s="70">
        <v>0.0018739263963354327</v>
      </c>
      <c r="I25" s="48">
        <v>31</v>
      </c>
      <c r="J25" s="70">
        <v>0.001603144231266484</v>
      </c>
      <c r="K25" s="48">
        <v>53</v>
      </c>
      <c r="L25" s="45">
        <v>0.0025576681787472253</v>
      </c>
      <c r="M25" s="48">
        <v>41</v>
      </c>
      <c r="N25" s="45">
        <v>0.0017800547041201755</v>
      </c>
      <c r="O25" s="48">
        <v>52</v>
      </c>
      <c r="P25" s="45">
        <v>0.0022682660850599783</v>
      </c>
      <c r="Q25" s="48">
        <v>52</v>
      </c>
      <c r="R25" s="45">
        <v>0.002086091386849601</v>
      </c>
      <c r="S25" s="48">
        <v>26</v>
      </c>
      <c r="T25" s="45">
        <v>0.001533380514272234</v>
      </c>
      <c r="V25" s="274"/>
      <c r="W25" s="275"/>
      <c r="X25" s="276"/>
    </row>
    <row r="26" spans="1:24" ht="15">
      <c r="A26" s="144" t="s">
        <v>326</v>
      </c>
      <c r="B26" s="145" t="s">
        <v>84</v>
      </c>
      <c r="C26" s="48">
        <v>53</v>
      </c>
      <c r="D26" s="69">
        <v>0.0025872589699780326</v>
      </c>
      <c r="E26" s="48">
        <v>65</v>
      </c>
      <c r="F26" s="70">
        <v>0.0029433073718529252</v>
      </c>
      <c r="G26" s="48">
        <v>54</v>
      </c>
      <c r="H26" s="70">
        <v>0.0028108895945031494</v>
      </c>
      <c r="I26" s="48">
        <v>53</v>
      </c>
      <c r="J26" s="70">
        <v>0.002740859492165279</v>
      </c>
      <c r="K26" s="48">
        <v>48</v>
      </c>
      <c r="L26" s="45">
        <v>0.002316378727922015</v>
      </c>
      <c r="M26" s="48">
        <v>60</v>
      </c>
      <c r="N26" s="45">
        <v>0.0026049581035905004</v>
      </c>
      <c r="O26" s="48">
        <v>47</v>
      </c>
      <c r="P26" s="45">
        <v>0.0020501635768811343</v>
      </c>
      <c r="Q26" s="48">
        <v>58</v>
      </c>
      <c r="R26" s="45">
        <v>0.002326794239178401</v>
      </c>
      <c r="S26" s="48">
        <v>40</v>
      </c>
      <c r="T26" s="45">
        <v>0.0023590469450342063</v>
      </c>
      <c r="V26" s="274"/>
      <c r="W26" s="275"/>
      <c r="X26" s="276"/>
    </row>
    <row r="27" spans="1:24" ht="15">
      <c r="A27" s="144" t="s">
        <v>327</v>
      </c>
      <c r="B27" s="145" t="s">
        <v>85</v>
      </c>
      <c r="C27" s="48">
        <v>151</v>
      </c>
      <c r="D27" s="69">
        <v>0.007371247254088357</v>
      </c>
      <c r="E27" s="48">
        <v>112</v>
      </c>
      <c r="F27" s="70">
        <v>0.005071545009961964</v>
      </c>
      <c r="G27" s="48">
        <v>115</v>
      </c>
      <c r="H27" s="70">
        <v>0.0059861537660715215</v>
      </c>
      <c r="I27" s="48">
        <v>110</v>
      </c>
      <c r="J27" s="70">
        <v>0.005688576304493975</v>
      </c>
      <c r="K27" s="48">
        <v>141</v>
      </c>
      <c r="L27" s="45">
        <v>0.00680436251327092</v>
      </c>
      <c r="M27" s="48">
        <v>145</v>
      </c>
      <c r="N27" s="45">
        <v>0.006295315417010376</v>
      </c>
      <c r="O27" s="48">
        <v>124</v>
      </c>
      <c r="P27" s="45">
        <v>0.005408942202835333</v>
      </c>
      <c r="Q27" s="48">
        <v>141</v>
      </c>
      <c r="R27" s="45">
        <v>0.005656517029726802</v>
      </c>
      <c r="S27" s="48">
        <v>138</v>
      </c>
      <c r="T27" s="45">
        <v>0.00813871196036801</v>
      </c>
      <c r="V27" s="274"/>
      <c r="W27" s="275"/>
      <c r="X27" s="276"/>
    </row>
    <row r="28" spans="1:24" ht="28.5">
      <c r="A28" s="144" t="s">
        <v>328</v>
      </c>
      <c r="B28" s="145" t="s">
        <v>86</v>
      </c>
      <c r="C28" s="48">
        <v>7</v>
      </c>
      <c r="D28" s="69">
        <v>0.00034171344886502317</v>
      </c>
      <c r="E28" s="48">
        <v>14</v>
      </c>
      <c r="F28" s="70">
        <v>0.0006339431262452455</v>
      </c>
      <c r="G28" s="48">
        <v>11</v>
      </c>
      <c r="H28" s="70">
        <v>0.0005725886211024934</v>
      </c>
      <c r="I28" s="48">
        <v>16</v>
      </c>
      <c r="J28" s="70">
        <v>0.0008274292806536691</v>
      </c>
      <c r="K28" s="48">
        <v>20</v>
      </c>
      <c r="L28" s="45">
        <v>0.0009651578033008397</v>
      </c>
      <c r="M28" s="48">
        <v>8</v>
      </c>
      <c r="N28" s="45">
        <v>0.0003473277471454001</v>
      </c>
      <c r="O28" s="48">
        <v>11</v>
      </c>
      <c r="P28" s="45">
        <v>0.0004798255179934569</v>
      </c>
      <c r="Q28" s="48">
        <v>8</v>
      </c>
      <c r="R28" s="45">
        <v>0.0003209371364384001</v>
      </c>
      <c r="S28" s="48">
        <v>6</v>
      </c>
      <c r="T28" s="45">
        <v>0.00035385704175513094</v>
      </c>
      <c r="V28" s="274"/>
      <c r="W28" s="275"/>
      <c r="X28" s="276"/>
    </row>
    <row r="29" spans="1:24" ht="15">
      <c r="A29" s="144" t="s">
        <v>329</v>
      </c>
      <c r="B29" s="145" t="s">
        <v>87</v>
      </c>
      <c r="C29" s="48">
        <v>0</v>
      </c>
      <c r="D29" s="69">
        <v>0</v>
      </c>
      <c r="E29" s="48">
        <v>2</v>
      </c>
      <c r="F29" s="70">
        <v>9.056330374932077E-05</v>
      </c>
      <c r="G29" s="48">
        <v>0</v>
      </c>
      <c r="H29" s="70">
        <v>0</v>
      </c>
      <c r="I29" s="48">
        <v>4</v>
      </c>
      <c r="J29" s="70">
        <v>0.00020685732016341728</v>
      </c>
      <c r="K29" s="48">
        <v>1</v>
      </c>
      <c r="L29" s="45">
        <v>4.825789016504198E-05</v>
      </c>
      <c r="M29" s="48">
        <v>3</v>
      </c>
      <c r="N29" s="45">
        <v>0.00013024790517952503</v>
      </c>
      <c r="O29" s="48">
        <v>5</v>
      </c>
      <c r="P29" s="45">
        <v>0.00021810250817884405</v>
      </c>
      <c r="Q29" s="48">
        <v>1</v>
      </c>
      <c r="R29" s="45">
        <v>4.0117142054800014E-05</v>
      </c>
      <c r="S29" s="48">
        <v>1</v>
      </c>
      <c r="T29" s="45">
        <v>5.8976173625855154E-05</v>
      </c>
      <c r="V29" s="274"/>
      <c r="W29" s="275"/>
      <c r="X29" s="276"/>
    </row>
    <row r="30" spans="1:24" ht="15">
      <c r="A30" s="144" t="s">
        <v>330</v>
      </c>
      <c r="B30" s="145" t="s">
        <v>88</v>
      </c>
      <c r="C30" s="48">
        <v>199</v>
      </c>
      <c r="D30" s="69">
        <v>0.009714425189162802</v>
      </c>
      <c r="E30" s="48">
        <v>213</v>
      </c>
      <c r="F30" s="70">
        <v>0.009644991849302663</v>
      </c>
      <c r="G30" s="48">
        <v>171</v>
      </c>
      <c r="H30" s="70">
        <v>0.008901150382593306</v>
      </c>
      <c r="I30" s="48">
        <v>203</v>
      </c>
      <c r="J30" s="70">
        <v>0.010498008998293427</v>
      </c>
      <c r="K30" s="48">
        <v>214</v>
      </c>
      <c r="L30" s="45">
        <v>0.010327188495318985</v>
      </c>
      <c r="M30" s="48">
        <v>240</v>
      </c>
      <c r="N30" s="45">
        <v>0.010419832414362002</v>
      </c>
      <c r="O30" s="48">
        <v>207</v>
      </c>
      <c r="P30" s="45">
        <v>0.009029443838604144</v>
      </c>
      <c r="Q30" s="48">
        <v>260</v>
      </c>
      <c r="R30" s="45">
        <v>0.010430456934248005</v>
      </c>
      <c r="S30" s="48">
        <v>195</v>
      </c>
      <c r="T30" s="45">
        <v>0.011500353857041755</v>
      </c>
      <c r="V30" s="274"/>
      <c r="W30" s="275"/>
      <c r="X30" s="276"/>
    </row>
    <row r="31" spans="1:24" ht="28.5">
      <c r="A31" s="144" t="s">
        <v>367</v>
      </c>
      <c r="B31" s="145" t="s">
        <v>89</v>
      </c>
      <c r="C31" s="48">
        <v>25</v>
      </c>
      <c r="D31" s="69">
        <v>0.00122040517451794</v>
      </c>
      <c r="E31" s="48">
        <v>36</v>
      </c>
      <c r="F31" s="70">
        <v>0.001630139467487774</v>
      </c>
      <c r="G31" s="48">
        <v>28</v>
      </c>
      <c r="H31" s="70">
        <v>0.0014574983082608923</v>
      </c>
      <c r="I31" s="48">
        <v>38</v>
      </c>
      <c r="J31" s="70">
        <v>0.001965144541552464</v>
      </c>
      <c r="K31" s="48">
        <v>31</v>
      </c>
      <c r="L31" s="45">
        <v>0.0014959945951163016</v>
      </c>
      <c r="M31" s="48">
        <v>44</v>
      </c>
      <c r="N31" s="45">
        <v>0.0019103026092997003</v>
      </c>
      <c r="O31" s="48">
        <v>35</v>
      </c>
      <c r="P31" s="45">
        <v>0.0015267175572519084</v>
      </c>
      <c r="Q31" s="48">
        <v>31</v>
      </c>
      <c r="R31" s="45">
        <v>0.0012436314036988006</v>
      </c>
      <c r="S31" s="48">
        <v>25</v>
      </c>
      <c r="T31" s="45">
        <v>0.0014744043406463788</v>
      </c>
      <c r="V31" s="274"/>
      <c r="W31" s="275"/>
      <c r="X31" s="276"/>
    </row>
    <row r="32" spans="1:24" ht="28.5">
      <c r="A32" s="144" t="s">
        <v>366</v>
      </c>
      <c r="B32" s="145" t="s">
        <v>90</v>
      </c>
      <c r="C32" s="48">
        <v>5</v>
      </c>
      <c r="D32" s="69">
        <v>0.000244081034903588</v>
      </c>
      <c r="E32" s="48">
        <v>5</v>
      </c>
      <c r="F32" s="70">
        <v>0.00022640825937330193</v>
      </c>
      <c r="G32" s="48">
        <v>2</v>
      </c>
      <c r="H32" s="70">
        <v>0.00010410702201863516</v>
      </c>
      <c r="I32" s="48">
        <v>1</v>
      </c>
      <c r="J32" s="70">
        <v>5.171433004085432E-05</v>
      </c>
      <c r="K32" s="48">
        <v>2</v>
      </c>
      <c r="L32" s="45">
        <v>9.651578033008396E-05</v>
      </c>
      <c r="M32" s="48">
        <v>2</v>
      </c>
      <c r="N32" s="45">
        <v>8.683193678635003E-05</v>
      </c>
      <c r="O32" s="48">
        <v>1</v>
      </c>
      <c r="P32" s="45">
        <v>4.362050163576881E-05</v>
      </c>
      <c r="Q32" s="48">
        <v>3</v>
      </c>
      <c r="R32" s="45">
        <v>0.00012035142616440005</v>
      </c>
      <c r="S32" s="48">
        <v>1</v>
      </c>
      <c r="T32" s="45">
        <v>5.8976173625855154E-05</v>
      </c>
      <c r="V32" s="274"/>
      <c r="W32" s="275"/>
      <c r="X32" s="276"/>
    </row>
    <row r="33" spans="1:24" ht="15">
      <c r="A33" s="144" t="s">
        <v>365</v>
      </c>
      <c r="B33" s="145" t="s">
        <v>91</v>
      </c>
      <c r="C33" s="48">
        <v>8</v>
      </c>
      <c r="D33" s="69">
        <v>0.0003905296558457408</v>
      </c>
      <c r="E33" s="48">
        <v>3</v>
      </c>
      <c r="F33" s="70">
        <v>0.00013584495562398116</v>
      </c>
      <c r="G33" s="48">
        <v>0</v>
      </c>
      <c r="H33" s="70">
        <v>0</v>
      </c>
      <c r="I33" s="48">
        <v>2</v>
      </c>
      <c r="J33" s="70">
        <v>0.00010342866008170864</v>
      </c>
      <c r="K33" s="48">
        <v>5</v>
      </c>
      <c r="L33" s="45">
        <v>0.00024128945082520993</v>
      </c>
      <c r="M33" s="48">
        <v>5</v>
      </c>
      <c r="N33" s="45">
        <v>0.00021707984196587504</v>
      </c>
      <c r="O33" s="48">
        <v>4</v>
      </c>
      <c r="P33" s="45">
        <v>0.00017448200654307525</v>
      </c>
      <c r="Q33" s="48">
        <v>4</v>
      </c>
      <c r="R33" s="45">
        <v>0.00016046856821920005</v>
      </c>
      <c r="S33" s="48">
        <v>2</v>
      </c>
      <c r="T33" s="45">
        <v>0.00011795234725171031</v>
      </c>
      <c r="V33" s="274"/>
      <c r="W33" s="275"/>
      <c r="X33" s="276"/>
    </row>
    <row r="34" spans="1:24" ht="28.5">
      <c r="A34" s="144" t="s">
        <v>364</v>
      </c>
      <c r="B34" s="145" t="s">
        <v>92</v>
      </c>
      <c r="C34" s="48">
        <v>46</v>
      </c>
      <c r="D34" s="69">
        <v>0.0022455455211130093</v>
      </c>
      <c r="E34" s="48">
        <v>54</v>
      </c>
      <c r="F34" s="70">
        <v>0.002445209201231661</v>
      </c>
      <c r="G34" s="48">
        <v>60</v>
      </c>
      <c r="H34" s="70">
        <v>0.003123210660559055</v>
      </c>
      <c r="I34" s="48">
        <v>60</v>
      </c>
      <c r="J34" s="70">
        <v>0.0031028598024512594</v>
      </c>
      <c r="K34" s="48">
        <v>61</v>
      </c>
      <c r="L34" s="45">
        <v>0.002943731300067561</v>
      </c>
      <c r="M34" s="48">
        <v>52</v>
      </c>
      <c r="N34" s="45">
        <v>0.0022576303564451005</v>
      </c>
      <c r="O34" s="48">
        <v>63</v>
      </c>
      <c r="P34" s="45">
        <v>0.002748091603053435</v>
      </c>
      <c r="Q34" s="48">
        <v>40</v>
      </c>
      <c r="R34" s="45">
        <v>0.0016046856821920006</v>
      </c>
      <c r="S34" s="48">
        <v>45</v>
      </c>
      <c r="T34" s="45">
        <v>0.002653927813163482</v>
      </c>
      <c r="V34" s="274"/>
      <c r="W34" s="275"/>
      <c r="X34" s="276"/>
    </row>
    <row r="35" spans="1:24" ht="15">
      <c r="A35" s="144" t="s">
        <v>363</v>
      </c>
      <c r="B35" s="145" t="s">
        <v>93</v>
      </c>
      <c r="C35" s="48">
        <v>112</v>
      </c>
      <c r="D35" s="69">
        <v>0.005467415181840371</v>
      </c>
      <c r="E35" s="48">
        <v>71</v>
      </c>
      <c r="F35" s="70">
        <v>0.0032149972831008876</v>
      </c>
      <c r="G35" s="48">
        <v>71</v>
      </c>
      <c r="H35" s="70">
        <v>0.003695799281661548</v>
      </c>
      <c r="I35" s="48">
        <v>76</v>
      </c>
      <c r="J35" s="70">
        <v>0.003930289083104928</v>
      </c>
      <c r="K35" s="48">
        <v>104</v>
      </c>
      <c r="L35" s="45">
        <v>0.005018820577164366</v>
      </c>
      <c r="M35" s="48">
        <v>77</v>
      </c>
      <c r="N35" s="45">
        <v>0.0033430295662744756</v>
      </c>
      <c r="O35" s="48">
        <v>74</v>
      </c>
      <c r="P35" s="45">
        <v>0.003227917121046892</v>
      </c>
      <c r="Q35" s="48">
        <v>77</v>
      </c>
      <c r="R35" s="45">
        <v>0.003089019938219601</v>
      </c>
      <c r="S35" s="48">
        <v>59</v>
      </c>
      <c r="T35" s="45">
        <v>0.003479594243925454</v>
      </c>
      <c r="V35" s="274"/>
      <c r="W35" s="275"/>
      <c r="X35" s="276"/>
    </row>
    <row r="36" spans="1:24" ht="15">
      <c r="A36" s="144" t="s">
        <v>362</v>
      </c>
      <c r="B36" s="145" t="s">
        <v>94</v>
      </c>
      <c r="C36" s="48">
        <v>61</v>
      </c>
      <c r="D36" s="69">
        <v>0.0029777886258237733</v>
      </c>
      <c r="E36" s="48">
        <v>48</v>
      </c>
      <c r="F36" s="70">
        <v>0.0021735192899836986</v>
      </c>
      <c r="G36" s="48">
        <v>44</v>
      </c>
      <c r="H36" s="70">
        <v>0.0022903544844099736</v>
      </c>
      <c r="I36" s="48">
        <v>61</v>
      </c>
      <c r="J36" s="70">
        <v>0.0031545741324921135</v>
      </c>
      <c r="K36" s="48">
        <v>74</v>
      </c>
      <c r="L36" s="45">
        <v>0.003571083872213107</v>
      </c>
      <c r="M36" s="48">
        <v>67</v>
      </c>
      <c r="N36" s="45">
        <v>0.0029088698823427255</v>
      </c>
      <c r="O36" s="48">
        <v>73</v>
      </c>
      <c r="P36" s="45">
        <v>0.003184296619411123</v>
      </c>
      <c r="Q36" s="48">
        <v>74</v>
      </c>
      <c r="R36" s="45">
        <v>0.002968668512055201</v>
      </c>
      <c r="S36" s="48">
        <v>38</v>
      </c>
      <c r="T36" s="45">
        <v>0.0022410945977824957</v>
      </c>
      <c r="V36" s="274"/>
      <c r="W36" s="275"/>
      <c r="X36" s="276"/>
    </row>
    <row r="37" spans="1:24" ht="15">
      <c r="A37" s="144" t="s">
        <v>361</v>
      </c>
      <c r="B37" s="145" t="s">
        <v>95</v>
      </c>
      <c r="C37" s="48">
        <v>52</v>
      </c>
      <c r="D37" s="69">
        <v>0.002538442762997315</v>
      </c>
      <c r="E37" s="48">
        <v>38</v>
      </c>
      <c r="F37" s="70">
        <v>0.0017207027712370948</v>
      </c>
      <c r="G37" s="48">
        <v>45</v>
      </c>
      <c r="H37" s="70">
        <v>0.002342407995419291</v>
      </c>
      <c r="I37" s="48">
        <v>56</v>
      </c>
      <c r="J37" s="70">
        <v>0.002896002482287842</v>
      </c>
      <c r="K37" s="48">
        <v>64</v>
      </c>
      <c r="L37" s="45">
        <v>0.003088504970562687</v>
      </c>
      <c r="M37" s="48">
        <v>82</v>
      </c>
      <c r="N37" s="45">
        <v>0.003560109408240351</v>
      </c>
      <c r="O37" s="48">
        <v>83</v>
      </c>
      <c r="P37" s="45">
        <v>0.0036205016357688112</v>
      </c>
      <c r="Q37" s="48">
        <v>79</v>
      </c>
      <c r="R37" s="45">
        <v>0.0031692542223292013</v>
      </c>
      <c r="S37" s="48">
        <v>35</v>
      </c>
      <c r="T37" s="45">
        <v>0.0020641660769049304</v>
      </c>
      <c r="V37" s="274"/>
      <c r="W37" s="275"/>
      <c r="X37" s="276"/>
    </row>
    <row r="38" spans="1:24" ht="28.5">
      <c r="A38" s="144" t="s">
        <v>360</v>
      </c>
      <c r="B38" s="145" t="s">
        <v>96</v>
      </c>
      <c r="C38" s="48">
        <v>59</v>
      </c>
      <c r="D38" s="69">
        <v>0.0028801562118623385</v>
      </c>
      <c r="E38" s="48">
        <v>53</v>
      </c>
      <c r="F38" s="70">
        <v>0.0023999275493570005</v>
      </c>
      <c r="G38" s="48">
        <v>35</v>
      </c>
      <c r="H38" s="70">
        <v>0.0018218728853261151</v>
      </c>
      <c r="I38" s="48">
        <v>65</v>
      </c>
      <c r="J38" s="70">
        <v>0.003361431452655531</v>
      </c>
      <c r="K38" s="48">
        <v>67</v>
      </c>
      <c r="L38" s="45">
        <v>0.0032332786410578128</v>
      </c>
      <c r="M38" s="48">
        <v>64</v>
      </c>
      <c r="N38" s="45">
        <v>0.002778621977163201</v>
      </c>
      <c r="O38" s="48">
        <v>81</v>
      </c>
      <c r="P38" s="45">
        <v>0.0035332606324972736</v>
      </c>
      <c r="Q38" s="48">
        <v>83</v>
      </c>
      <c r="R38" s="45">
        <v>0.0033297227905484013</v>
      </c>
      <c r="S38" s="48">
        <v>33</v>
      </c>
      <c r="T38" s="45">
        <v>0.00194621372965322</v>
      </c>
      <c r="V38" s="274"/>
      <c r="W38" s="275"/>
      <c r="X38" s="276"/>
    </row>
    <row r="39" spans="1:24" ht="15">
      <c r="A39" s="144" t="s">
        <v>359</v>
      </c>
      <c r="B39" s="145" t="s">
        <v>97</v>
      </c>
      <c r="C39" s="48">
        <v>115</v>
      </c>
      <c r="D39" s="69">
        <v>0.005613863802782524</v>
      </c>
      <c r="E39" s="48">
        <v>131</v>
      </c>
      <c r="F39" s="70">
        <v>0.005931896395580511</v>
      </c>
      <c r="G39" s="48">
        <v>163</v>
      </c>
      <c r="H39" s="70">
        <v>0.008484722294518765</v>
      </c>
      <c r="I39" s="48">
        <v>156</v>
      </c>
      <c r="J39" s="70">
        <v>0.008067435486373275</v>
      </c>
      <c r="K39" s="48">
        <v>188</v>
      </c>
      <c r="L39" s="45">
        <v>0.009072483351027893</v>
      </c>
      <c r="M39" s="48">
        <v>215</v>
      </c>
      <c r="N39" s="45">
        <v>0.009334433204532627</v>
      </c>
      <c r="O39" s="48">
        <v>246</v>
      </c>
      <c r="P39" s="45">
        <v>0.010730643402399128</v>
      </c>
      <c r="Q39" s="48">
        <v>253</v>
      </c>
      <c r="R39" s="45">
        <v>0.010149636939864403</v>
      </c>
      <c r="S39" s="48">
        <v>96</v>
      </c>
      <c r="T39" s="45">
        <v>0.005661712668082095</v>
      </c>
      <c r="V39" s="274"/>
      <c r="W39" s="275"/>
      <c r="X39" s="276"/>
    </row>
    <row r="40" spans="1:24" ht="15">
      <c r="A40" s="144" t="s">
        <v>358</v>
      </c>
      <c r="B40" s="145" t="s">
        <v>98</v>
      </c>
      <c r="C40" s="48">
        <v>78</v>
      </c>
      <c r="D40" s="69">
        <v>0.0038076641444959726</v>
      </c>
      <c r="E40" s="48">
        <v>83</v>
      </c>
      <c r="F40" s="70">
        <v>0.0037583771055968124</v>
      </c>
      <c r="G40" s="48">
        <v>50</v>
      </c>
      <c r="H40" s="70">
        <v>0.002602675550465879</v>
      </c>
      <c r="I40" s="48">
        <v>68</v>
      </c>
      <c r="J40" s="70">
        <v>0.003516574442778094</v>
      </c>
      <c r="K40" s="48">
        <v>71</v>
      </c>
      <c r="L40" s="45">
        <v>0.003426310201717981</v>
      </c>
      <c r="M40" s="48">
        <v>98</v>
      </c>
      <c r="N40" s="45">
        <v>0.004254764902531151</v>
      </c>
      <c r="O40" s="48">
        <v>89</v>
      </c>
      <c r="P40" s="45">
        <v>0.003882224645583424</v>
      </c>
      <c r="Q40" s="48">
        <v>105</v>
      </c>
      <c r="R40" s="45">
        <v>0.004212299915754001</v>
      </c>
      <c r="S40" s="48">
        <v>31</v>
      </c>
      <c r="T40" s="45">
        <v>0.0018282613824015098</v>
      </c>
      <c r="V40" s="274"/>
      <c r="W40" s="275"/>
      <c r="X40" s="276"/>
    </row>
    <row r="41" spans="1:24" ht="15">
      <c r="A41" s="144" t="s">
        <v>357</v>
      </c>
      <c r="B41" s="145" t="s">
        <v>99</v>
      </c>
      <c r="C41" s="48">
        <v>27</v>
      </c>
      <c r="D41" s="69">
        <v>0.0013180375884793752</v>
      </c>
      <c r="E41" s="48">
        <v>19</v>
      </c>
      <c r="F41" s="70">
        <v>0.0008603513856185474</v>
      </c>
      <c r="G41" s="48">
        <v>17</v>
      </c>
      <c r="H41" s="70">
        <v>0.0008849096871583989</v>
      </c>
      <c r="I41" s="48">
        <v>23</v>
      </c>
      <c r="J41" s="70">
        <v>0.0011894295909396493</v>
      </c>
      <c r="K41" s="48">
        <v>23</v>
      </c>
      <c r="L41" s="45">
        <v>0.0011099314737959656</v>
      </c>
      <c r="M41" s="48">
        <v>47</v>
      </c>
      <c r="N41" s="45">
        <v>0.0020405505144792256</v>
      </c>
      <c r="O41" s="48">
        <v>43</v>
      </c>
      <c r="P41" s="45">
        <v>0.0018756815703380588</v>
      </c>
      <c r="Q41" s="48">
        <v>39</v>
      </c>
      <c r="R41" s="45">
        <v>0.0015645685401372007</v>
      </c>
      <c r="S41" s="48">
        <v>15</v>
      </c>
      <c r="T41" s="45">
        <v>0.0008846426043878273</v>
      </c>
      <c r="V41" s="274"/>
      <c r="W41" s="275"/>
      <c r="X41" s="276"/>
    </row>
    <row r="42" spans="1:24" ht="15">
      <c r="A42" s="144" t="s">
        <v>356</v>
      </c>
      <c r="B42" s="145" t="s">
        <v>100</v>
      </c>
      <c r="C42" s="48">
        <v>7</v>
      </c>
      <c r="D42" s="69">
        <v>0.00034171344886502317</v>
      </c>
      <c r="E42" s="48">
        <v>2</v>
      </c>
      <c r="F42" s="70">
        <v>9.056330374932077E-05</v>
      </c>
      <c r="G42" s="48">
        <v>4</v>
      </c>
      <c r="H42" s="70">
        <v>0.00020821404403727033</v>
      </c>
      <c r="I42" s="48">
        <v>7</v>
      </c>
      <c r="J42" s="70">
        <v>0.00036200031028598025</v>
      </c>
      <c r="K42" s="48">
        <v>2</v>
      </c>
      <c r="L42" s="45">
        <v>9.651578033008396E-05</v>
      </c>
      <c r="M42" s="48">
        <v>2</v>
      </c>
      <c r="N42" s="45">
        <v>8.683193678635003E-05</v>
      </c>
      <c r="O42" s="48">
        <v>1</v>
      </c>
      <c r="P42" s="45">
        <v>4.362050163576881E-05</v>
      </c>
      <c r="Q42" s="48">
        <v>8</v>
      </c>
      <c r="R42" s="45">
        <v>0.0003209371364384001</v>
      </c>
      <c r="S42" s="48">
        <v>6</v>
      </c>
      <c r="T42" s="45">
        <v>0.00035385704175513094</v>
      </c>
      <c r="V42" s="274"/>
      <c r="W42" s="275"/>
      <c r="X42" s="276"/>
    </row>
    <row r="43" spans="1:24" ht="15">
      <c r="A43" s="144" t="s">
        <v>355</v>
      </c>
      <c r="B43" s="145" t="s">
        <v>101</v>
      </c>
      <c r="C43" s="48">
        <v>86</v>
      </c>
      <c r="D43" s="69">
        <v>0.004198193800341713</v>
      </c>
      <c r="E43" s="48">
        <v>95</v>
      </c>
      <c r="F43" s="70">
        <v>0.004301756928092737</v>
      </c>
      <c r="G43" s="48">
        <v>110</v>
      </c>
      <c r="H43" s="70">
        <v>0.005725886211024934</v>
      </c>
      <c r="I43" s="48">
        <v>100</v>
      </c>
      <c r="J43" s="70">
        <v>0.005171433004085432</v>
      </c>
      <c r="K43" s="48">
        <v>111</v>
      </c>
      <c r="L43" s="45">
        <v>0.005356625808319661</v>
      </c>
      <c r="M43" s="48">
        <v>127</v>
      </c>
      <c r="N43" s="45">
        <v>0.005513827985933226</v>
      </c>
      <c r="O43" s="48">
        <v>140</v>
      </c>
      <c r="P43" s="45">
        <v>0.0061068702290076335</v>
      </c>
      <c r="Q43" s="48">
        <v>133</v>
      </c>
      <c r="R43" s="45">
        <v>0.0053355798932884025</v>
      </c>
      <c r="S43" s="48">
        <v>106</v>
      </c>
      <c r="T43" s="45">
        <v>0.006251474404340646</v>
      </c>
      <c r="V43" s="274"/>
      <c r="W43" s="275"/>
      <c r="X43" s="276"/>
    </row>
    <row r="44" spans="1:24" ht="15">
      <c r="A44" s="144" t="s">
        <v>354</v>
      </c>
      <c r="B44" s="145" t="s">
        <v>102</v>
      </c>
      <c r="C44" s="48">
        <v>15</v>
      </c>
      <c r="D44" s="69">
        <v>0.000732243104710764</v>
      </c>
      <c r="E44" s="48">
        <v>28</v>
      </c>
      <c r="F44" s="70">
        <v>0.001267886252490491</v>
      </c>
      <c r="G44" s="48">
        <v>24</v>
      </c>
      <c r="H44" s="70">
        <v>0.001249284264223622</v>
      </c>
      <c r="I44" s="48">
        <v>13</v>
      </c>
      <c r="J44" s="70">
        <v>0.0006722862905311061</v>
      </c>
      <c r="K44" s="48">
        <v>23</v>
      </c>
      <c r="L44" s="45">
        <v>0.0011099314737959656</v>
      </c>
      <c r="M44" s="48">
        <v>22</v>
      </c>
      <c r="N44" s="45">
        <v>0.0009551513046498502</v>
      </c>
      <c r="O44" s="48">
        <v>26</v>
      </c>
      <c r="P44" s="45">
        <v>0.0011341330425299891</v>
      </c>
      <c r="Q44" s="48">
        <v>41</v>
      </c>
      <c r="R44" s="45">
        <v>0.0016448028242468007</v>
      </c>
      <c r="S44" s="48">
        <v>13</v>
      </c>
      <c r="T44" s="45">
        <v>0.000766690257136117</v>
      </c>
      <c r="V44" s="274"/>
      <c r="W44" s="275"/>
      <c r="X44" s="276"/>
    </row>
    <row r="45" spans="1:24" ht="15">
      <c r="A45" s="144" t="s">
        <v>353</v>
      </c>
      <c r="B45" s="145" t="s">
        <v>103</v>
      </c>
      <c r="C45" s="48">
        <v>46</v>
      </c>
      <c r="D45" s="69">
        <v>0.0022455455211130093</v>
      </c>
      <c r="E45" s="48">
        <v>37</v>
      </c>
      <c r="F45" s="70">
        <v>0.0016754211193624343</v>
      </c>
      <c r="G45" s="48">
        <v>31</v>
      </c>
      <c r="H45" s="70">
        <v>0.001613658841288845</v>
      </c>
      <c r="I45" s="48">
        <v>17</v>
      </c>
      <c r="J45" s="70">
        <v>0.0008791436106945235</v>
      </c>
      <c r="K45" s="48">
        <v>33</v>
      </c>
      <c r="L45" s="45">
        <v>0.0015925103754463855</v>
      </c>
      <c r="M45" s="48">
        <v>45</v>
      </c>
      <c r="N45" s="45">
        <v>0.0019537185776928754</v>
      </c>
      <c r="O45" s="48">
        <v>40</v>
      </c>
      <c r="P45" s="45">
        <v>0.0017448200654307524</v>
      </c>
      <c r="Q45" s="48">
        <v>30</v>
      </c>
      <c r="R45" s="45">
        <v>0.0012035142616440004</v>
      </c>
      <c r="S45" s="48">
        <v>22</v>
      </c>
      <c r="T45" s="45">
        <v>0.0012974758197688134</v>
      </c>
      <c r="V45" s="274"/>
      <c r="W45" s="275"/>
      <c r="X45" s="276"/>
    </row>
    <row r="46" spans="1:24" ht="15">
      <c r="A46" s="144" t="s">
        <v>352</v>
      </c>
      <c r="B46" s="145" t="s">
        <v>104</v>
      </c>
      <c r="C46" s="48">
        <v>276</v>
      </c>
      <c r="D46" s="69">
        <v>0.013473273126678058</v>
      </c>
      <c r="E46" s="48">
        <v>285</v>
      </c>
      <c r="F46" s="70">
        <v>0.01290527078427821</v>
      </c>
      <c r="G46" s="48">
        <v>289</v>
      </c>
      <c r="H46" s="70">
        <v>0.01504346468169278</v>
      </c>
      <c r="I46" s="48">
        <v>300</v>
      </c>
      <c r="J46" s="70">
        <v>0.015514299012256295</v>
      </c>
      <c r="K46" s="48">
        <v>363</v>
      </c>
      <c r="L46" s="45">
        <v>0.01751761412991024</v>
      </c>
      <c r="M46" s="48">
        <v>415</v>
      </c>
      <c r="N46" s="45">
        <v>0.018017626883167628</v>
      </c>
      <c r="O46" s="48">
        <v>438</v>
      </c>
      <c r="P46" s="45">
        <v>0.01910577971646674</v>
      </c>
      <c r="Q46" s="48">
        <v>489</v>
      </c>
      <c r="R46" s="45">
        <v>0.019617282464797207</v>
      </c>
      <c r="S46" s="48">
        <v>341</v>
      </c>
      <c r="T46" s="45">
        <v>0.020110875206416606</v>
      </c>
      <c r="V46" s="274"/>
      <c r="W46" s="275"/>
      <c r="X46" s="276"/>
    </row>
    <row r="47" spans="1:24" ht="15">
      <c r="A47" s="144" t="s">
        <v>351</v>
      </c>
      <c r="B47" s="145" t="s">
        <v>105</v>
      </c>
      <c r="C47" s="48">
        <v>45</v>
      </c>
      <c r="D47" s="69">
        <v>0.002196729314132292</v>
      </c>
      <c r="E47" s="48">
        <v>57</v>
      </c>
      <c r="F47" s="70">
        <v>0.002581054156855642</v>
      </c>
      <c r="G47" s="48">
        <v>47</v>
      </c>
      <c r="H47" s="70">
        <v>0.0024465150174379263</v>
      </c>
      <c r="I47" s="48">
        <v>42</v>
      </c>
      <c r="J47" s="70">
        <v>0.0021720018617158816</v>
      </c>
      <c r="K47" s="48">
        <v>67</v>
      </c>
      <c r="L47" s="45">
        <v>0.0032332786410578128</v>
      </c>
      <c r="M47" s="48">
        <v>76</v>
      </c>
      <c r="N47" s="45">
        <v>0.0032996135978813007</v>
      </c>
      <c r="O47" s="48">
        <v>56</v>
      </c>
      <c r="P47" s="45">
        <v>0.0024427480916030535</v>
      </c>
      <c r="Q47" s="48">
        <v>62</v>
      </c>
      <c r="R47" s="45">
        <v>0.002487262807397601</v>
      </c>
      <c r="S47" s="48">
        <v>40</v>
      </c>
      <c r="T47" s="45">
        <v>0.0023590469450342063</v>
      </c>
      <c r="V47" s="274"/>
      <c r="W47" s="275"/>
      <c r="X47" s="276"/>
    </row>
    <row r="48" spans="1:24" ht="15">
      <c r="A48" s="144" t="s">
        <v>350</v>
      </c>
      <c r="B48" s="145" t="s">
        <v>106</v>
      </c>
      <c r="C48" s="48">
        <v>94</v>
      </c>
      <c r="D48" s="69">
        <v>0.004588723456187454</v>
      </c>
      <c r="E48" s="48">
        <v>116</v>
      </c>
      <c r="F48" s="70">
        <v>0.005252671617460605</v>
      </c>
      <c r="G48" s="48">
        <v>80</v>
      </c>
      <c r="H48" s="70">
        <v>0.0041642808807454065</v>
      </c>
      <c r="I48" s="48">
        <v>104</v>
      </c>
      <c r="J48" s="70">
        <v>0.005378290324248849</v>
      </c>
      <c r="K48" s="48">
        <v>109</v>
      </c>
      <c r="L48" s="45">
        <v>0.005260110027989576</v>
      </c>
      <c r="M48" s="48">
        <v>148</v>
      </c>
      <c r="N48" s="45">
        <v>0.006425563322189901</v>
      </c>
      <c r="O48" s="48">
        <v>179</v>
      </c>
      <c r="P48" s="45">
        <v>0.007808069792802617</v>
      </c>
      <c r="Q48" s="48">
        <v>171</v>
      </c>
      <c r="R48" s="45">
        <v>0.006860031291370802</v>
      </c>
      <c r="S48" s="48">
        <v>162</v>
      </c>
      <c r="T48" s="45">
        <v>0.009554140127388535</v>
      </c>
      <c r="V48" s="274"/>
      <c r="W48" s="275"/>
      <c r="X48" s="276"/>
    </row>
    <row r="49" spans="1:24" ht="15">
      <c r="A49" s="144" t="s">
        <v>349</v>
      </c>
      <c r="B49" s="145" t="s">
        <v>107</v>
      </c>
      <c r="C49" s="48">
        <v>55</v>
      </c>
      <c r="D49" s="69">
        <v>0.002684891383939468</v>
      </c>
      <c r="E49" s="48">
        <v>52</v>
      </c>
      <c r="F49" s="70">
        <v>0.00235464589748234</v>
      </c>
      <c r="G49" s="48">
        <v>69</v>
      </c>
      <c r="H49" s="70">
        <v>0.0035916922596429127</v>
      </c>
      <c r="I49" s="48">
        <v>63</v>
      </c>
      <c r="J49" s="70">
        <v>0.0032580027925738224</v>
      </c>
      <c r="K49" s="48">
        <v>45</v>
      </c>
      <c r="L49" s="45">
        <v>0.0021716050574268893</v>
      </c>
      <c r="M49" s="48">
        <v>42</v>
      </c>
      <c r="N49" s="45">
        <v>0.0018234706725133503</v>
      </c>
      <c r="O49" s="48">
        <v>49</v>
      </c>
      <c r="P49" s="45">
        <v>0.002137404580152672</v>
      </c>
      <c r="Q49" s="48">
        <v>66</v>
      </c>
      <c r="R49" s="45">
        <v>0.002647731375616801</v>
      </c>
      <c r="S49" s="48">
        <v>45</v>
      </c>
      <c r="T49" s="45">
        <v>0.002653927813163482</v>
      </c>
      <c r="V49" s="274"/>
      <c r="W49" s="275"/>
      <c r="X49" s="276"/>
    </row>
    <row r="50" spans="1:24" ht="28.5">
      <c r="A50" s="144" t="s">
        <v>348</v>
      </c>
      <c r="B50" s="145" t="s">
        <v>108</v>
      </c>
      <c r="C50" s="48">
        <v>10</v>
      </c>
      <c r="D50" s="69">
        <v>0.000488162069807176</v>
      </c>
      <c r="E50" s="48">
        <v>2</v>
      </c>
      <c r="F50" s="70">
        <v>9.056330374932077E-05</v>
      </c>
      <c r="G50" s="48">
        <v>6</v>
      </c>
      <c r="H50" s="70">
        <v>0.0003123210660559055</v>
      </c>
      <c r="I50" s="48">
        <v>7</v>
      </c>
      <c r="J50" s="70">
        <v>0.00036200031028598025</v>
      </c>
      <c r="K50" s="48">
        <v>7</v>
      </c>
      <c r="L50" s="45">
        <v>0.0003378052311552939</v>
      </c>
      <c r="M50" s="48">
        <v>9</v>
      </c>
      <c r="N50" s="45">
        <v>0.0003907437155385751</v>
      </c>
      <c r="O50" s="48">
        <v>6</v>
      </c>
      <c r="P50" s="45">
        <v>0.0002617230098146129</v>
      </c>
      <c r="Q50" s="48">
        <v>7</v>
      </c>
      <c r="R50" s="45">
        <v>0.0002808199943836001</v>
      </c>
      <c r="S50" s="48">
        <v>5</v>
      </c>
      <c r="T50" s="45">
        <v>0.0002948808681292758</v>
      </c>
      <c r="V50" s="274"/>
      <c r="W50" s="275"/>
      <c r="X50" s="276"/>
    </row>
    <row r="51" spans="1:24" ht="15">
      <c r="A51" s="144" t="s">
        <v>347</v>
      </c>
      <c r="B51" s="145" t="s">
        <v>109</v>
      </c>
      <c r="C51" s="48">
        <v>109</v>
      </c>
      <c r="D51" s="69">
        <v>0.005320966560898218</v>
      </c>
      <c r="E51" s="48">
        <v>128</v>
      </c>
      <c r="F51" s="70">
        <v>0.0057960514399565295</v>
      </c>
      <c r="G51" s="48">
        <v>132</v>
      </c>
      <c r="H51" s="70">
        <v>0.006871063453229921</v>
      </c>
      <c r="I51" s="48">
        <v>106</v>
      </c>
      <c r="J51" s="70">
        <v>0.005481718984330558</v>
      </c>
      <c r="K51" s="48">
        <v>146</v>
      </c>
      <c r="L51" s="45">
        <v>0.007045651964096129</v>
      </c>
      <c r="M51" s="48">
        <v>174</v>
      </c>
      <c r="N51" s="45">
        <v>0.0075543785004124515</v>
      </c>
      <c r="O51" s="48">
        <v>206</v>
      </c>
      <c r="P51" s="45">
        <v>0.008985823336968375</v>
      </c>
      <c r="Q51" s="48">
        <v>167</v>
      </c>
      <c r="R51" s="45">
        <v>0.006699562723151603</v>
      </c>
      <c r="S51" s="48">
        <v>108</v>
      </c>
      <c r="T51" s="45">
        <v>0.006369426751592357</v>
      </c>
      <c r="V51" s="274"/>
      <c r="W51" s="275"/>
      <c r="X51" s="276"/>
    </row>
    <row r="52" spans="1:24" ht="15">
      <c r="A52" s="144" t="s">
        <v>346</v>
      </c>
      <c r="B52" s="145" t="s">
        <v>110</v>
      </c>
      <c r="C52" s="48">
        <v>482</v>
      </c>
      <c r="D52" s="69">
        <v>0.023529411764705882</v>
      </c>
      <c r="E52" s="48">
        <v>616</v>
      </c>
      <c r="F52" s="70">
        <v>0.0278934975547908</v>
      </c>
      <c r="G52" s="48">
        <v>530</v>
      </c>
      <c r="H52" s="70">
        <v>0.027588360834938316</v>
      </c>
      <c r="I52" s="48">
        <v>526</v>
      </c>
      <c r="J52" s="70">
        <v>0.027201737601489372</v>
      </c>
      <c r="K52" s="48">
        <v>549</v>
      </c>
      <c r="L52" s="45">
        <v>0.02649358170060805</v>
      </c>
      <c r="M52" s="48">
        <v>602</v>
      </c>
      <c r="N52" s="45">
        <v>0.026136412972691356</v>
      </c>
      <c r="O52" s="48">
        <v>629</v>
      </c>
      <c r="P52" s="45">
        <v>0.02743729552889858</v>
      </c>
      <c r="Q52" s="48">
        <v>760</v>
      </c>
      <c r="R52" s="45">
        <v>0.030489027961648013</v>
      </c>
      <c r="S52" s="48">
        <v>521</v>
      </c>
      <c r="T52" s="45">
        <v>0.030726586459070535</v>
      </c>
      <c r="V52" s="274"/>
      <c r="W52" s="275"/>
      <c r="X52" s="276"/>
    </row>
    <row r="53" spans="1:24" ht="28.5">
      <c r="A53" s="144" t="s">
        <v>345</v>
      </c>
      <c r="B53" s="145" t="s">
        <v>111</v>
      </c>
      <c r="C53" s="48">
        <v>7</v>
      </c>
      <c r="D53" s="69">
        <v>0.00034171344886502317</v>
      </c>
      <c r="E53" s="48">
        <v>1</v>
      </c>
      <c r="F53" s="70">
        <v>4.528165187466039E-05</v>
      </c>
      <c r="G53" s="48">
        <v>5</v>
      </c>
      <c r="H53" s="70">
        <v>0.0002602675550465879</v>
      </c>
      <c r="I53" s="48">
        <v>5</v>
      </c>
      <c r="J53" s="70">
        <v>0.0002585716502042716</v>
      </c>
      <c r="K53" s="48">
        <v>4</v>
      </c>
      <c r="L53" s="45">
        <v>0.00019303156066016793</v>
      </c>
      <c r="M53" s="48">
        <v>2</v>
      </c>
      <c r="N53" s="45">
        <v>8.683193678635003E-05</v>
      </c>
      <c r="O53" s="48">
        <v>1</v>
      </c>
      <c r="P53" s="45">
        <v>4.362050163576881E-05</v>
      </c>
      <c r="Q53" s="48">
        <v>3</v>
      </c>
      <c r="R53" s="45">
        <v>0.00012035142616440005</v>
      </c>
      <c r="S53" s="48">
        <v>1</v>
      </c>
      <c r="T53" s="45">
        <v>5.8976173625855154E-05</v>
      </c>
      <c r="V53" s="274"/>
      <c r="W53" s="275"/>
      <c r="X53" s="276"/>
    </row>
    <row r="54" spans="1:24" ht="15">
      <c r="A54" s="144" t="s">
        <v>344</v>
      </c>
      <c r="B54" s="145" t="s">
        <v>112</v>
      </c>
      <c r="C54" s="48">
        <v>3</v>
      </c>
      <c r="D54" s="69">
        <v>0.0001464486209421528</v>
      </c>
      <c r="E54" s="48">
        <v>1</v>
      </c>
      <c r="F54" s="70">
        <v>4.528165187466039E-05</v>
      </c>
      <c r="G54" s="48">
        <v>1</v>
      </c>
      <c r="H54" s="70">
        <v>5.205351100931758E-05</v>
      </c>
      <c r="I54" s="48">
        <v>1</v>
      </c>
      <c r="J54" s="70">
        <v>5.171433004085432E-05</v>
      </c>
      <c r="K54" s="48">
        <v>2</v>
      </c>
      <c r="L54" s="45">
        <v>9.651578033008396E-05</v>
      </c>
      <c r="M54" s="48">
        <v>3</v>
      </c>
      <c r="N54" s="45">
        <v>0.00013024790517952503</v>
      </c>
      <c r="O54" s="48">
        <v>1</v>
      </c>
      <c r="P54" s="45">
        <v>4.362050163576881E-05</v>
      </c>
      <c r="Q54" s="48">
        <v>3</v>
      </c>
      <c r="R54" s="45">
        <v>0.00012035142616440005</v>
      </c>
      <c r="S54" s="48">
        <v>1</v>
      </c>
      <c r="T54" s="45">
        <v>5.8976173625855154E-05</v>
      </c>
      <c r="V54" s="274"/>
      <c r="W54" s="275"/>
      <c r="X54" s="276"/>
    </row>
    <row r="55" spans="1:24" ht="15">
      <c r="A55" s="144" t="s">
        <v>343</v>
      </c>
      <c r="B55" s="145" t="s">
        <v>113</v>
      </c>
      <c r="C55" s="48">
        <v>179</v>
      </c>
      <c r="D55" s="69">
        <v>0.00873810104954845</v>
      </c>
      <c r="E55" s="48">
        <v>155</v>
      </c>
      <c r="F55" s="70">
        <v>0.00701865604057236</v>
      </c>
      <c r="G55" s="48">
        <v>160</v>
      </c>
      <c r="H55" s="70">
        <v>0.008328561761490813</v>
      </c>
      <c r="I55" s="48">
        <v>199</v>
      </c>
      <c r="J55" s="70">
        <v>0.01029115167813001</v>
      </c>
      <c r="K55" s="48">
        <v>200</v>
      </c>
      <c r="L55" s="45">
        <v>0.009651578033008397</v>
      </c>
      <c r="M55" s="48">
        <v>227</v>
      </c>
      <c r="N55" s="45">
        <v>0.009855424825250727</v>
      </c>
      <c r="O55" s="48">
        <v>249</v>
      </c>
      <c r="P55" s="45">
        <v>0.010861504907306434</v>
      </c>
      <c r="Q55" s="48">
        <v>237</v>
      </c>
      <c r="R55" s="45">
        <v>0.009507762666987604</v>
      </c>
      <c r="S55" s="48">
        <v>208</v>
      </c>
      <c r="T55" s="45">
        <v>0.012267044114177872</v>
      </c>
      <c r="V55" s="274"/>
      <c r="W55" s="275"/>
      <c r="X55" s="276"/>
    </row>
    <row r="56" spans="1:24" ht="15">
      <c r="A56" s="144" t="s">
        <v>368</v>
      </c>
      <c r="B56" s="145" t="s">
        <v>114</v>
      </c>
      <c r="C56" s="48">
        <v>60</v>
      </c>
      <c r="D56" s="69">
        <v>0.002928972418843056</v>
      </c>
      <c r="E56" s="48">
        <v>61</v>
      </c>
      <c r="F56" s="70">
        <v>0.002762180764354284</v>
      </c>
      <c r="G56" s="48">
        <v>51</v>
      </c>
      <c r="H56" s="70">
        <v>0.0026547290614751967</v>
      </c>
      <c r="I56" s="48">
        <v>48</v>
      </c>
      <c r="J56" s="70">
        <v>0.0024822878419610075</v>
      </c>
      <c r="K56" s="48">
        <v>63</v>
      </c>
      <c r="L56" s="45">
        <v>0.003040247080397645</v>
      </c>
      <c r="M56" s="48">
        <v>78</v>
      </c>
      <c r="N56" s="45">
        <v>0.003386445534667651</v>
      </c>
      <c r="O56" s="48">
        <v>71</v>
      </c>
      <c r="P56" s="45">
        <v>0.0030970556161395856</v>
      </c>
      <c r="Q56" s="48">
        <v>70</v>
      </c>
      <c r="R56" s="45">
        <v>0.002808199943836001</v>
      </c>
      <c r="S56" s="48">
        <v>27</v>
      </c>
      <c r="T56" s="45">
        <v>0.0015923566878980893</v>
      </c>
      <c r="V56" s="274"/>
      <c r="W56" s="275"/>
      <c r="X56" s="276"/>
    </row>
    <row r="57" spans="1:24" ht="15">
      <c r="A57" s="144" t="s">
        <v>342</v>
      </c>
      <c r="B57" s="145" t="s">
        <v>115</v>
      </c>
      <c r="C57" s="48">
        <v>103</v>
      </c>
      <c r="D57" s="69">
        <v>0.005028069319013913</v>
      </c>
      <c r="E57" s="48">
        <v>97</v>
      </c>
      <c r="F57" s="70">
        <v>0.004392320231842058</v>
      </c>
      <c r="G57" s="48">
        <v>65</v>
      </c>
      <c r="H57" s="70">
        <v>0.003383478215605643</v>
      </c>
      <c r="I57" s="48">
        <v>66</v>
      </c>
      <c r="J57" s="70">
        <v>0.0034131457826963854</v>
      </c>
      <c r="K57" s="48">
        <v>68</v>
      </c>
      <c r="L57" s="45">
        <v>0.003281536531222855</v>
      </c>
      <c r="M57" s="48">
        <v>67</v>
      </c>
      <c r="N57" s="45">
        <v>0.0029088698823427255</v>
      </c>
      <c r="O57" s="48">
        <v>67</v>
      </c>
      <c r="P57" s="45">
        <v>0.0029225736095965103</v>
      </c>
      <c r="Q57" s="48">
        <v>59</v>
      </c>
      <c r="R57" s="45">
        <v>0.002366911381233201</v>
      </c>
      <c r="S57" s="48">
        <v>52</v>
      </c>
      <c r="T57" s="45">
        <v>0.003066761028544468</v>
      </c>
      <c r="V57" s="274"/>
      <c r="W57" s="275"/>
      <c r="X57" s="276"/>
    </row>
    <row r="58" spans="1:24" ht="15">
      <c r="A58" s="144" t="s">
        <v>341</v>
      </c>
      <c r="B58" s="145" t="s">
        <v>116</v>
      </c>
      <c r="C58" s="48">
        <v>116</v>
      </c>
      <c r="D58" s="69">
        <v>0.005662680009763241</v>
      </c>
      <c r="E58" s="48">
        <v>81</v>
      </c>
      <c r="F58" s="70">
        <v>0.0036678138018474914</v>
      </c>
      <c r="G58" s="48">
        <v>57</v>
      </c>
      <c r="H58" s="70">
        <v>0.002967050127531102</v>
      </c>
      <c r="I58" s="48">
        <v>53</v>
      </c>
      <c r="J58" s="70">
        <v>0.002740859492165279</v>
      </c>
      <c r="K58" s="48">
        <v>79</v>
      </c>
      <c r="L58" s="45">
        <v>0.0038123733230383166</v>
      </c>
      <c r="M58" s="48">
        <v>70</v>
      </c>
      <c r="N58" s="45">
        <v>0.0030391177875222506</v>
      </c>
      <c r="O58" s="48">
        <v>107</v>
      </c>
      <c r="P58" s="45">
        <v>0.004667393675027263</v>
      </c>
      <c r="Q58" s="48">
        <v>119</v>
      </c>
      <c r="R58" s="45">
        <v>0.004773939904521202</v>
      </c>
      <c r="S58" s="48">
        <v>77</v>
      </c>
      <c r="T58" s="45">
        <v>0.004541165369190847</v>
      </c>
      <c r="V58" s="274"/>
      <c r="W58" s="275"/>
      <c r="X58" s="276"/>
    </row>
    <row r="59" spans="1:24" ht="15">
      <c r="A59" s="144" t="s">
        <v>340</v>
      </c>
      <c r="B59" s="145" t="s">
        <v>117</v>
      </c>
      <c r="C59" s="48">
        <v>127</v>
      </c>
      <c r="D59" s="69">
        <v>0.006199658286551135</v>
      </c>
      <c r="E59" s="48">
        <v>103</v>
      </c>
      <c r="F59" s="70">
        <v>0.0046640101430900196</v>
      </c>
      <c r="G59" s="48">
        <v>76</v>
      </c>
      <c r="H59" s="70">
        <v>0.003956066836708136</v>
      </c>
      <c r="I59" s="48">
        <v>103</v>
      </c>
      <c r="J59" s="70">
        <v>0.005326575994207995</v>
      </c>
      <c r="K59" s="48">
        <v>90</v>
      </c>
      <c r="L59" s="45">
        <v>0.0043432101148537785</v>
      </c>
      <c r="M59" s="48">
        <v>116</v>
      </c>
      <c r="N59" s="45">
        <v>0.005036252333608301</v>
      </c>
      <c r="O59" s="48">
        <v>91</v>
      </c>
      <c r="P59" s="45">
        <v>0.003969465648854962</v>
      </c>
      <c r="Q59" s="48">
        <v>82</v>
      </c>
      <c r="R59" s="45">
        <v>0.0032896056484936014</v>
      </c>
      <c r="S59" s="48">
        <v>56</v>
      </c>
      <c r="T59" s="45">
        <v>0.0033026657230478887</v>
      </c>
      <c r="V59" s="274"/>
      <c r="W59" s="275"/>
      <c r="X59" s="276"/>
    </row>
    <row r="60" spans="1:24" ht="28.5">
      <c r="A60" s="144" t="s">
        <v>339</v>
      </c>
      <c r="B60" s="145" t="s">
        <v>118</v>
      </c>
      <c r="C60" s="48">
        <v>13</v>
      </c>
      <c r="D60" s="69">
        <v>0.0006346106907493288</v>
      </c>
      <c r="E60" s="48">
        <v>3</v>
      </c>
      <c r="F60" s="70">
        <v>0.00013584495562398116</v>
      </c>
      <c r="G60" s="48">
        <v>5</v>
      </c>
      <c r="H60" s="70">
        <v>0.0002602675550465879</v>
      </c>
      <c r="I60" s="48">
        <v>2</v>
      </c>
      <c r="J60" s="70">
        <v>0.00010342866008170864</v>
      </c>
      <c r="K60" s="48">
        <v>6</v>
      </c>
      <c r="L60" s="45">
        <v>0.0002895473409902519</v>
      </c>
      <c r="M60" s="48">
        <v>7</v>
      </c>
      <c r="N60" s="45">
        <v>0.00030391177875222506</v>
      </c>
      <c r="O60" s="48">
        <v>3</v>
      </c>
      <c r="P60" s="45">
        <v>0.00013086150490730644</v>
      </c>
      <c r="Q60" s="48">
        <v>3</v>
      </c>
      <c r="R60" s="45">
        <v>0.00012035142616440005</v>
      </c>
      <c r="S60" s="48">
        <v>4</v>
      </c>
      <c r="T60" s="45">
        <v>0.00023590469450342062</v>
      </c>
      <c r="V60" s="274"/>
      <c r="W60" s="275"/>
      <c r="X60" s="276"/>
    </row>
    <row r="61" spans="1:24" ht="28.5">
      <c r="A61" s="144" t="s">
        <v>338</v>
      </c>
      <c r="B61" s="145" t="s">
        <v>119</v>
      </c>
      <c r="C61" s="48">
        <v>82</v>
      </c>
      <c r="D61" s="69">
        <v>0.004002928972418843</v>
      </c>
      <c r="E61" s="48">
        <v>95</v>
      </c>
      <c r="F61" s="70">
        <v>0.004301756928092737</v>
      </c>
      <c r="G61" s="48">
        <v>89</v>
      </c>
      <c r="H61" s="70">
        <v>0.004632762479829264</v>
      </c>
      <c r="I61" s="48">
        <v>72</v>
      </c>
      <c r="J61" s="70">
        <v>0.003723431762941511</v>
      </c>
      <c r="K61" s="48">
        <v>100</v>
      </c>
      <c r="L61" s="45">
        <v>0.004825789016504199</v>
      </c>
      <c r="M61" s="48">
        <v>115</v>
      </c>
      <c r="N61" s="45">
        <v>0.004992836365215126</v>
      </c>
      <c r="O61" s="48">
        <v>120</v>
      </c>
      <c r="P61" s="45">
        <v>0.005234460196292257</v>
      </c>
      <c r="Q61" s="48">
        <v>118</v>
      </c>
      <c r="R61" s="45">
        <v>0.004733822762466402</v>
      </c>
      <c r="S61" s="48">
        <v>68</v>
      </c>
      <c r="T61" s="45">
        <v>0.004010379806558151</v>
      </c>
      <c r="V61" s="274"/>
      <c r="W61" s="275"/>
      <c r="X61" s="276"/>
    </row>
    <row r="62" spans="1:24" ht="28.5">
      <c r="A62" s="144" t="s">
        <v>337</v>
      </c>
      <c r="B62" s="145" t="s">
        <v>120</v>
      </c>
      <c r="C62" s="48">
        <v>20</v>
      </c>
      <c r="D62" s="69">
        <v>0.000976324139614352</v>
      </c>
      <c r="E62" s="48">
        <v>21</v>
      </c>
      <c r="F62" s="70">
        <v>0.0009509146893678681</v>
      </c>
      <c r="G62" s="48">
        <v>21</v>
      </c>
      <c r="H62" s="70">
        <v>0.0010931237311956692</v>
      </c>
      <c r="I62" s="48">
        <v>21</v>
      </c>
      <c r="J62" s="70">
        <v>0.0010860009308579408</v>
      </c>
      <c r="K62" s="48">
        <v>23</v>
      </c>
      <c r="L62" s="45">
        <v>0.0011099314737959656</v>
      </c>
      <c r="M62" s="48">
        <v>39</v>
      </c>
      <c r="N62" s="45">
        <v>0.0016932227673338255</v>
      </c>
      <c r="O62" s="48">
        <v>26</v>
      </c>
      <c r="P62" s="45">
        <v>0.0011341330425299891</v>
      </c>
      <c r="Q62" s="48">
        <v>32</v>
      </c>
      <c r="R62" s="45">
        <v>0.0012837485457536004</v>
      </c>
      <c r="S62" s="48">
        <v>18</v>
      </c>
      <c r="T62" s="45">
        <v>0.0010615711252653928</v>
      </c>
      <c r="V62" s="274"/>
      <c r="W62" s="275"/>
      <c r="X62" s="276"/>
    </row>
    <row r="63" spans="1:24" ht="28.5">
      <c r="A63" s="144" t="s">
        <v>336</v>
      </c>
      <c r="B63" s="145" t="s">
        <v>121</v>
      </c>
      <c r="C63" s="48">
        <v>50</v>
      </c>
      <c r="D63" s="69">
        <v>0.00244081034903588</v>
      </c>
      <c r="E63" s="48">
        <v>49</v>
      </c>
      <c r="F63" s="70">
        <v>0.002218800941858359</v>
      </c>
      <c r="G63" s="48">
        <v>38</v>
      </c>
      <c r="H63" s="70">
        <v>0.001978033418354068</v>
      </c>
      <c r="I63" s="48">
        <v>32</v>
      </c>
      <c r="J63" s="70">
        <v>0.0016548585613073382</v>
      </c>
      <c r="K63" s="48">
        <v>46</v>
      </c>
      <c r="L63" s="45">
        <v>0.002219862947591931</v>
      </c>
      <c r="M63" s="48">
        <v>47</v>
      </c>
      <c r="N63" s="45">
        <v>0.0020405505144792256</v>
      </c>
      <c r="O63" s="48">
        <v>59</v>
      </c>
      <c r="P63" s="45">
        <v>0.00257360959651036</v>
      </c>
      <c r="Q63" s="48">
        <v>57</v>
      </c>
      <c r="R63" s="45">
        <v>0.002286677097123601</v>
      </c>
      <c r="S63" s="48">
        <v>32</v>
      </c>
      <c r="T63" s="45">
        <v>0.001887237556027365</v>
      </c>
      <c r="V63" s="274"/>
      <c r="W63" s="275"/>
      <c r="X63" s="276"/>
    </row>
    <row r="64" spans="1:24" ht="28.5">
      <c r="A64" s="144" t="s">
        <v>335</v>
      </c>
      <c r="B64" s="145" t="s">
        <v>122</v>
      </c>
      <c r="C64" s="48">
        <v>90</v>
      </c>
      <c r="D64" s="69">
        <v>0.004393458628264584</v>
      </c>
      <c r="E64" s="48">
        <v>94</v>
      </c>
      <c r="F64" s="70">
        <v>0.004256475276218076</v>
      </c>
      <c r="G64" s="48">
        <v>76</v>
      </c>
      <c r="H64" s="70">
        <v>0.003956066836708136</v>
      </c>
      <c r="I64" s="48">
        <v>78</v>
      </c>
      <c r="J64" s="70">
        <v>0.004033717743186637</v>
      </c>
      <c r="K64" s="48">
        <v>107</v>
      </c>
      <c r="L64" s="45">
        <v>0.005163594247659492</v>
      </c>
      <c r="M64" s="48">
        <v>90</v>
      </c>
      <c r="N64" s="45">
        <v>0.003907437155385751</v>
      </c>
      <c r="O64" s="48">
        <v>97</v>
      </c>
      <c r="P64" s="45">
        <v>0.004231188658669575</v>
      </c>
      <c r="Q64" s="48">
        <v>86</v>
      </c>
      <c r="R64" s="45">
        <v>0.0034500742167128014</v>
      </c>
      <c r="S64" s="48">
        <v>45</v>
      </c>
      <c r="T64" s="45">
        <v>0.002653927813163482</v>
      </c>
      <c r="V64" s="274"/>
      <c r="W64" s="275"/>
      <c r="X64" s="276"/>
    </row>
    <row r="65" spans="1:24" ht="15">
      <c r="A65" s="144" t="s">
        <v>334</v>
      </c>
      <c r="B65" s="145" t="s">
        <v>123</v>
      </c>
      <c r="C65" s="48">
        <v>15</v>
      </c>
      <c r="D65" s="69">
        <v>0.000732243104710764</v>
      </c>
      <c r="E65" s="48">
        <v>16</v>
      </c>
      <c r="F65" s="70">
        <v>0.0007245064299945662</v>
      </c>
      <c r="G65" s="48">
        <v>13</v>
      </c>
      <c r="H65" s="70">
        <v>0.0006766956431211286</v>
      </c>
      <c r="I65" s="48">
        <v>12</v>
      </c>
      <c r="J65" s="70">
        <v>0.0006205719604902519</v>
      </c>
      <c r="K65" s="48">
        <v>10</v>
      </c>
      <c r="L65" s="45">
        <v>0.00048257890165041985</v>
      </c>
      <c r="M65" s="48">
        <v>18</v>
      </c>
      <c r="N65" s="45">
        <v>0.0007814874310771502</v>
      </c>
      <c r="O65" s="48">
        <v>22</v>
      </c>
      <c r="P65" s="45">
        <v>0.0009596510359869138</v>
      </c>
      <c r="Q65" s="48">
        <v>17</v>
      </c>
      <c r="R65" s="45">
        <v>0.0006819914149316003</v>
      </c>
      <c r="S65" s="48">
        <v>4</v>
      </c>
      <c r="T65" s="45">
        <v>0.00023590469450342062</v>
      </c>
      <c r="V65" s="274"/>
      <c r="W65" s="275"/>
      <c r="X65" s="276"/>
    </row>
    <row r="66" spans="1:24" ht="15">
      <c r="A66" s="144" t="s">
        <v>333</v>
      </c>
      <c r="B66" s="145" t="s">
        <v>124</v>
      </c>
      <c r="C66" s="48">
        <v>2642</v>
      </c>
      <c r="D66" s="69">
        <v>0.1289724188430559</v>
      </c>
      <c r="E66" s="48">
        <v>3053</v>
      </c>
      <c r="F66" s="70">
        <v>0.13824488317333816</v>
      </c>
      <c r="G66" s="48">
        <v>2639</v>
      </c>
      <c r="H66" s="70">
        <v>0.13736921555358908</v>
      </c>
      <c r="I66" s="48">
        <v>2563</v>
      </c>
      <c r="J66" s="70">
        <v>0.13254382789470961</v>
      </c>
      <c r="K66" s="48">
        <v>2689</v>
      </c>
      <c r="L66" s="45">
        <v>0.1297654666537979</v>
      </c>
      <c r="M66" s="48">
        <v>2873</v>
      </c>
      <c r="N66" s="45">
        <v>0.12473407719359181</v>
      </c>
      <c r="O66" s="48">
        <v>2835</v>
      </c>
      <c r="P66" s="45">
        <v>0.12366412213740458</v>
      </c>
      <c r="Q66" s="48">
        <v>3179</v>
      </c>
      <c r="R66" s="45">
        <v>0.12753239459220925</v>
      </c>
      <c r="S66" s="48">
        <v>1536</v>
      </c>
      <c r="T66" s="45">
        <v>0.09058740268931352</v>
      </c>
      <c r="V66" s="274"/>
      <c r="W66" s="275"/>
      <c r="X66" s="276"/>
    </row>
    <row r="67" spans="1:24" ht="15">
      <c r="A67" s="144" t="s">
        <v>332</v>
      </c>
      <c r="B67" s="145" t="s">
        <v>125</v>
      </c>
      <c r="C67" s="48">
        <v>202</v>
      </c>
      <c r="D67" s="69">
        <v>0.009860873810104955</v>
      </c>
      <c r="E67" s="48">
        <v>204</v>
      </c>
      <c r="F67" s="70">
        <v>0.00923745698243072</v>
      </c>
      <c r="G67" s="48">
        <v>178</v>
      </c>
      <c r="H67" s="70">
        <v>0.009265524959658529</v>
      </c>
      <c r="I67" s="48">
        <v>157</v>
      </c>
      <c r="J67" s="70">
        <v>0.008119149816414128</v>
      </c>
      <c r="K67" s="48">
        <v>160</v>
      </c>
      <c r="L67" s="45">
        <v>0.007721262426406718</v>
      </c>
      <c r="M67" s="48">
        <v>174</v>
      </c>
      <c r="N67" s="45">
        <v>0.0075543785004124515</v>
      </c>
      <c r="O67" s="48">
        <v>157</v>
      </c>
      <c r="P67" s="45">
        <v>0.006848418756815703</v>
      </c>
      <c r="Q67" s="48">
        <v>173</v>
      </c>
      <c r="R67" s="45">
        <v>0.006940265575480403</v>
      </c>
      <c r="S67" s="48">
        <v>85</v>
      </c>
      <c r="T67" s="45">
        <v>0.0050129747581976886</v>
      </c>
      <c r="V67" s="274"/>
      <c r="W67" s="275"/>
      <c r="X67" s="276"/>
    </row>
    <row r="68" spans="1:24" ht="15">
      <c r="A68" s="144" t="s">
        <v>309</v>
      </c>
      <c r="B68" s="145" t="s">
        <v>126</v>
      </c>
      <c r="C68" s="48">
        <v>17</v>
      </c>
      <c r="D68" s="69">
        <v>0.0008298755186721991</v>
      </c>
      <c r="E68" s="48">
        <v>14</v>
      </c>
      <c r="F68" s="70">
        <v>0.0006339431262452455</v>
      </c>
      <c r="G68" s="48">
        <v>21</v>
      </c>
      <c r="H68" s="70">
        <v>0.0010931237311956692</v>
      </c>
      <c r="I68" s="48">
        <v>12</v>
      </c>
      <c r="J68" s="70">
        <v>0.0006205719604902519</v>
      </c>
      <c r="K68" s="48">
        <v>4</v>
      </c>
      <c r="L68" s="45">
        <v>0.00019303156066016793</v>
      </c>
      <c r="M68" s="48">
        <v>2</v>
      </c>
      <c r="N68" s="45">
        <v>8.683193678635003E-05</v>
      </c>
      <c r="O68" s="48">
        <v>7</v>
      </c>
      <c r="P68" s="45">
        <v>0.0003053435114503817</v>
      </c>
      <c r="Q68" s="48">
        <v>8</v>
      </c>
      <c r="R68" s="45">
        <v>0.0003209371364384001</v>
      </c>
      <c r="S68" s="48">
        <v>5</v>
      </c>
      <c r="T68" s="45">
        <v>0.0002948808681292758</v>
      </c>
      <c r="V68" s="274"/>
      <c r="W68" s="275"/>
      <c r="X68" s="276"/>
    </row>
    <row r="69" spans="1:24" ht="15">
      <c r="A69" s="144" t="s">
        <v>308</v>
      </c>
      <c r="B69" s="145" t="s">
        <v>127</v>
      </c>
      <c r="C69" s="48">
        <v>130</v>
      </c>
      <c r="D69" s="69">
        <v>0.006346106907493288</v>
      </c>
      <c r="E69" s="48">
        <v>116</v>
      </c>
      <c r="F69" s="70">
        <v>0.005252671617460605</v>
      </c>
      <c r="G69" s="48">
        <v>112</v>
      </c>
      <c r="H69" s="70">
        <v>0.005829993233043569</v>
      </c>
      <c r="I69" s="48">
        <v>126</v>
      </c>
      <c r="J69" s="70">
        <v>0.006516005585147645</v>
      </c>
      <c r="K69" s="48">
        <v>112</v>
      </c>
      <c r="L69" s="45">
        <v>0.0054048836984847025</v>
      </c>
      <c r="M69" s="48">
        <v>147</v>
      </c>
      <c r="N69" s="45">
        <v>0.006382147353796727</v>
      </c>
      <c r="O69" s="48">
        <v>143</v>
      </c>
      <c r="P69" s="45">
        <v>0.00623773173391494</v>
      </c>
      <c r="Q69" s="48">
        <v>129</v>
      </c>
      <c r="R69" s="45">
        <v>0.005175111325069202</v>
      </c>
      <c r="S69" s="48">
        <v>85</v>
      </c>
      <c r="T69" s="45">
        <v>0.0050129747581976886</v>
      </c>
      <c r="V69" s="274"/>
      <c r="W69" s="275"/>
      <c r="X69" s="276"/>
    </row>
    <row r="70" spans="1:24" ht="15">
      <c r="A70" s="144" t="s">
        <v>307</v>
      </c>
      <c r="B70" s="145" t="s">
        <v>128</v>
      </c>
      <c r="C70" s="48">
        <v>304</v>
      </c>
      <c r="D70" s="69">
        <v>0.01484012692213815</v>
      </c>
      <c r="E70" s="48">
        <v>327</v>
      </c>
      <c r="F70" s="70">
        <v>0.014807100163013946</v>
      </c>
      <c r="G70" s="48">
        <v>261</v>
      </c>
      <c r="H70" s="70">
        <v>0.013585966373431888</v>
      </c>
      <c r="I70" s="48">
        <v>289</v>
      </c>
      <c r="J70" s="70">
        <v>0.014945441381806899</v>
      </c>
      <c r="K70" s="48">
        <v>305</v>
      </c>
      <c r="L70" s="45">
        <v>0.014718656500337806</v>
      </c>
      <c r="M70" s="48">
        <v>335</v>
      </c>
      <c r="N70" s="45">
        <v>0.014544349411713628</v>
      </c>
      <c r="O70" s="48">
        <v>310</v>
      </c>
      <c r="P70" s="45">
        <v>0.013522355507088331</v>
      </c>
      <c r="Q70" s="48">
        <v>340</v>
      </c>
      <c r="R70" s="45">
        <v>0.013639828298632006</v>
      </c>
      <c r="S70" s="48">
        <v>173</v>
      </c>
      <c r="T70" s="45">
        <v>0.010202878037272942</v>
      </c>
      <c r="V70" s="274"/>
      <c r="W70" s="275"/>
      <c r="X70" s="276"/>
    </row>
    <row r="71" spans="1:24" ht="15">
      <c r="A71" s="144" t="s">
        <v>306</v>
      </c>
      <c r="B71" s="145" t="s">
        <v>129</v>
      </c>
      <c r="C71" s="48">
        <v>652</v>
      </c>
      <c r="D71" s="69">
        <v>0.03182816695142787</v>
      </c>
      <c r="E71" s="48">
        <v>734</v>
      </c>
      <c r="F71" s="70">
        <v>0.03323673247600072</v>
      </c>
      <c r="G71" s="48">
        <v>589</v>
      </c>
      <c r="H71" s="70">
        <v>0.030659517984488054</v>
      </c>
      <c r="I71" s="48">
        <v>537</v>
      </c>
      <c r="J71" s="70">
        <v>0.02777059523193877</v>
      </c>
      <c r="K71" s="48">
        <v>565</v>
      </c>
      <c r="L71" s="45">
        <v>0.027265707943248722</v>
      </c>
      <c r="M71" s="48">
        <v>630</v>
      </c>
      <c r="N71" s="45">
        <v>0.027352060087700258</v>
      </c>
      <c r="O71" s="48">
        <v>631</v>
      </c>
      <c r="P71" s="45">
        <v>0.02752453653217012</v>
      </c>
      <c r="Q71" s="48">
        <v>638</v>
      </c>
      <c r="R71" s="45">
        <v>0.02559473663096241</v>
      </c>
      <c r="S71" s="48">
        <v>261</v>
      </c>
      <c r="T71" s="45">
        <v>0.015392781316348195</v>
      </c>
      <c r="V71" s="274"/>
      <c r="W71" s="275"/>
      <c r="X71" s="276"/>
    </row>
    <row r="72" spans="1:24" ht="28.5">
      <c r="A72" s="144" t="s">
        <v>305</v>
      </c>
      <c r="B72" s="145" t="s">
        <v>130</v>
      </c>
      <c r="C72" s="48">
        <v>596</v>
      </c>
      <c r="D72" s="69">
        <v>0.02909445936050769</v>
      </c>
      <c r="E72" s="48">
        <v>650</v>
      </c>
      <c r="F72" s="70">
        <v>0.02943307371852925</v>
      </c>
      <c r="G72" s="48">
        <v>504</v>
      </c>
      <c r="H72" s="70">
        <v>0.02623496954869606</v>
      </c>
      <c r="I72" s="48">
        <v>581</v>
      </c>
      <c r="J72" s="70">
        <v>0.030046025753736362</v>
      </c>
      <c r="K72" s="48">
        <v>640</v>
      </c>
      <c r="L72" s="45">
        <v>0.03088504970562687</v>
      </c>
      <c r="M72" s="48">
        <v>763</v>
      </c>
      <c r="N72" s="45">
        <v>0.033126383883992534</v>
      </c>
      <c r="O72" s="48">
        <v>800</v>
      </c>
      <c r="P72" s="45">
        <v>0.03489640130861505</v>
      </c>
      <c r="Q72" s="48">
        <v>892</v>
      </c>
      <c r="R72" s="45">
        <v>0.03578449071288162</v>
      </c>
      <c r="S72" s="48">
        <v>766</v>
      </c>
      <c r="T72" s="45">
        <v>0.04517574899740505</v>
      </c>
      <c r="V72" s="274"/>
      <c r="W72" s="275"/>
      <c r="X72" s="276"/>
    </row>
    <row r="73" spans="1:24" ht="15">
      <c r="A73" s="144" t="s">
        <v>304</v>
      </c>
      <c r="B73" s="145" t="s">
        <v>131</v>
      </c>
      <c r="C73" s="48">
        <v>828</v>
      </c>
      <c r="D73" s="69">
        <v>0.04041981938003417</v>
      </c>
      <c r="E73" s="48">
        <v>1006</v>
      </c>
      <c r="F73" s="70">
        <v>0.04555334178590835</v>
      </c>
      <c r="G73" s="48">
        <v>1006</v>
      </c>
      <c r="H73" s="70">
        <v>0.052365832075373486</v>
      </c>
      <c r="I73" s="48">
        <v>819</v>
      </c>
      <c r="J73" s="70">
        <v>0.042354036303459686</v>
      </c>
      <c r="K73" s="48">
        <v>872</v>
      </c>
      <c r="L73" s="45">
        <v>0.04208088022391661</v>
      </c>
      <c r="M73" s="48">
        <v>898</v>
      </c>
      <c r="N73" s="45">
        <v>0.03898753961707116</v>
      </c>
      <c r="O73" s="48">
        <v>1013</v>
      </c>
      <c r="P73" s="45">
        <v>0.044187568157033806</v>
      </c>
      <c r="Q73" s="48">
        <v>1190</v>
      </c>
      <c r="R73" s="45">
        <v>0.047739399045212016</v>
      </c>
      <c r="S73" s="48">
        <v>650</v>
      </c>
      <c r="T73" s="45">
        <v>0.03833451285680585</v>
      </c>
      <c r="V73" s="274"/>
      <c r="W73" s="275"/>
      <c r="X73" s="276"/>
    </row>
    <row r="74" spans="1:24" ht="28.5">
      <c r="A74" s="144" t="s">
        <v>303</v>
      </c>
      <c r="B74" s="145" t="s">
        <v>132</v>
      </c>
      <c r="C74" s="48">
        <v>41</v>
      </c>
      <c r="D74" s="69">
        <v>0.0020014644862094214</v>
      </c>
      <c r="E74" s="48">
        <v>38</v>
      </c>
      <c r="F74" s="70">
        <v>0.0017207027712370948</v>
      </c>
      <c r="G74" s="48">
        <v>53</v>
      </c>
      <c r="H74" s="70">
        <v>0.002758836083493832</v>
      </c>
      <c r="I74" s="48">
        <v>26</v>
      </c>
      <c r="J74" s="70">
        <v>0.0013445725810622123</v>
      </c>
      <c r="K74" s="48">
        <v>29</v>
      </c>
      <c r="L74" s="45">
        <v>0.0013994788147862175</v>
      </c>
      <c r="M74" s="48">
        <v>48</v>
      </c>
      <c r="N74" s="45">
        <v>0.0020839664828724005</v>
      </c>
      <c r="O74" s="48">
        <v>43</v>
      </c>
      <c r="P74" s="45">
        <v>0.0018756815703380588</v>
      </c>
      <c r="Q74" s="48">
        <v>42</v>
      </c>
      <c r="R74" s="45">
        <v>0.0016849199663016006</v>
      </c>
      <c r="S74" s="48">
        <v>11</v>
      </c>
      <c r="T74" s="45">
        <v>0.0006487379098844067</v>
      </c>
      <c r="V74" s="274"/>
      <c r="W74" s="275"/>
      <c r="X74" s="276"/>
    </row>
    <row r="75" spans="1:24" ht="15">
      <c r="A75" s="144" t="s">
        <v>302</v>
      </c>
      <c r="B75" s="145" t="s">
        <v>133</v>
      </c>
      <c r="C75" s="48">
        <v>121</v>
      </c>
      <c r="D75" s="69">
        <v>0.005906761044666829</v>
      </c>
      <c r="E75" s="48">
        <v>119</v>
      </c>
      <c r="F75" s="70">
        <v>0.005388516573084586</v>
      </c>
      <c r="G75" s="48">
        <v>113</v>
      </c>
      <c r="H75" s="70">
        <v>0.005882046744052886</v>
      </c>
      <c r="I75" s="48">
        <v>112</v>
      </c>
      <c r="J75" s="70">
        <v>0.005792004964575684</v>
      </c>
      <c r="K75" s="48">
        <v>133</v>
      </c>
      <c r="L75" s="45">
        <v>0.006418299391950584</v>
      </c>
      <c r="M75" s="48">
        <v>124</v>
      </c>
      <c r="N75" s="45">
        <v>0.005383580080753701</v>
      </c>
      <c r="O75" s="48">
        <v>148</v>
      </c>
      <c r="P75" s="45">
        <v>0.006455834242093784</v>
      </c>
      <c r="Q75" s="48">
        <v>122</v>
      </c>
      <c r="R75" s="45">
        <v>0.0048942913306856016</v>
      </c>
      <c r="S75" s="48">
        <v>97</v>
      </c>
      <c r="T75" s="45">
        <v>0.00572068884170795</v>
      </c>
      <c r="V75" s="274"/>
      <c r="W75" s="275"/>
      <c r="X75" s="276"/>
    </row>
    <row r="76" spans="1:24" ht="15">
      <c r="A76" s="144" t="s">
        <v>301</v>
      </c>
      <c r="B76" s="145" t="s">
        <v>134</v>
      </c>
      <c r="C76" s="48">
        <v>155</v>
      </c>
      <c r="D76" s="69">
        <v>0.007566512082011228</v>
      </c>
      <c r="E76" s="48">
        <v>135</v>
      </c>
      <c r="F76" s="70">
        <v>0.006113023003079152</v>
      </c>
      <c r="G76" s="48">
        <v>164</v>
      </c>
      <c r="H76" s="70">
        <v>0.008536775805528083</v>
      </c>
      <c r="I76" s="48">
        <v>149</v>
      </c>
      <c r="J76" s="70">
        <v>0.007705435176087294</v>
      </c>
      <c r="K76" s="48">
        <v>158</v>
      </c>
      <c r="L76" s="45">
        <v>0.007624746646076633</v>
      </c>
      <c r="M76" s="48">
        <v>179</v>
      </c>
      <c r="N76" s="45">
        <v>0.007771458342378326</v>
      </c>
      <c r="O76" s="48">
        <v>183</v>
      </c>
      <c r="P76" s="45">
        <v>0.007982551799345693</v>
      </c>
      <c r="Q76" s="48">
        <v>210</v>
      </c>
      <c r="R76" s="45">
        <v>0.008424599831508003</v>
      </c>
      <c r="S76" s="48">
        <v>84</v>
      </c>
      <c r="T76" s="45">
        <v>0.004953998584571833</v>
      </c>
      <c r="V76" s="274"/>
      <c r="W76" s="275"/>
      <c r="X76" s="276"/>
    </row>
    <row r="77" spans="1:24" ht="15">
      <c r="A77" s="144" t="s">
        <v>300</v>
      </c>
      <c r="B77" s="145" t="s">
        <v>135</v>
      </c>
      <c r="C77" s="48">
        <v>46</v>
      </c>
      <c r="D77" s="69">
        <v>0.0022455455211130093</v>
      </c>
      <c r="E77" s="48">
        <v>62</v>
      </c>
      <c r="F77" s="70">
        <v>0.002807462416228944</v>
      </c>
      <c r="G77" s="48">
        <v>41</v>
      </c>
      <c r="H77" s="70">
        <v>0.002134193951382021</v>
      </c>
      <c r="I77" s="48">
        <v>47</v>
      </c>
      <c r="J77" s="70">
        <v>0.002430573511920153</v>
      </c>
      <c r="K77" s="48">
        <v>58</v>
      </c>
      <c r="L77" s="45">
        <v>0.002798957629572435</v>
      </c>
      <c r="M77" s="48">
        <v>66</v>
      </c>
      <c r="N77" s="45">
        <v>0.0028654539139495506</v>
      </c>
      <c r="O77" s="48">
        <v>47</v>
      </c>
      <c r="P77" s="45">
        <v>0.0020501635768811343</v>
      </c>
      <c r="Q77" s="48">
        <v>46</v>
      </c>
      <c r="R77" s="45">
        <v>0.0018453885345208008</v>
      </c>
      <c r="S77" s="48">
        <v>22</v>
      </c>
      <c r="T77" s="45">
        <v>0.0012974758197688134</v>
      </c>
      <c r="V77" s="274"/>
      <c r="W77" s="275"/>
      <c r="X77" s="276"/>
    </row>
    <row r="78" spans="1:24" ht="15">
      <c r="A78" s="144" t="s">
        <v>299</v>
      </c>
      <c r="B78" s="145" t="s">
        <v>136</v>
      </c>
      <c r="C78" s="48">
        <v>64</v>
      </c>
      <c r="D78" s="69">
        <v>0.0031242372467659265</v>
      </c>
      <c r="E78" s="48">
        <v>69</v>
      </c>
      <c r="F78" s="70">
        <v>0.0031244339793515667</v>
      </c>
      <c r="G78" s="48">
        <v>69</v>
      </c>
      <c r="H78" s="70">
        <v>0.0035916922596429127</v>
      </c>
      <c r="I78" s="48">
        <v>85</v>
      </c>
      <c r="J78" s="70">
        <v>0.004395718053472618</v>
      </c>
      <c r="K78" s="48">
        <v>75</v>
      </c>
      <c r="L78" s="45">
        <v>0.0036193417623781488</v>
      </c>
      <c r="M78" s="48">
        <v>105</v>
      </c>
      <c r="N78" s="45">
        <v>0.004558676681283376</v>
      </c>
      <c r="O78" s="48">
        <v>83</v>
      </c>
      <c r="P78" s="45">
        <v>0.0036205016357688112</v>
      </c>
      <c r="Q78" s="48">
        <v>86</v>
      </c>
      <c r="R78" s="45">
        <v>0.0034500742167128014</v>
      </c>
      <c r="S78" s="48">
        <v>59</v>
      </c>
      <c r="T78" s="45">
        <v>0.003479594243925454</v>
      </c>
      <c r="V78" s="274"/>
      <c r="W78" s="275"/>
      <c r="X78" s="276"/>
    </row>
    <row r="79" spans="1:24" ht="15">
      <c r="A79" s="144" t="s">
        <v>298</v>
      </c>
      <c r="B79" s="145" t="s">
        <v>137</v>
      </c>
      <c r="C79" s="48">
        <v>313</v>
      </c>
      <c r="D79" s="69">
        <v>0.015279472784964608</v>
      </c>
      <c r="E79" s="48">
        <v>374</v>
      </c>
      <c r="F79" s="70">
        <v>0.016935337801122986</v>
      </c>
      <c r="G79" s="48">
        <v>302</v>
      </c>
      <c r="H79" s="70">
        <v>0.01572016032481391</v>
      </c>
      <c r="I79" s="48">
        <v>279</v>
      </c>
      <c r="J79" s="70">
        <v>0.014428298081398356</v>
      </c>
      <c r="K79" s="48">
        <v>233</v>
      </c>
      <c r="L79" s="45">
        <v>0.011244088408454783</v>
      </c>
      <c r="M79" s="48">
        <v>317</v>
      </c>
      <c r="N79" s="45">
        <v>0.013762861980636478</v>
      </c>
      <c r="O79" s="48">
        <v>267</v>
      </c>
      <c r="P79" s="45">
        <v>0.011646673936750273</v>
      </c>
      <c r="Q79" s="48">
        <v>286</v>
      </c>
      <c r="R79" s="45">
        <v>0.011473502627672804</v>
      </c>
      <c r="S79" s="48">
        <v>201</v>
      </c>
      <c r="T79" s="45">
        <v>0.011854210898796886</v>
      </c>
      <c r="V79" s="274"/>
      <c r="W79" s="275"/>
      <c r="X79" s="276"/>
    </row>
    <row r="80" spans="1:24" ht="15">
      <c r="A80" s="144" t="s">
        <v>296</v>
      </c>
      <c r="B80" s="145" t="s">
        <v>138</v>
      </c>
      <c r="C80" s="48">
        <v>29</v>
      </c>
      <c r="D80" s="69">
        <v>0.0014156700024408103</v>
      </c>
      <c r="E80" s="48">
        <v>16</v>
      </c>
      <c r="F80" s="70">
        <v>0.0007245064299945662</v>
      </c>
      <c r="G80" s="48">
        <v>11</v>
      </c>
      <c r="H80" s="70">
        <v>0.0005725886211024934</v>
      </c>
      <c r="I80" s="48">
        <v>24</v>
      </c>
      <c r="J80" s="70">
        <v>0.0012411439209805038</v>
      </c>
      <c r="K80" s="48">
        <v>13</v>
      </c>
      <c r="L80" s="45">
        <v>0.0006273525721455458</v>
      </c>
      <c r="M80" s="48">
        <v>15</v>
      </c>
      <c r="N80" s="45">
        <v>0.0006512395258976251</v>
      </c>
      <c r="O80" s="48">
        <v>9</v>
      </c>
      <c r="P80" s="45">
        <v>0.0003925845147219193</v>
      </c>
      <c r="Q80" s="48">
        <v>10</v>
      </c>
      <c r="R80" s="45">
        <v>0.00040117142054800015</v>
      </c>
      <c r="S80" s="48">
        <v>8</v>
      </c>
      <c r="T80" s="45">
        <v>0.00047180938900684123</v>
      </c>
      <c r="V80" s="274"/>
      <c r="W80" s="275"/>
      <c r="X80" s="276"/>
    </row>
    <row r="81" spans="1:24" ht="15">
      <c r="A81" s="144" t="s">
        <v>295</v>
      </c>
      <c r="B81" s="145" t="s">
        <v>139</v>
      </c>
      <c r="C81" s="48">
        <v>989</v>
      </c>
      <c r="D81" s="69">
        <v>0.04827922870392971</v>
      </c>
      <c r="E81" s="48">
        <v>927</v>
      </c>
      <c r="F81" s="70">
        <v>0.04197609128781018</v>
      </c>
      <c r="G81" s="48">
        <v>923</v>
      </c>
      <c r="H81" s="70">
        <v>0.04804539066160012</v>
      </c>
      <c r="I81" s="48">
        <v>971</v>
      </c>
      <c r="J81" s="70">
        <v>0.050214614469669544</v>
      </c>
      <c r="K81" s="48">
        <v>1072</v>
      </c>
      <c r="L81" s="45">
        <v>0.051732458256925004</v>
      </c>
      <c r="M81" s="48">
        <v>1155</v>
      </c>
      <c r="N81" s="45">
        <v>0.050145443494117134</v>
      </c>
      <c r="O81" s="48">
        <v>1144</v>
      </c>
      <c r="P81" s="45">
        <v>0.04990185387131952</v>
      </c>
      <c r="Q81" s="48">
        <v>1158</v>
      </c>
      <c r="R81" s="45">
        <v>0.04645565049945842</v>
      </c>
      <c r="S81" s="48">
        <v>901</v>
      </c>
      <c r="T81" s="45">
        <v>0.05313753243689549</v>
      </c>
      <c r="V81" s="274"/>
      <c r="W81" s="275"/>
      <c r="X81" s="276"/>
    </row>
    <row r="82" spans="1:24" ht="15">
      <c r="A82" s="144" t="s">
        <v>294</v>
      </c>
      <c r="B82" s="145" t="s">
        <v>140</v>
      </c>
      <c r="C82" s="48">
        <v>61</v>
      </c>
      <c r="D82" s="69">
        <v>0.0029777886258237733</v>
      </c>
      <c r="E82" s="48">
        <v>76</v>
      </c>
      <c r="F82" s="70">
        <v>0.0034414055424741895</v>
      </c>
      <c r="G82" s="48">
        <v>81</v>
      </c>
      <c r="H82" s="70">
        <v>0.004216334391754724</v>
      </c>
      <c r="I82" s="48">
        <v>73</v>
      </c>
      <c r="J82" s="70">
        <v>0.0037751460929823654</v>
      </c>
      <c r="K82" s="48">
        <v>72</v>
      </c>
      <c r="L82" s="45">
        <v>0.003474568091883023</v>
      </c>
      <c r="M82" s="48">
        <v>86</v>
      </c>
      <c r="N82" s="45">
        <v>0.003733773281813051</v>
      </c>
      <c r="O82" s="48">
        <v>64</v>
      </c>
      <c r="P82" s="45">
        <v>0.002791712104689204</v>
      </c>
      <c r="Q82" s="48">
        <v>83</v>
      </c>
      <c r="R82" s="45">
        <v>0.0033297227905484013</v>
      </c>
      <c r="S82" s="48">
        <v>71</v>
      </c>
      <c r="T82" s="45">
        <v>0.004187308327435716</v>
      </c>
      <c r="V82" s="274"/>
      <c r="W82" s="275"/>
      <c r="X82" s="276"/>
    </row>
    <row r="83" spans="1:24" ht="15">
      <c r="A83" s="144" t="s">
        <v>293</v>
      </c>
      <c r="B83" s="145" t="s">
        <v>141</v>
      </c>
      <c r="C83" s="48">
        <v>129</v>
      </c>
      <c r="D83" s="69">
        <v>0.00629729070051257</v>
      </c>
      <c r="E83" s="48">
        <v>107</v>
      </c>
      <c r="F83" s="70">
        <v>0.004845136750588661</v>
      </c>
      <c r="G83" s="48">
        <v>128</v>
      </c>
      <c r="H83" s="70">
        <v>0.0066628494091926505</v>
      </c>
      <c r="I83" s="48">
        <v>108</v>
      </c>
      <c r="J83" s="70">
        <v>0.005585147644412267</v>
      </c>
      <c r="K83" s="48">
        <v>117</v>
      </c>
      <c r="L83" s="45">
        <v>0.0056461731493099125</v>
      </c>
      <c r="M83" s="48">
        <v>145</v>
      </c>
      <c r="N83" s="45">
        <v>0.006295315417010376</v>
      </c>
      <c r="O83" s="48">
        <v>145</v>
      </c>
      <c r="P83" s="45">
        <v>0.0063249727371864775</v>
      </c>
      <c r="Q83" s="48">
        <v>111</v>
      </c>
      <c r="R83" s="45">
        <v>0.0044530027680828015</v>
      </c>
      <c r="S83" s="48">
        <v>98</v>
      </c>
      <c r="T83" s="45">
        <v>0.005779665015333805</v>
      </c>
      <c r="V83" s="274"/>
      <c r="W83" s="275"/>
      <c r="X83" s="276"/>
    </row>
    <row r="84" spans="1:24" ht="15">
      <c r="A84" s="144" t="s">
        <v>297</v>
      </c>
      <c r="B84" s="145" t="s">
        <v>142</v>
      </c>
      <c r="C84" s="48">
        <v>95</v>
      </c>
      <c r="D84" s="69">
        <v>0.004637539663168172</v>
      </c>
      <c r="E84" s="48">
        <v>96</v>
      </c>
      <c r="F84" s="70">
        <v>0.004347038579967397</v>
      </c>
      <c r="G84" s="48">
        <v>96</v>
      </c>
      <c r="H84" s="70">
        <v>0.004997137056894488</v>
      </c>
      <c r="I84" s="48">
        <v>89</v>
      </c>
      <c r="J84" s="70">
        <v>0.004602575373636035</v>
      </c>
      <c r="K84" s="48">
        <v>121</v>
      </c>
      <c r="L84" s="45">
        <v>0.00583920470997008</v>
      </c>
      <c r="M84" s="48">
        <v>128</v>
      </c>
      <c r="N84" s="45">
        <v>0.005557243954326402</v>
      </c>
      <c r="O84" s="48">
        <v>153</v>
      </c>
      <c r="P84" s="45">
        <v>0.006673936750272628</v>
      </c>
      <c r="Q84" s="48">
        <v>165</v>
      </c>
      <c r="R84" s="45">
        <v>0.006619328439042002</v>
      </c>
      <c r="S84" s="48">
        <v>130</v>
      </c>
      <c r="T84" s="45">
        <v>0.00766690257136117</v>
      </c>
      <c r="V84" s="274"/>
      <c r="W84" s="275"/>
      <c r="X84" s="276"/>
    </row>
    <row r="85" spans="1:24" ht="15">
      <c r="A85" s="144" t="s">
        <v>292</v>
      </c>
      <c r="B85" s="145" t="s">
        <v>143</v>
      </c>
      <c r="C85" s="48">
        <v>861</v>
      </c>
      <c r="D85" s="69">
        <v>0.042030754210397855</v>
      </c>
      <c r="E85" s="48">
        <v>1008</v>
      </c>
      <c r="F85" s="70">
        <v>0.04564390508965767</v>
      </c>
      <c r="G85" s="48">
        <v>827</v>
      </c>
      <c r="H85" s="70">
        <v>0.043048253604705634</v>
      </c>
      <c r="I85" s="48">
        <v>827</v>
      </c>
      <c r="J85" s="70">
        <v>0.04276775094378652</v>
      </c>
      <c r="K85" s="48">
        <v>834</v>
      </c>
      <c r="L85" s="45">
        <v>0.04024708039764501</v>
      </c>
      <c r="M85" s="48">
        <v>924</v>
      </c>
      <c r="N85" s="45">
        <v>0.040116354795293706</v>
      </c>
      <c r="O85" s="48">
        <v>925</v>
      </c>
      <c r="P85" s="45">
        <v>0.04034896401308615</v>
      </c>
      <c r="Q85" s="48">
        <v>1010</v>
      </c>
      <c r="R85" s="45">
        <v>0.04051831347534802</v>
      </c>
      <c r="S85" s="48">
        <v>852</v>
      </c>
      <c r="T85" s="45">
        <v>0.05024769992922859</v>
      </c>
      <c r="V85" s="274"/>
      <c r="W85" s="275"/>
      <c r="X85" s="276"/>
    </row>
    <row r="86" spans="1:24" ht="15">
      <c r="A86" s="144" t="s">
        <v>291</v>
      </c>
      <c r="B86" s="145" t="s">
        <v>144</v>
      </c>
      <c r="C86" s="48">
        <v>217</v>
      </c>
      <c r="D86" s="69">
        <v>0.01059311691481572</v>
      </c>
      <c r="E86" s="48">
        <v>215</v>
      </c>
      <c r="F86" s="70">
        <v>0.009735555153051984</v>
      </c>
      <c r="G86" s="48">
        <v>164</v>
      </c>
      <c r="H86" s="70">
        <v>0.008536775805528083</v>
      </c>
      <c r="I86" s="48">
        <v>175</v>
      </c>
      <c r="J86" s="70">
        <v>0.009050007757149507</v>
      </c>
      <c r="K86" s="48">
        <v>205</v>
      </c>
      <c r="L86" s="45">
        <v>0.009892867483833606</v>
      </c>
      <c r="M86" s="48">
        <v>296</v>
      </c>
      <c r="N86" s="45">
        <v>0.012851126644379802</v>
      </c>
      <c r="O86" s="48">
        <v>240</v>
      </c>
      <c r="P86" s="45">
        <v>0.010468920392584515</v>
      </c>
      <c r="Q86" s="48">
        <v>223</v>
      </c>
      <c r="R86" s="45">
        <v>0.008946122678220404</v>
      </c>
      <c r="S86" s="48">
        <v>182</v>
      </c>
      <c r="T86" s="45">
        <v>0.010733663599905638</v>
      </c>
      <c r="V86" s="274"/>
      <c r="W86" s="275"/>
      <c r="X86" s="276"/>
    </row>
    <row r="87" spans="1:24" ht="15">
      <c r="A87" s="144" t="s">
        <v>290</v>
      </c>
      <c r="B87" s="145" t="s">
        <v>145</v>
      </c>
      <c r="C87" s="48">
        <v>55</v>
      </c>
      <c r="D87" s="69">
        <v>0.002684891383939468</v>
      </c>
      <c r="E87" s="48">
        <v>47</v>
      </c>
      <c r="F87" s="70">
        <v>0.002128237638109038</v>
      </c>
      <c r="G87" s="48">
        <v>45</v>
      </c>
      <c r="H87" s="70">
        <v>0.002342407995419291</v>
      </c>
      <c r="I87" s="48">
        <v>47</v>
      </c>
      <c r="J87" s="70">
        <v>0.002430573511920153</v>
      </c>
      <c r="K87" s="48">
        <v>48</v>
      </c>
      <c r="L87" s="45">
        <v>0.002316378727922015</v>
      </c>
      <c r="M87" s="48">
        <v>49</v>
      </c>
      <c r="N87" s="45">
        <v>0.0021273824512655754</v>
      </c>
      <c r="O87" s="48">
        <v>48</v>
      </c>
      <c r="P87" s="45">
        <v>0.002093784078516903</v>
      </c>
      <c r="Q87" s="48">
        <v>53</v>
      </c>
      <c r="R87" s="45">
        <v>0.002126208528904401</v>
      </c>
      <c r="S87" s="48">
        <v>66</v>
      </c>
      <c r="T87" s="45">
        <v>0.00389242745930644</v>
      </c>
      <c r="V87" s="274"/>
      <c r="W87" s="275"/>
      <c r="X87" s="276"/>
    </row>
    <row r="88" spans="1:24" ht="15">
      <c r="A88" s="144" t="s">
        <v>289</v>
      </c>
      <c r="B88" s="145" t="s">
        <v>146</v>
      </c>
      <c r="C88" s="48">
        <v>2</v>
      </c>
      <c r="D88" s="69">
        <v>9.76324139614352E-05</v>
      </c>
      <c r="E88" s="48">
        <v>1</v>
      </c>
      <c r="F88" s="70">
        <v>4.528165187466039E-05</v>
      </c>
      <c r="G88" s="48">
        <v>2</v>
      </c>
      <c r="H88" s="70">
        <v>0.00010410702201863516</v>
      </c>
      <c r="I88" s="48">
        <v>2</v>
      </c>
      <c r="J88" s="70">
        <v>0.00010342866008170864</v>
      </c>
      <c r="K88" s="48">
        <v>0</v>
      </c>
      <c r="L88" s="45">
        <v>0</v>
      </c>
      <c r="M88" s="48">
        <v>4</v>
      </c>
      <c r="N88" s="45">
        <v>0.00017366387357270005</v>
      </c>
      <c r="O88" s="48">
        <v>3</v>
      </c>
      <c r="P88" s="45">
        <v>0.00013086150490730644</v>
      </c>
      <c r="Q88" s="48">
        <v>5</v>
      </c>
      <c r="R88" s="45">
        <v>0.00020058571027400007</v>
      </c>
      <c r="S88" s="48">
        <v>7</v>
      </c>
      <c r="T88" s="45">
        <v>0.0004128332153809861</v>
      </c>
      <c r="V88" s="274"/>
      <c r="W88" s="275"/>
      <c r="X88" s="276"/>
    </row>
    <row r="89" spans="1:24" ht="28.5">
      <c r="A89" s="144" t="s">
        <v>288</v>
      </c>
      <c r="B89" s="145" t="s">
        <v>147</v>
      </c>
      <c r="C89" s="48">
        <v>4</v>
      </c>
      <c r="D89" s="69">
        <v>0.0001952648279228704</v>
      </c>
      <c r="E89" s="48">
        <v>6</v>
      </c>
      <c r="F89" s="70">
        <v>0.0002716899112479623</v>
      </c>
      <c r="G89" s="48">
        <v>1</v>
      </c>
      <c r="H89" s="70">
        <v>5.205351100931758E-05</v>
      </c>
      <c r="I89" s="48">
        <v>2</v>
      </c>
      <c r="J89" s="70">
        <v>0.00010342866008170864</v>
      </c>
      <c r="K89" s="48">
        <v>3</v>
      </c>
      <c r="L89" s="45">
        <v>0.00014477367049512595</v>
      </c>
      <c r="M89" s="48">
        <v>1</v>
      </c>
      <c r="N89" s="45">
        <v>4.341596839317501E-05</v>
      </c>
      <c r="O89" s="48">
        <v>4</v>
      </c>
      <c r="P89" s="45">
        <v>0.00017448200654307525</v>
      </c>
      <c r="Q89" s="48">
        <v>2</v>
      </c>
      <c r="R89" s="45">
        <v>8.023428410960003E-05</v>
      </c>
      <c r="S89" s="48">
        <v>1</v>
      </c>
      <c r="T89" s="45">
        <v>5.8976173625855154E-05</v>
      </c>
      <c r="V89" s="274"/>
      <c r="W89" s="275"/>
      <c r="X89" s="276"/>
    </row>
    <row r="90" spans="1:24" ht="15">
      <c r="A90" s="144" t="s">
        <v>287</v>
      </c>
      <c r="B90" s="145" t="s">
        <v>148</v>
      </c>
      <c r="C90" s="48">
        <v>15</v>
      </c>
      <c r="D90" s="69">
        <v>0.000732243104710764</v>
      </c>
      <c r="E90" s="48">
        <v>23</v>
      </c>
      <c r="F90" s="70">
        <v>0.0010414779931171888</v>
      </c>
      <c r="G90" s="48">
        <v>16</v>
      </c>
      <c r="H90" s="70">
        <v>0.0008328561761490813</v>
      </c>
      <c r="I90" s="48">
        <v>4</v>
      </c>
      <c r="J90" s="70">
        <v>0.00020685732016341728</v>
      </c>
      <c r="K90" s="48">
        <v>4</v>
      </c>
      <c r="L90" s="45">
        <v>0.00019303156066016793</v>
      </c>
      <c r="M90" s="48">
        <v>8</v>
      </c>
      <c r="N90" s="45">
        <v>0.0003473277471454001</v>
      </c>
      <c r="O90" s="48">
        <v>8</v>
      </c>
      <c r="P90" s="45">
        <v>0.0003489640130861505</v>
      </c>
      <c r="Q90" s="48">
        <v>6</v>
      </c>
      <c r="R90" s="45">
        <v>0.0002407028523288001</v>
      </c>
      <c r="S90" s="48">
        <v>8</v>
      </c>
      <c r="T90" s="45">
        <v>0.00047180938900684123</v>
      </c>
      <c r="V90" s="274"/>
      <c r="W90" s="275"/>
      <c r="X90" s="276"/>
    </row>
    <row r="91" spans="1:24" ht="15">
      <c r="A91" s="144" t="s">
        <v>286</v>
      </c>
      <c r="B91" s="145" t="s">
        <v>149</v>
      </c>
      <c r="C91" s="48">
        <v>3</v>
      </c>
      <c r="D91" s="69">
        <v>0.0001464486209421528</v>
      </c>
      <c r="E91" s="48">
        <v>1</v>
      </c>
      <c r="F91" s="70">
        <v>4.528165187466039E-05</v>
      </c>
      <c r="G91" s="48">
        <v>0</v>
      </c>
      <c r="H91" s="70">
        <v>0</v>
      </c>
      <c r="I91" s="48">
        <v>1</v>
      </c>
      <c r="J91" s="70">
        <v>5.171433004085432E-05</v>
      </c>
      <c r="K91" s="48">
        <v>0</v>
      </c>
      <c r="L91" s="45">
        <v>0</v>
      </c>
      <c r="M91" s="48">
        <v>0</v>
      </c>
      <c r="N91" s="45">
        <v>0</v>
      </c>
      <c r="O91" s="48">
        <v>3</v>
      </c>
      <c r="P91" s="45">
        <v>0.00013086150490730644</v>
      </c>
      <c r="Q91" s="48">
        <v>1</v>
      </c>
      <c r="R91" s="45">
        <v>4.0117142054800014E-05</v>
      </c>
      <c r="S91" s="48">
        <v>0</v>
      </c>
      <c r="T91" s="45">
        <v>0</v>
      </c>
      <c r="V91" s="274"/>
      <c r="W91" s="275"/>
      <c r="X91" s="276"/>
    </row>
    <row r="92" spans="1:24" ht="15">
      <c r="A92" s="144" t="s">
        <v>285</v>
      </c>
      <c r="B92" s="145" t="s">
        <v>150</v>
      </c>
      <c r="C92" s="48">
        <v>1</v>
      </c>
      <c r="D92" s="69">
        <v>4.88162069807176E-05</v>
      </c>
      <c r="E92" s="48">
        <v>3</v>
      </c>
      <c r="F92" s="70">
        <v>0.00013584495562398116</v>
      </c>
      <c r="G92" s="48">
        <v>3</v>
      </c>
      <c r="H92" s="70">
        <v>0.00015616053302795274</v>
      </c>
      <c r="I92" s="48">
        <v>0</v>
      </c>
      <c r="J92" s="70">
        <v>0</v>
      </c>
      <c r="K92" s="48">
        <v>3</v>
      </c>
      <c r="L92" s="45">
        <v>0.00014477367049512595</v>
      </c>
      <c r="M92" s="48">
        <v>1</v>
      </c>
      <c r="N92" s="45">
        <v>4.341596839317501E-05</v>
      </c>
      <c r="O92" s="48">
        <v>0</v>
      </c>
      <c r="P92" s="45">
        <v>0</v>
      </c>
      <c r="Q92" s="48">
        <v>3</v>
      </c>
      <c r="R92" s="45">
        <v>0.00012035142616440005</v>
      </c>
      <c r="S92" s="48">
        <v>3</v>
      </c>
      <c r="T92" s="45">
        <v>0.00017692852087756547</v>
      </c>
      <c r="V92" s="274"/>
      <c r="W92" s="275"/>
      <c r="X92" s="276"/>
    </row>
    <row r="93" spans="1:24" ht="15">
      <c r="A93" s="144" t="s">
        <v>284</v>
      </c>
      <c r="B93" s="145" t="s">
        <v>151</v>
      </c>
      <c r="C93" s="48">
        <v>1</v>
      </c>
      <c r="D93" s="69">
        <v>4.88162069807176E-05</v>
      </c>
      <c r="E93" s="48">
        <v>0</v>
      </c>
      <c r="F93" s="70">
        <v>0</v>
      </c>
      <c r="G93" s="48">
        <v>1</v>
      </c>
      <c r="H93" s="70">
        <v>5.205351100931758E-05</v>
      </c>
      <c r="I93" s="48">
        <v>0</v>
      </c>
      <c r="J93" s="70">
        <v>0</v>
      </c>
      <c r="K93" s="48">
        <v>0</v>
      </c>
      <c r="L93" s="45">
        <v>0</v>
      </c>
      <c r="M93" s="48">
        <v>0</v>
      </c>
      <c r="N93" s="45">
        <v>0</v>
      </c>
      <c r="O93" s="48">
        <v>0</v>
      </c>
      <c r="P93" s="45">
        <v>0</v>
      </c>
      <c r="Q93" s="48">
        <v>0</v>
      </c>
      <c r="R93" s="45">
        <v>0</v>
      </c>
      <c r="S93" s="48">
        <v>0</v>
      </c>
      <c r="T93" s="45">
        <v>0</v>
      </c>
      <c r="V93" s="274"/>
      <c r="W93" s="275"/>
      <c r="X93" s="276"/>
    </row>
    <row r="94" spans="1:24" ht="15">
      <c r="A94" s="144" t="s">
        <v>283</v>
      </c>
      <c r="B94" s="145" t="s">
        <v>152</v>
      </c>
      <c r="C94" s="48">
        <v>0</v>
      </c>
      <c r="D94" s="69">
        <v>0</v>
      </c>
      <c r="E94" s="48">
        <v>5</v>
      </c>
      <c r="F94" s="70">
        <v>0.00022640825937330193</v>
      </c>
      <c r="G94" s="48">
        <v>0</v>
      </c>
      <c r="H94" s="70">
        <v>0</v>
      </c>
      <c r="I94" s="48">
        <v>2</v>
      </c>
      <c r="J94" s="70">
        <v>0.00010342866008170864</v>
      </c>
      <c r="K94" s="48">
        <v>1</v>
      </c>
      <c r="L94" s="45">
        <v>4.825789016504198E-05</v>
      </c>
      <c r="M94" s="48">
        <v>1</v>
      </c>
      <c r="N94" s="45">
        <v>4.341596839317501E-05</v>
      </c>
      <c r="O94" s="48">
        <v>2</v>
      </c>
      <c r="P94" s="45">
        <v>8.724100327153762E-05</v>
      </c>
      <c r="Q94" s="48">
        <v>3</v>
      </c>
      <c r="R94" s="45">
        <v>0.00012035142616440005</v>
      </c>
      <c r="S94" s="48">
        <v>1</v>
      </c>
      <c r="T94" s="45">
        <v>5.8976173625855154E-05</v>
      </c>
      <c r="V94" s="274"/>
      <c r="W94" s="275"/>
      <c r="X94" s="276"/>
    </row>
    <row r="95" spans="1:24" ht="15">
      <c r="A95" s="144" t="s">
        <v>282</v>
      </c>
      <c r="B95" s="145" t="s">
        <v>153</v>
      </c>
      <c r="C95" s="48">
        <v>1</v>
      </c>
      <c r="D95" s="69">
        <v>4.88162069807176E-05</v>
      </c>
      <c r="E95" s="48">
        <v>0</v>
      </c>
      <c r="F95" s="70">
        <v>0</v>
      </c>
      <c r="G95" s="48">
        <v>0</v>
      </c>
      <c r="H95" s="70">
        <v>0</v>
      </c>
      <c r="I95" s="48">
        <v>0</v>
      </c>
      <c r="J95" s="70">
        <v>0</v>
      </c>
      <c r="K95" s="48">
        <v>0</v>
      </c>
      <c r="L95" s="45">
        <v>0</v>
      </c>
      <c r="M95" s="48">
        <v>0</v>
      </c>
      <c r="N95" s="45">
        <v>0</v>
      </c>
      <c r="O95" s="48">
        <v>2</v>
      </c>
      <c r="P95" s="45">
        <v>8.724100327153762E-05</v>
      </c>
      <c r="Q95" s="48">
        <v>0</v>
      </c>
      <c r="R95" s="45">
        <v>0</v>
      </c>
      <c r="S95" s="48">
        <v>1</v>
      </c>
      <c r="T95" s="45">
        <v>5.8976173625855154E-05</v>
      </c>
      <c r="V95" s="274"/>
      <c r="W95" s="275"/>
      <c r="X95" s="276"/>
    </row>
    <row r="96" spans="1:24" ht="15">
      <c r="A96" s="144" t="s">
        <v>281</v>
      </c>
      <c r="B96" s="145" t="s">
        <v>154</v>
      </c>
      <c r="C96" s="48">
        <v>438</v>
      </c>
      <c r="D96" s="69">
        <v>0.02138149865755431</v>
      </c>
      <c r="E96" s="48">
        <v>416</v>
      </c>
      <c r="F96" s="70">
        <v>0.01883716717985872</v>
      </c>
      <c r="G96" s="48">
        <v>405</v>
      </c>
      <c r="H96" s="70">
        <v>0.02108167195877362</v>
      </c>
      <c r="I96" s="48">
        <v>413</v>
      </c>
      <c r="J96" s="70">
        <v>0.021358018306872836</v>
      </c>
      <c r="K96" s="48">
        <v>471</v>
      </c>
      <c r="L96" s="45">
        <v>0.022729466267734776</v>
      </c>
      <c r="M96" s="48">
        <v>424</v>
      </c>
      <c r="N96" s="45">
        <v>0.018408370598706203</v>
      </c>
      <c r="O96" s="48">
        <v>453</v>
      </c>
      <c r="P96" s="45">
        <v>0.019760087241003272</v>
      </c>
      <c r="Q96" s="48">
        <v>483</v>
      </c>
      <c r="R96" s="45">
        <v>0.019376579612468407</v>
      </c>
      <c r="S96" s="48">
        <v>418</v>
      </c>
      <c r="T96" s="45">
        <v>0.024652040575607454</v>
      </c>
      <c r="V96" s="274"/>
      <c r="W96" s="275"/>
      <c r="X96" s="276"/>
    </row>
    <row r="97" spans="1:24" ht="15">
      <c r="A97" s="144" t="s">
        <v>280</v>
      </c>
      <c r="B97" s="145" t="s">
        <v>155</v>
      </c>
      <c r="C97" s="48">
        <v>153</v>
      </c>
      <c r="D97" s="69">
        <v>0.007468879668049793</v>
      </c>
      <c r="E97" s="48">
        <v>122</v>
      </c>
      <c r="F97" s="70">
        <v>0.005524361528708568</v>
      </c>
      <c r="G97" s="48">
        <v>109</v>
      </c>
      <c r="H97" s="70">
        <v>0.005673832700015616</v>
      </c>
      <c r="I97" s="48">
        <v>100</v>
      </c>
      <c r="J97" s="70">
        <v>0.005171433004085432</v>
      </c>
      <c r="K97" s="48">
        <v>124</v>
      </c>
      <c r="L97" s="45">
        <v>0.005983978380465206</v>
      </c>
      <c r="M97" s="48">
        <v>100</v>
      </c>
      <c r="N97" s="45">
        <v>0.004341596839317501</v>
      </c>
      <c r="O97" s="48">
        <v>121</v>
      </c>
      <c r="P97" s="45">
        <v>0.005278080697928026</v>
      </c>
      <c r="Q97" s="48">
        <v>112</v>
      </c>
      <c r="R97" s="45">
        <v>0.004493119910137602</v>
      </c>
      <c r="S97" s="48">
        <v>76</v>
      </c>
      <c r="T97" s="45">
        <v>0.004482189195564991</v>
      </c>
      <c r="V97" s="274"/>
      <c r="W97" s="275"/>
      <c r="X97" s="276"/>
    </row>
    <row r="98" spans="1:24" ht="15">
      <c r="A98" s="144" t="s">
        <v>279</v>
      </c>
      <c r="B98" s="145" t="s">
        <v>156</v>
      </c>
      <c r="C98" s="48">
        <v>54</v>
      </c>
      <c r="D98" s="69">
        <v>0.0026360751769587505</v>
      </c>
      <c r="E98" s="48">
        <v>61</v>
      </c>
      <c r="F98" s="70">
        <v>0.002762180764354284</v>
      </c>
      <c r="G98" s="48">
        <v>49</v>
      </c>
      <c r="H98" s="70">
        <v>0.0025506220394565615</v>
      </c>
      <c r="I98" s="48">
        <v>45</v>
      </c>
      <c r="J98" s="70">
        <v>0.0023271448518384446</v>
      </c>
      <c r="K98" s="48">
        <v>43</v>
      </c>
      <c r="L98" s="45">
        <v>0.002075089277096805</v>
      </c>
      <c r="M98" s="48">
        <v>39</v>
      </c>
      <c r="N98" s="45">
        <v>0.0016932227673338255</v>
      </c>
      <c r="O98" s="48">
        <v>46</v>
      </c>
      <c r="P98" s="45">
        <v>0.0020065430752453654</v>
      </c>
      <c r="Q98" s="48">
        <v>47</v>
      </c>
      <c r="R98" s="45">
        <v>0.0018855056765756007</v>
      </c>
      <c r="S98" s="48">
        <v>32</v>
      </c>
      <c r="T98" s="45">
        <v>0.001887237556027365</v>
      </c>
      <c r="V98" s="274"/>
      <c r="W98" s="275"/>
      <c r="X98" s="276"/>
    </row>
    <row r="99" spans="1:24" ht="28.5">
      <c r="A99" s="144" t="s">
        <v>278</v>
      </c>
      <c r="B99" s="145" t="s">
        <v>157</v>
      </c>
      <c r="C99" s="48">
        <v>252</v>
      </c>
      <c r="D99" s="69">
        <v>0.012301684159140834</v>
      </c>
      <c r="E99" s="48">
        <v>215</v>
      </c>
      <c r="F99" s="70">
        <v>0.009735555153051984</v>
      </c>
      <c r="G99" s="48">
        <v>171</v>
      </c>
      <c r="H99" s="70">
        <v>0.008901150382593306</v>
      </c>
      <c r="I99" s="48">
        <v>193</v>
      </c>
      <c r="J99" s="70">
        <v>0.009980865697884884</v>
      </c>
      <c r="K99" s="48">
        <v>203</v>
      </c>
      <c r="L99" s="45">
        <v>0.009796351703503523</v>
      </c>
      <c r="M99" s="48">
        <v>194</v>
      </c>
      <c r="N99" s="45">
        <v>0.008422697868275953</v>
      </c>
      <c r="O99" s="48">
        <v>222</v>
      </c>
      <c r="P99" s="45">
        <v>0.009683751363140676</v>
      </c>
      <c r="Q99" s="48">
        <v>194</v>
      </c>
      <c r="R99" s="45">
        <v>0.007782725558631203</v>
      </c>
      <c r="S99" s="48">
        <v>154</v>
      </c>
      <c r="T99" s="45">
        <v>0.009082330738381694</v>
      </c>
      <c r="V99" s="274"/>
      <c r="W99" s="275"/>
      <c r="X99" s="276"/>
    </row>
    <row r="100" spans="1:24" ht="15">
      <c r="A100" s="144" t="s">
        <v>277</v>
      </c>
      <c r="B100" s="145" t="s">
        <v>158</v>
      </c>
      <c r="C100" s="48">
        <v>109</v>
      </c>
      <c r="D100" s="69">
        <v>0.005320966560898218</v>
      </c>
      <c r="E100" s="48">
        <v>96</v>
      </c>
      <c r="F100" s="70">
        <v>0.004347038579967397</v>
      </c>
      <c r="G100" s="48">
        <v>90</v>
      </c>
      <c r="H100" s="70">
        <v>0.004684815990838582</v>
      </c>
      <c r="I100" s="48">
        <v>85</v>
      </c>
      <c r="J100" s="70">
        <v>0.004395718053472618</v>
      </c>
      <c r="K100" s="48">
        <v>67</v>
      </c>
      <c r="L100" s="45">
        <v>0.0032332786410578128</v>
      </c>
      <c r="M100" s="48">
        <v>89</v>
      </c>
      <c r="N100" s="45">
        <v>0.003864021186992576</v>
      </c>
      <c r="O100" s="48">
        <v>96</v>
      </c>
      <c r="P100" s="45">
        <v>0.004187568157033806</v>
      </c>
      <c r="Q100" s="48">
        <v>103</v>
      </c>
      <c r="R100" s="45">
        <v>0.004132065631644402</v>
      </c>
      <c r="S100" s="48">
        <v>86</v>
      </c>
      <c r="T100" s="45">
        <v>0.005071950931823543</v>
      </c>
      <c r="V100" s="274"/>
      <c r="W100" s="275"/>
      <c r="X100" s="276"/>
    </row>
    <row r="101" spans="1:24" ht="28.5">
      <c r="A101" s="144" t="s">
        <v>276</v>
      </c>
      <c r="B101" s="145" t="s">
        <v>159</v>
      </c>
      <c r="C101" s="48">
        <v>291</v>
      </c>
      <c r="D101" s="69">
        <v>0.014205516231388821</v>
      </c>
      <c r="E101" s="48">
        <v>269</v>
      </c>
      <c r="F101" s="70">
        <v>0.012180764354283644</v>
      </c>
      <c r="G101" s="48">
        <v>203</v>
      </c>
      <c r="H101" s="70">
        <v>0.010566862734891469</v>
      </c>
      <c r="I101" s="48">
        <v>224</v>
      </c>
      <c r="J101" s="70">
        <v>0.011584009929151368</v>
      </c>
      <c r="K101" s="48">
        <v>220</v>
      </c>
      <c r="L101" s="45">
        <v>0.010616735836309236</v>
      </c>
      <c r="M101" s="48">
        <v>255</v>
      </c>
      <c r="N101" s="45">
        <v>0.011071071940259627</v>
      </c>
      <c r="O101" s="48">
        <v>258</v>
      </c>
      <c r="P101" s="45">
        <v>0.011254089422028353</v>
      </c>
      <c r="Q101" s="48">
        <v>258</v>
      </c>
      <c r="R101" s="45">
        <v>0.010350222650138404</v>
      </c>
      <c r="S101" s="48">
        <v>224</v>
      </c>
      <c r="T101" s="45">
        <v>0.013210662892191555</v>
      </c>
      <c r="V101" s="274"/>
      <c r="W101" s="275"/>
      <c r="X101" s="276"/>
    </row>
    <row r="102" spans="1:24" ht="15">
      <c r="A102" s="144" t="s">
        <v>275</v>
      </c>
      <c r="B102" s="145" t="s">
        <v>160</v>
      </c>
      <c r="C102" s="48">
        <v>178</v>
      </c>
      <c r="D102" s="69">
        <v>0.008689284842567733</v>
      </c>
      <c r="E102" s="48">
        <v>219</v>
      </c>
      <c r="F102" s="70">
        <v>0.009916681760550624</v>
      </c>
      <c r="G102" s="48">
        <v>120</v>
      </c>
      <c r="H102" s="70">
        <v>0.00624642132111811</v>
      </c>
      <c r="I102" s="48">
        <v>149</v>
      </c>
      <c r="J102" s="70">
        <v>0.007705435176087294</v>
      </c>
      <c r="K102" s="48">
        <v>146</v>
      </c>
      <c r="L102" s="45">
        <v>0.007045651964096129</v>
      </c>
      <c r="M102" s="48">
        <v>155</v>
      </c>
      <c r="N102" s="45">
        <v>0.006729475100942127</v>
      </c>
      <c r="O102" s="48">
        <v>127</v>
      </c>
      <c r="P102" s="45">
        <v>0.005539803707742639</v>
      </c>
      <c r="Q102" s="48">
        <v>180</v>
      </c>
      <c r="R102" s="45">
        <v>0.007221085569864003</v>
      </c>
      <c r="S102" s="48">
        <v>146</v>
      </c>
      <c r="T102" s="45">
        <v>0.008610521349374853</v>
      </c>
      <c r="V102" s="274"/>
      <c r="W102" s="275"/>
      <c r="X102" s="276"/>
    </row>
    <row r="103" spans="1:24" ht="15">
      <c r="A103" s="144" t="s">
        <v>274</v>
      </c>
      <c r="B103" s="145" t="s">
        <v>161</v>
      </c>
      <c r="C103" s="48">
        <v>56</v>
      </c>
      <c r="D103" s="69">
        <v>0.0027337075909201853</v>
      </c>
      <c r="E103" s="48">
        <v>55</v>
      </c>
      <c r="F103" s="70">
        <v>0.0024904908531063214</v>
      </c>
      <c r="G103" s="48">
        <v>30</v>
      </c>
      <c r="H103" s="70">
        <v>0.0015616053302795274</v>
      </c>
      <c r="I103" s="48">
        <v>28</v>
      </c>
      <c r="J103" s="70">
        <v>0.001448001241143921</v>
      </c>
      <c r="K103" s="48">
        <v>45</v>
      </c>
      <c r="L103" s="45">
        <v>0.0021716050574268893</v>
      </c>
      <c r="M103" s="48">
        <v>48</v>
      </c>
      <c r="N103" s="45">
        <v>0.0020839664828724005</v>
      </c>
      <c r="O103" s="48">
        <v>35</v>
      </c>
      <c r="P103" s="45">
        <v>0.0015267175572519084</v>
      </c>
      <c r="Q103" s="48">
        <v>58</v>
      </c>
      <c r="R103" s="45">
        <v>0.002326794239178401</v>
      </c>
      <c r="S103" s="48">
        <v>31</v>
      </c>
      <c r="T103" s="45">
        <v>0.0018282613824015098</v>
      </c>
      <c r="V103" s="274"/>
      <c r="W103" s="275"/>
      <c r="X103" s="276"/>
    </row>
    <row r="104" spans="1:24" ht="15">
      <c r="A104" s="144" t="s">
        <v>273</v>
      </c>
      <c r="B104" s="145" t="s">
        <v>162</v>
      </c>
      <c r="C104" s="48">
        <v>155</v>
      </c>
      <c r="D104" s="69">
        <v>0.007566512082011228</v>
      </c>
      <c r="E104" s="48">
        <v>160</v>
      </c>
      <c r="F104" s="70">
        <v>0.007245064299945662</v>
      </c>
      <c r="G104" s="48">
        <v>140</v>
      </c>
      <c r="H104" s="70">
        <v>0.0072874915413044606</v>
      </c>
      <c r="I104" s="48">
        <v>113</v>
      </c>
      <c r="J104" s="70">
        <v>0.0058437192946165385</v>
      </c>
      <c r="K104" s="48">
        <v>128</v>
      </c>
      <c r="L104" s="45">
        <v>0.006177009941125374</v>
      </c>
      <c r="M104" s="48">
        <v>150</v>
      </c>
      <c r="N104" s="45">
        <v>0.006512395258976252</v>
      </c>
      <c r="O104" s="48">
        <v>136</v>
      </c>
      <c r="P104" s="45">
        <v>0.005932388222464558</v>
      </c>
      <c r="Q104" s="48">
        <v>150</v>
      </c>
      <c r="R104" s="45">
        <v>0.006017571308220003</v>
      </c>
      <c r="S104" s="48">
        <v>93</v>
      </c>
      <c r="T104" s="45">
        <v>0.005484784147204529</v>
      </c>
      <c r="V104" s="274"/>
      <c r="W104" s="275"/>
      <c r="X104" s="276"/>
    </row>
    <row r="105" spans="1:24" ht="28.5">
      <c r="A105" s="144" t="s">
        <v>272</v>
      </c>
      <c r="B105" s="145" t="s">
        <v>163</v>
      </c>
      <c r="C105" s="48">
        <v>58</v>
      </c>
      <c r="D105" s="69">
        <v>0.0028313400048816206</v>
      </c>
      <c r="E105" s="48">
        <v>48</v>
      </c>
      <c r="F105" s="70">
        <v>0.0021735192899836986</v>
      </c>
      <c r="G105" s="48">
        <v>29</v>
      </c>
      <c r="H105" s="70">
        <v>0.0015095518192702099</v>
      </c>
      <c r="I105" s="48">
        <v>30</v>
      </c>
      <c r="J105" s="70">
        <v>0.0015514299012256297</v>
      </c>
      <c r="K105" s="48">
        <v>55</v>
      </c>
      <c r="L105" s="45">
        <v>0.002654183959077309</v>
      </c>
      <c r="M105" s="48">
        <v>43</v>
      </c>
      <c r="N105" s="45">
        <v>0.0018668866409065254</v>
      </c>
      <c r="O105" s="48">
        <v>58</v>
      </c>
      <c r="P105" s="45">
        <v>0.002529989094874591</v>
      </c>
      <c r="Q105" s="48">
        <v>33</v>
      </c>
      <c r="R105" s="45">
        <v>0.0013238656878084005</v>
      </c>
      <c r="S105" s="48">
        <v>40</v>
      </c>
      <c r="T105" s="45">
        <v>0.0023590469450342063</v>
      </c>
      <c r="V105" s="274"/>
      <c r="W105" s="275"/>
      <c r="X105" s="276"/>
    </row>
    <row r="106" spans="1:24" ht="15">
      <c r="A106" s="144" t="s">
        <v>271</v>
      </c>
      <c r="B106" s="145" t="s">
        <v>164</v>
      </c>
      <c r="C106" s="48">
        <v>239</v>
      </c>
      <c r="D106" s="69">
        <v>0.011667073468391506</v>
      </c>
      <c r="E106" s="48">
        <v>253</v>
      </c>
      <c r="F106" s="70">
        <v>0.011456257924289079</v>
      </c>
      <c r="G106" s="48">
        <v>166</v>
      </c>
      <c r="H106" s="70">
        <v>0.008640882827546718</v>
      </c>
      <c r="I106" s="48">
        <v>181</v>
      </c>
      <c r="J106" s="70">
        <v>0.009360293737394632</v>
      </c>
      <c r="K106" s="48">
        <v>194</v>
      </c>
      <c r="L106" s="45">
        <v>0.009362030692018145</v>
      </c>
      <c r="M106" s="48">
        <v>212</v>
      </c>
      <c r="N106" s="45">
        <v>0.009204185299353101</v>
      </c>
      <c r="O106" s="48">
        <v>183</v>
      </c>
      <c r="P106" s="45">
        <v>0.007982551799345693</v>
      </c>
      <c r="Q106" s="48">
        <v>182</v>
      </c>
      <c r="R106" s="45">
        <v>0.007301319853973603</v>
      </c>
      <c r="S106" s="48">
        <v>200</v>
      </c>
      <c r="T106" s="45">
        <v>0.01179523472517103</v>
      </c>
      <c r="V106" s="274"/>
      <c r="W106" s="275"/>
      <c r="X106" s="276"/>
    </row>
    <row r="107" spans="1:24" ht="28.5">
      <c r="A107" s="144" t="s">
        <v>270</v>
      </c>
      <c r="B107" s="145" t="s">
        <v>165</v>
      </c>
      <c r="C107" s="48">
        <v>49</v>
      </c>
      <c r="D107" s="69">
        <v>0.0023919941420551625</v>
      </c>
      <c r="E107" s="48">
        <v>43</v>
      </c>
      <c r="F107" s="70">
        <v>0.0019471110306103967</v>
      </c>
      <c r="G107" s="48">
        <v>42</v>
      </c>
      <c r="H107" s="70">
        <v>0.0021862474623913384</v>
      </c>
      <c r="I107" s="48">
        <v>39</v>
      </c>
      <c r="J107" s="70">
        <v>0.0020168588715933186</v>
      </c>
      <c r="K107" s="48">
        <v>55</v>
      </c>
      <c r="L107" s="45">
        <v>0.002654183959077309</v>
      </c>
      <c r="M107" s="48">
        <v>44</v>
      </c>
      <c r="N107" s="45">
        <v>0.0019103026092997003</v>
      </c>
      <c r="O107" s="48">
        <v>33</v>
      </c>
      <c r="P107" s="45">
        <v>0.0014394765539803708</v>
      </c>
      <c r="Q107" s="48">
        <v>42</v>
      </c>
      <c r="R107" s="45">
        <v>0.0016849199663016006</v>
      </c>
      <c r="S107" s="48">
        <v>33</v>
      </c>
      <c r="T107" s="45">
        <v>0.00194621372965322</v>
      </c>
      <c r="V107" s="274"/>
      <c r="W107" s="275"/>
      <c r="X107" s="276"/>
    </row>
    <row r="108" spans="1:24" ht="15">
      <c r="A108" s="144" t="s">
        <v>269</v>
      </c>
      <c r="B108" s="145" t="s">
        <v>166</v>
      </c>
      <c r="C108" s="48">
        <v>26</v>
      </c>
      <c r="D108" s="69">
        <v>0.0012692213814986576</v>
      </c>
      <c r="E108" s="48">
        <v>33</v>
      </c>
      <c r="F108" s="70">
        <v>0.0014942945118637928</v>
      </c>
      <c r="G108" s="48">
        <v>22</v>
      </c>
      <c r="H108" s="70">
        <v>0.0011451772422049868</v>
      </c>
      <c r="I108" s="48">
        <v>28</v>
      </c>
      <c r="J108" s="70">
        <v>0.001448001241143921</v>
      </c>
      <c r="K108" s="48">
        <v>29</v>
      </c>
      <c r="L108" s="45">
        <v>0.0013994788147862175</v>
      </c>
      <c r="M108" s="48">
        <v>24</v>
      </c>
      <c r="N108" s="45">
        <v>0.0010419832414362003</v>
      </c>
      <c r="O108" s="48">
        <v>28</v>
      </c>
      <c r="P108" s="45">
        <v>0.0012213740458015267</v>
      </c>
      <c r="Q108" s="48">
        <v>30</v>
      </c>
      <c r="R108" s="45">
        <v>0.0012035142616440004</v>
      </c>
      <c r="S108" s="48">
        <v>19</v>
      </c>
      <c r="T108" s="45">
        <v>0.0011205472988912479</v>
      </c>
      <c r="V108" s="274"/>
      <c r="W108" s="275"/>
      <c r="X108" s="276"/>
    </row>
    <row r="109" spans="1:24" ht="15">
      <c r="A109" s="144" t="s">
        <v>268</v>
      </c>
      <c r="B109" s="145" t="s">
        <v>167</v>
      </c>
      <c r="C109" s="48">
        <v>316</v>
      </c>
      <c r="D109" s="69">
        <v>0.015425921405906762</v>
      </c>
      <c r="E109" s="48">
        <v>393</v>
      </c>
      <c r="F109" s="70">
        <v>0.017795689186741532</v>
      </c>
      <c r="G109" s="48">
        <v>303</v>
      </c>
      <c r="H109" s="70">
        <v>0.015772213835823227</v>
      </c>
      <c r="I109" s="48">
        <v>173</v>
      </c>
      <c r="J109" s="70">
        <v>0.008946579097067798</v>
      </c>
      <c r="K109" s="48">
        <v>176</v>
      </c>
      <c r="L109" s="45">
        <v>0.00849338866904739</v>
      </c>
      <c r="M109" s="48">
        <v>169</v>
      </c>
      <c r="N109" s="45">
        <v>0.007337298658446577</v>
      </c>
      <c r="O109" s="48">
        <v>185</v>
      </c>
      <c r="P109" s="45">
        <v>0.00806979280261723</v>
      </c>
      <c r="Q109" s="48">
        <v>239</v>
      </c>
      <c r="R109" s="45">
        <v>0.009587996951097204</v>
      </c>
      <c r="S109" s="48">
        <v>164</v>
      </c>
      <c r="T109" s="45">
        <v>0.009672092474640246</v>
      </c>
      <c r="V109" s="274"/>
      <c r="W109" s="275"/>
      <c r="X109" s="276"/>
    </row>
    <row r="110" spans="1:24" ht="28.5">
      <c r="A110" s="144" t="s">
        <v>267</v>
      </c>
      <c r="B110" s="145" t="s">
        <v>168</v>
      </c>
      <c r="C110" s="48">
        <v>16</v>
      </c>
      <c r="D110" s="69">
        <v>0.0007810593116914816</v>
      </c>
      <c r="E110" s="48">
        <v>16</v>
      </c>
      <c r="F110" s="70">
        <v>0.0007245064299945662</v>
      </c>
      <c r="G110" s="48">
        <v>15</v>
      </c>
      <c r="H110" s="70">
        <v>0.0007808026651397637</v>
      </c>
      <c r="I110" s="48">
        <v>11</v>
      </c>
      <c r="J110" s="70">
        <v>0.0005688576304493975</v>
      </c>
      <c r="K110" s="48">
        <v>13</v>
      </c>
      <c r="L110" s="45">
        <v>0.0006273525721455458</v>
      </c>
      <c r="M110" s="48">
        <v>11</v>
      </c>
      <c r="N110" s="45">
        <v>0.0004775756523249251</v>
      </c>
      <c r="O110" s="48">
        <v>29</v>
      </c>
      <c r="P110" s="45">
        <v>0.0012649945474372956</v>
      </c>
      <c r="Q110" s="48">
        <v>19</v>
      </c>
      <c r="R110" s="45">
        <v>0.0007622256990412003</v>
      </c>
      <c r="S110" s="48">
        <v>35</v>
      </c>
      <c r="T110" s="45">
        <v>0.0020641660769049304</v>
      </c>
      <c r="V110" s="274"/>
      <c r="W110" s="275"/>
      <c r="X110" s="276"/>
    </row>
    <row r="111" spans="1:24" ht="28.5">
      <c r="A111" s="144" t="s">
        <v>266</v>
      </c>
      <c r="B111" s="145" t="s">
        <v>169</v>
      </c>
      <c r="C111" s="48">
        <v>166</v>
      </c>
      <c r="D111" s="69">
        <v>0.008103490358799122</v>
      </c>
      <c r="E111" s="48">
        <v>145</v>
      </c>
      <c r="F111" s="70">
        <v>0.006565839521825757</v>
      </c>
      <c r="G111" s="48">
        <v>113</v>
      </c>
      <c r="H111" s="70">
        <v>0.005882046744052886</v>
      </c>
      <c r="I111" s="48">
        <v>126</v>
      </c>
      <c r="J111" s="70">
        <v>0.006516005585147645</v>
      </c>
      <c r="K111" s="48">
        <v>133</v>
      </c>
      <c r="L111" s="45">
        <v>0.006418299391950584</v>
      </c>
      <c r="M111" s="48">
        <v>160</v>
      </c>
      <c r="N111" s="45">
        <v>0.006946554942908001</v>
      </c>
      <c r="O111" s="48">
        <v>151</v>
      </c>
      <c r="P111" s="45">
        <v>0.00658669574700109</v>
      </c>
      <c r="Q111" s="48">
        <v>153</v>
      </c>
      <c r="R111" s="45">
        <v>0.006137922734384403</v>
      </c>
      <c r="S111" s="48">
        <v>132</v>
      </c>
      <c r="T111" s="45">
        <v>0.00778485491861288</v>
      </c>
      <c r="V111" s="274"/>
      <c r="W111" s="275"/>
      <c r="X111" s="276"/>
    </row>
    <row r="112" spans="1:24" ht="28.5">
      <c r="A112" s="144" t="s">
        <v>265</v>
      </c>
      <c r="B112" s="145" t="s">
        <v>170</v>
      </c>
      <c r="C112" s="48">
        <v>113</v>
      </c>
      <c r="D112" s="69">
        <v>0.005516231388821089</v>
      </c>
      <c r="E112" s="48">
        <v>99</v>
      </c>
      <c r="F112" s="70">
        <v>0.0044828835355913785</v>
      </c>
      <c r="G112" s="48">
        <v>90</v>
      </c>
      <c r="H112" s="70">
        <v>0.004684815990838582</v>
      </c>
      <c r="I112" s="48">
        <v>59</v>
      </c>
      <c r="J112" s="70">
        <v>0.003051145472410405</v>
      </c>
      <c r="K112" s="48">
        <v>66</v>
      </c>
      <c r="L112" s="45">
        <v>0.003185020750892771</v>
      </c>
      <c r="M112" s="48">
        <v>91</v>
      </c>
      <c r="N112" s="45">
        <v>0.003950853123778926</v>
      </c>
      <c r="O112" s="48">
        <v>112</v>
      </c>
      <c r="P112" s="45">
        <v>0.004885496183206107</v>
      </c>
      <c r="Q112" s="48">
        <v>145</v>
      </c>
      <c r="R112" s="45">
        <v>0.005816985597946002</v>
      </c>
      <c r="S112" s="48">
        <v>101</v>
      </c>
      <c r="T112" s="45">
        <v>0.005956593536211371</v>
      </c>
      <c r="V112" s="274"/>
      <c r="W112" s="275"/>
      <c r="X112" s="276"/>
    </row>
    <row r="113" spans="1:24" ht="28.5">
      <c r="A113" s="144" t="s">
        <v>264</v>
      </c>
      <c r="B113" s="145" t="s">
        <v>171</v>
      </c>
      <c r="C113" s="48">
        <v>59</v>
      </c>
      <c r="D113" s="69">
        <v>0.0028801562118623385</v>
      </c>
      <c r="E113" s="48">
        <v>71</v>
      </c>
      <c r="F113" s="70">
        <v>0.0032149972831008876</v>
      </c>
      <c r="G113" s="48">
        <v>58</v>
      </c>
      <c r="H113" s="70">
        <v>0.0030191036385404197</v>
      </c>
      <c r="I113" s="48">
        <v>56</v>
      </c>
      <c r="J113" s="70">
        <v>0.002896002482287842</v>
      </c>
      <c r="K113" s="48">
        <v>52</v>
      </c>
      <c r="L113" s="45">
        <v>0.002509410288582183</v>
      </c>
      <c r="M113" s="48">
        <v>80</v>
      </c>
      <c r="N113" s="45">
        <v>0.0034732774714540007</v>
      </c>
      <c r="O113" s="48">
        <v>98</v>
      </c>
      <c r="P113" s="45">
        <v>0.004274809160305344</v>
      </c>
      <c r="Q113" s="48">
        <v>74</v>
      </c>
      <c r="R113" s="45">
        <v>0.002968668512055201</v>
      </c>
      <c r="S113" s="48">
        <v>69</v>
      </c>
      <c r="T113" s="45">
        <v>0.004069355980184005</v>
      </c>
      <c r="V113" s="274"/>
      <c r="W113" s="275"/>
      <c r="X113" s="276"/>
    </row>
    <row r="114" spans="1:24" ht="28.5">
      <c r="A114" s="144" t="s">
        <v>263</v>
      </c>
      <c r="B114" s="145" t="s">
        <v>172</v>
      </c>
      <c r="C114" s="48">
        <v>74</v>
      </c>
      <c r="D114" s="69">
        <v>0.0036123993165731024</v>
      </c>
      <c r="E114" s="48">
        <v>58</v>
      </c>
      <c r="F114" s="70">
        <v>0.0026263358087303024</v>
      </c>
      <c r="G114" s="48">
        <v>42</v>
      </c>
      <c r="H114" s="70">
        <v>0.0021862474623913384</v>
      </c>
      <c r="I114" s="48">
        <v>59</v>
      </c>
      <c r="J114" s="70">
        <v>0.003051145472410405</v>
      </c>
      <c r="K114" s="48">
        <v>57</v>
      </c>
      <c r="L114" s="45">
        <v>0.002750699739407393</v>
      </c>
      <c r="M114" s="48">
        <v>72</v>
      </c>
      <c r="N114" s="45">
        <v>0.0031259497243086008</v>
      </c>
      <c r="O114" s="48">
        <v>79</v>
      </c>
      <c r="P114" s="45">
        <v>0.003446019629225736</v>
      </c>
      <c r="Q114" s="48">
        <v>61</v>
      </c>
      <c r="R114" s="45">
        <v>0.0024471456653428008</v>
      </c>
      <c r="S114" s="48">
        <v>54</v>
      </c>
      <c r="T114" s="45">
        <v>0.0031847133757961785</v>
      </c>
      <c r="V114" s="274"/>
      <c r="W114" s="275"/>
      <c r="X114" s="276"/>
    </row>
    <row r="115" spans="1:24" ht="28.5">
      <c r="A115" s="144" t="s">
        <v>262</v>
      </c>
      <c r="B115" s="145" t="s">
        <v>173</v>
      </c>
      <c r="C115" s="48">
        <v>124</v>
      </c>
      <c r="D115" s="69">
        <v>0.006053209665608982</v>
      </c>
      <c r="E115" s="48">
        <v>127</v>
      </c>
      <c r="F115" s="70">
        <v>0.005750769788081869</v>
      </c>
      <c r="G115" s="48">
        <v>124</v>
      </c>
      <c r="H115" s="70">
        <v>0.00645463536515538</v>
      </c>
      <c r="I115" s="48">
        <v>113</v>
      </c>
      <c r="J115" s="70">
        <v>0.0058437192946165385</v>
      </c>
      <c r="K115" s="48">
        <v>119</v>
      </c>
      <c r="L115" s="45">
        <v>0.005742688929639996</v>
      </c>
      <c r="M115" s="48">
        <v>153</v>
      </c>
      <c r="N115" s="45">
        <v>0.006642643164155777</v>
      </c>
      <c r="O115" s="48">
        <v>123</v>
      </c>
      <c r="P115" s="45">
        <v>0.005365321701199564</v>
      </c>
      <c r="Q115" s="48">
        <v>159</v>
      </c>
      <c r="R115" s="45">
        <v>0.006378625586713203</v>
      </c>
      <c r="S115" s="48">
        <v>170</v>
      </c>
      <c r="T115" s="45">
        <v>0.010025949516395377</v>
      </c>
      <c r="V115" s="274"/>
      <c r="W115" s="275"/>
      <c r="X115" s="276"/>
    </row>
    <row r="116" spans="1:24" ht="28.5">
      <c r="A116" s="144" t="s">
        <v>331</v>
      </c>
      <c r="B116" s="145" t="s">
        <v>174</v>
      </c>
      <c r="C116" s="48">
        <v>34</v>
      </c>
      <c r="D116" s="69">
        <v>0.0016597510373443983</v>
      </c>
      <c r="E116" s="48">
        <v>45</v>
      </c>
      <c r="F116" s="70">
        <v>0.0020376743343597176</v>
      </c>
      <c r="G116" s="48">
        <v>29</v>
      </c>
      <c r="H116" s="70">
        <v>0.0015095518192702099</v>
      </c>
      <c r="I116" s="48">
        <v>40</v>
      </c>
      <c r="J116" s="70">
        <v>0.0020685732016341727</v>
      </c>
      <c r="K116" s="48">
        <v>35</v>
      </c>
      <c r="L116" s="45">
        <v>0.0016890261557764694</v>
      </c>
      <c r="M116" s="48">
        <v>21</v>
      </c>
      <c r="N116" s="45">
        <v>0.0009117353362566752</v>
      </c>
      <c r="O116" s="48">
        <v>25</v>
      </c>
      <c r="P116" s="45">
        <v>0.0010905125408942203</v>
      </c>
      <c r="Q116" s="48">
        <v>29</v>
      </c>
      <c r="R116" s="45">
        <v>0.0011633971195892006</v>
      </c>
      <c r="S116" s="48">
        <v>21</v>
      </c>
      <c r="T116" s="45">
        <v>0.0012384996461429583</v>
      </c>
      <c r="V116" s="274"/>
      <c r="W116" s="275"/>
      <c r="X116" s="276"/>
    </row>
    <row r="117" spans="1:24" ht="15">
      <c r="A117" s="144" t="s">
        <v>261</v>
      </c>
      <c r="B117" s="145" t="s">
        <v>175</v>
      </c>
      <c r="C117" s="48">
        <v>135</v>
      </c>
      <c r="D117" s="69">
        <v>0.006590187942396876</v>
      </c>
      <c r="E117" s="48">
        <v>139</v>
      </c>
      <c r="F117" s="70">
        <v>0.006294149610577794</v>
      </c>
      <c r="G117" s="48">
        <v>118</v>
      </c>
      <c r="H117" s="70">
        <v>0.006142314299099475</v>
      </c>
      <c r="I117" s="48">
        <v>108</v>
      </c>
      <c r="J117" s="70">
        <v>0.005585147644412267</v>
      </c>
      <c r="K117" s="48">
        <v>118</v>
      </c>
      <c r="L117" s="45">
        <v>0.005694431039474954</v>
      </c>
      <c r="M117" s="48">
        <v>134</v>
      </c>
      <c r="N117" s="45">
        <v>0.005817739764685451</v>
      </c>
      <c r="O117" s="48">
        <v>140</v>
      </c>
      <c r="P117" s="45">
        <v>0.0061068702290076335</v>
      </c>
      <c r="Q117" s="48">
        <v>125</v>
      </c>
      <c r="R117" s="45">
        <v>0.005014642756850002</v>
      </c>
      <c r="S117" s="48">
        <v>117</v>
      </c>
      <c r="T117" s="45">
        <v>0.006900212314225053</v>
      </c>
      <c r="V117" s="274"/>
      <c r="W117" s="275"/>
      <c r="X117" s="276"/>
    </row>
    <row r="118" spans="1:24" ht="15">
      <c r="A118" s="144" t="s">
        <v>260</v>
      </c>
      <c r="B118" s="145" t="s">
        <v>176</v>
      </c>
      <c r="C118" s="48">
        <v>376</v>
      </c>
      <c r="D118" s="69">
        <v>0.018354893824749818</v>
      </c>
      <c r="E118" s="48">
        <v>340</v>
      </c>
      <c r="F118" s="70">
        <v>0.015395761637384531</v>
      </c>
      <c r="G118" s="48">
        <v>260</v>
      </c>
      <c r="H118" s="70">
        <v>0.013533912862422571</v>
      </c>
      <c r="I118" s="48">
        <v>225</v>
      </c>
      <c r="J118" s="70">
        <v>0.011635724259192222</v>
      </c>
      <c r="K118" s="48">
        <v>225</v>
      </c>
      <c r="L118" s="45">
        <v>0.010858025287134447</v>
      </c>
      <c r="M118" s="48">
        <v>271</v>
      </c>
      <c r="N118" s="45">
        <v>0.011765727434550427</v>
      </c>
      <c r="O118" s="48">
        <v>214</v>
      </c>
      <c r="P118" s="45">
        <v>0.009334787350054526</v>
      </c>
      <c r="Q118" s="48">
        <v>259</v>
      </c>
      <c r="R118" s="45">
        <v>0.010390339792193204</v>
      </c>
      <c r="S118" s="48">
        <v>197</v>
      </c>
      <c r="T118" s="45">
        <v>0.011618306204293466</v>
      </c>
      <c r="V118" s="274"/>
      <c r="W118" s="275"/>
      <c r="X118" s="276"/>
    </row>
    <row r="119" spans="1:24" ht="15">
      <c r="A119" s="144" t="s">
        <v>259</v>
      </c>
      <c r="B119" s="145" t="s">
        <v>177</v>
      </c>
      <c r="C119" s="48">
        <v>0</v>
      </c>
      <c r="D119" s="69">
        <v>0</v>
      </c>
      <c r="E119" s="48">
        <v>4</v>
      </c>
      <c r="F119" s="70">
        <v>0.00018112660749864155</v>
      </c>
      <c r="G119" s="48">
        <v>0</v>
      </c>
      <c r="H119" s="70">
        <v>0</v>
      </c>
      <c r="I119" s="48">
        <v>4</v>
      </c>
      <c r="J119" s="70">
        <v>0.00020685732016341728</v>
      </c>
      <c r="K119" s="48">
        <v>2</v>
      </c>
      <c r="L119" s="45">
        <v>9.651578033008396E-05</v>
      </c>
      <c r="M119" s="48">
        <v>4</v>
      </c>
      <c r="N119" s="45">
        <v>0.00017366387357270005</v>
      </c>
      <c r="O119" s="48">
        <v>4</v>
      </c>
      <c r="P119" s="45">
        <v>0.00017448200654307525</v>
      </c>
      <c r="Q119" s="48">
        <v>0</v>
      </c>
      <c r="R119" s="45">
        <v>0</v>
      </c>
      <c r="S119" s="48">
        <v>4</v>
      </c>
      <c r="T119" s="45">
        <v>0.00023590469450342062</v>
      </c>
      <c r="V119" s="274"/>
      <c r="W119" s="275"/>
      <c r="X119" s="276"/>
    </row>
    <row r="120" spans="1:24" ht="15">
      <c r="A120" s="144" t="s">
        <v>258</v>
      </c>
      <c r="B120" s="145" t="s">
        <v>178</v>
      </c>
      <c r="C120" s="48">
        <v>98</v>
      </c>
      <c r="D120" s="69">
        <v>0.004783988284110325</v>
      </c>
      <c r="E120" s="48">
        <v>84</v>
      </c>
      <c r="F120" s="70">
        <v>0.0038036587574714724</v>
      </c>
      <c r="G120" s="48">
        <v>76</v>
      </c>
      <c r="H120" s="70">
        <v>0.003956066836708136</v>
      </c>
      <c r="I120" s="48">
        <v>61</v>
      </c>
      <c r="J120" s="70">
        <v>0.0031545741324921135</v>
      </c>
      <c r="K120" s="48">
        <v>80</v>
      </c>
      <c r="L120" s="45">
        <v>0.003860631213203359</v>
      </c>
      <c r="M120" s="48">
        <v>74</v>
      </c>
      <c r="N120" s="45">
        <v>0.0032127816610949505</v>
      </c>
      <c r="O120" s="48">
        <v>67</v>
      </c>
      <c r="P120" s="45">
        <v>0.0029225736095965103</v>
      </c>
      <c r="Q120" s="48">
        <v>67</v>
      </c>
      <c r="R120" s="45">
        <v>0.002687848517671601</v>
      </c>
      <c r="S120" s="48">
        <v>49</v>
      </c>
      <c r="T120" s="45">
        <v>0.0028898325076669026</v>
      </c>
      <c r="V120" s="274"/>
      <c r="W120" s="275"/>
      <c r="X120" s="276"/>
    </row>
    <row r="121" spans="1:24" ht="15">
      <c r="A121" s="144" t="s">
        <v>257</v>
      </c>
      <c r="B121" s="145" t="s">
        <v>179</v>
      </c>
      <c r="C121" s="48">
        <v>286</v>
      </c>
      <c r="D121" s="69">
        <v>0.013961435196485234</v>
      </c>
      <c r="E121" s="48">
        <v>306</v>
      </c>
      <c r="F121" s="70">
        <v>0.013856185473646079</v>
      </c>
      <c r="G121" s="48">
        <v>263</v>
      </c>
      <c r="H121" s="70">
        <v>0.013690073395450524</v>
      </c>
      <c r="I121" s="48">
        <v>281</v>
      </c>
      <c r="J121" s="70">
        <v>0.014531726741480065</v>
      </c>
      <c r="K121" s="48">
        <v>294</v>
      </c>
      <c r="L121" s="45">
        <v>0.014187819708522344</v>
      </c>
      <c r="M121" s="48">
        <v>346</v>
      </c>
      <c r="N121" s="45">
        <v>0.015021925064038554</v>
      </c>
      <c r="O121" s="48">
        <v>310</v>
      </c>
      <c r="P121" s="45">
        <v>0.013522355507088331</v>
      </c>
      <c r="Q121" s="48">
        <v>344</v>
      </c>
      <c r="R121" s="45">
        <v>0.013800296866851205</v>
      </c>
      <c r="S121" s="48">
        <v>217</v>
      </c>
      <c r="T121" s="45">
        <v>0.012797829676810568</v>
      </c>
      <c r="V121" s="274"/>
      <c r="W121" s="275"/>
      <c r="X121" s="276"/>
    </row>
    <row r="122" spans="1:24" ht="42.75">
      <c r="A122" s="249" t="s">
        <v>256</v>
      </c>
      <c r="B122" s="146" t="s">
        <v>180</v>
      </c>
      <c r="C122" s="48">
        <v>122</v>
      </c>
      <c r="D122" s="69">
        <v>0.005955577251647547</v>
      </c>
      <c r="E122" s="48">
        <v>124</v>
      </c>
      <c r="F122" s="70">
        <v>0.005614924832457888</v>
      </c>
      <c r="G122" s="48">
        <v>104</v>
      </c>
      <c r="H122" s="70">
        <v>0.0054135651449690285</v>
      </c>
      <c r="I122" s="48">
        <v>124</v>
      </c>
      <c r="J122" s="70">
        <v>0.006412576925065936</v>
      </c>
      <c r="K122" s="147">
        <v>109</v>
      </c>
      <c r="L122" s="148">
        <v>0.005260110027989576</v>
      </c>
      <c r="M122" s="147">
        <v>146</v>
      </c>
      <c r="N122" s="148">
        <v>0.006338731385403551</v>
      </c>
      <c r="O122" s="147">
        <v>146</v>
      </c>
      <c r="P122" s="148">
        <v>0.006368593238822246</v>
      </c>
      <c r="Q122" s="147">
        <v>165</v>
      </c>
      <c r="R122" s="148">
        <v>0.006619328439042002</v>
      </c>
      <c r="S122" s="147">
        <v>111</v>
      </c>
      <c r="T122" s="148">
        <v>0.006546355272469922</v>
      </c>
      <c r="V122" s="274"/>
      <c r="W122" s="275"/>
      <c r="X122" s="276"/>
    </row>
    <row r="123" spans="1:24" ht="15">
      <c r="A123" s="249" t="s">
        <v>255</v>
      </c>
      <c r="B123" s="146" t="s">
        <v>181</v>
      </c>
      <c r="C123" s="48">
        <v>13</v>
      </c>
      <c r="D123" s="69">
        <v>0.0006346106907493288</v>
      </c>
      <c r="E123" s="48">
        <v>8</v>
      </c>
      <c r="F123" s="70">
        <v>0.0003622532149972831</v>
      </c>
      <c r="G123" s="48">
        <v>3</v>
      </c>
      <c r="H123" s="70">
        <v>0.00015616053302795274</v>
      </c>
      <c r="I123" s="48">
        <v>1</v>
      </c>
      <c r="J123" s="70">
        <v>5.171433004085432E-05</v>
      </c>
      <c r="K123" s="147">
        <v>5</v>
      </c>
      <c r="L123" s="148">
        <v>0.00024128945082520993</v>
      </c>
      <c r="M123" s="147">
        <v>4</v>
      </c>
      <c r="N123" s="148">
        <v>0.00017366387357270005</v>
      </c>
      <c r="O123" s="147">
        <v>4</v>
      </c>
      <c r="P123" s="148">
        <v>0.00017448200654307525</v>
      </c>
      <c r="Q123" s="147">
        <v>3</v>
      </c>
      <c r="R123" s="148">
        <v>0.00012035142616440005</v>
      </c>
      <c r="S123" s="147">
        <v>5</v>
      </c>
      <c r="T123" s="148">
        <v>0.0002948808681292758</v>
      </c>
      <c r="V123" s="274"/>
      <c r="W123" s="275"/>
      <c r="X123" s="276"/>
    </row>
    <row r="124" spans="1:24" ht="28.5">
      <c r="A124" s="249" t="s">
        <v>254</v>
      </c>
      <c r="B124" s="146" t="s">
        <v>182</v>
      </c>
      <c r="C124" s="48">
        <v>2093</v>
      </c>
      <c r="D124" s="69">
        <v>0.10217232121064193</v>
      </c>
      <c r="E124" s="48">
        <v>2448</v>
      </c>
      <c r="F124" s="70">
        <v>0.11084948378916863</v>
      </c>
      <c r="G124" s="48">
        <v>1782</v>
      </c>
      <c r="H124" s="70">
        <v>0.09275935661860392</v>
      </c>
      <c r="I124" s="48">
        <v>1831</v>
      </c>
      <c r="J124" s="70">
        <v>0.09468893830480427</v>
      </c>
      <c r="K124" s="147">
        <v>2076</v>
      </c>
      <c r="L124" s="148">
        <v>0.10018337998262716</v>
      </c>
      <c r="M124" s="147">
        <v>2354</v>
      </c>
      <c r="N124" s="148">
        <v>0.10220118959753398</v>
      </c>
      <c r="O124" s="147">
        <v>2247</v>
      </c>
      <c r="P124" s="148">
        <v>0.09801526717557252</v>
      </c>
      <c r="Q124" s="147">
        <v>2631</v>
      </c>
      <c r="R124" s="148">
        <v>0.10554820074617884</v>
      </c>
      <c r="S124" s="147">
        <v>1813</v>
      </c>
      <c r="T124" s="148">
        <v>0.1069238027836754</v>
      </c>
      <c r="V124" s="274"/>
      <c r="W124" s="275"/>
      <c r="X124" s="276"/>
    </row>
    <row r="125" spans="1:24" ht="42.75">
      <c r="A125" s="249" t="s">
        <v>253</v>
      </c>
      <c r="B125" s="146" t="s">
        <v>183</v>
      </c>
      <c r="C125" s="48">
        <v>62</v>
      </c>
      <c r="D125" s="69">
        <v>0.003026604832804491</v>
      </c>
      <c r="E125" s="48">
        <v>68</v>
      </c>
      <c r="F125" s="70">
        <v>0.003079152327476906</v>
      </c>
      <c r="G125" s="48">
        <v>55</v>
      </c>
      <c r="H125" s="70">
        <v>0.002862943105512467</v>
      </c>
      <c r="I125" s="48">
        <v>52</v>
      </c>
      <c r="J125" s="70">
        <v>0.0026891451621244246</v>
      </c>
      <c r="K125" s="147">
        <v>60</v>
      </c>
      <c r="L125" s="148">
        <v>0.002895473409902519</v>
      </c>
      <c r="M125" s="147">
        <v>56</v>
      </c>
      <c r="N125" s="148">
        <v>0.0024312942300178005</v>
      </c>
      <c r="O125" s="147">
        <v>49</v>
      </c>
      <c r="P125" s="148">
        <v>0.002137404580152672</v>
      </c>
      <c r="Q125" s="147">
        <v>48</v>
      </c>
      <c r="R125" s="148">
        <v>0.0019256228186304008</v>
      </c>
      <c r="S125" s="147">
        <v>47</v>
      </c>
      <c r="T125" s="148">
        <v>0.0027718801604151924</v>
      </c>
      <c r="V125" s="274"/>
      <c r="W125" s="275"/>
      <c r="X125" s="276"/>
    </row>
    <row r="126" spans="1:24" ht="15">
      <c r="A126" s="249" t="s">
        <v>252</v>
      </c>
      <c r="B126" s="146" t="s">
        <v>184</v>
      </c>
      <c r="C126" s="48">
        <v>107</v>
      </c>
      <c r="D126" s="69">
        <v>0.005223334146936783</v>
      </c>
      <c r="E126" s="48">
        <v>113</v>
      </c>
      <c r="F126" s="70">
        <v>0.005116826661836624</v>
      </c>
      <c r="G126" s="48">
        <v>110</v>
      </c>
      <c r="H126" s="70">
        <v>0.005725886211024934</v>
      </c>
      <c r="I126" s="48">
        <v>111</v>
      </c>
      <c r="J126" s="70">
        <v>0.0057402906345348295</v>
      </c>
      <c r="K126" s="147">
        <v>137</v>
      </c>
      <c r="L126" s="148">
        <v>0.006611330952610752</v>
      </c>
      <c r="M126" s="147">
        <v>137</v>
      </c>
      <c r="N126" s="148">
        <v>0.005947987669864976</v>
      </c>
      <c r="O126" s="147">
        <v>135</v>
      </c>
      <c r="P126" s="148">
        <v>0.0058887677208287895</v>
      </c>
      <c r="Q126" s="147">
        <v>139</v>
      </c>
      <c r="R126" s="148">
        <v>0.005576282745617203</v>
      </c>
      <c r="S126" s="147">
        <v>103</v>
      </c>
      <c r="T126" s="148">
        <v>0.006074545883463081</v>
      </c>
      <c r="V126" s="274"/>
      <c r="W126" s="275"/>
      <c r="X126" s="276"/>
    </row>
    <row r="127" spans="1:24" ht="15">
      <c r="A127" s="249" t="s">
        <v>251</v>
      </c>
      <c r="B127" s="146" t="s">
        <v>185</v>
      </c>
      <c r="C127" s="48">
        <v>57</v>
      </c>
      <c r="D127" s="69">
        <v>0.002782523797900903</v>
      </c>
      <c r="E127" s="48">
        <v>54</v>
      </c>
      <c r="F127" s="70">
        <v>0.002445209201231661</v>
      </c>
      <c r="G127" s="48">
        <v>38</v>
      </c>
      <c r="H127" s="70">
        <v>0.001978033418354068</v>
      </c>
      <c r="I127" s="48">
        <v>29</v>
      </c>
      <c r="J127" s="70">
        <v>0.0014997155711847752</v>
      </c>
      <c r="K127" s="147">
        <v>50</v>
      </c>
      <c r="L127" s="148">
        <v>0.0024128945082520993</v>
      </c>
      <c r="M127" s="147">
        <v>39</v>
      </c>
      <c r="N127" s="148">
        <v>0.0016932227673338255</v>
      </c>
      <c r="O127" s="147">
        <v>20</v>
      </c>
      <c r="P127" s="148">
        <v>0.0008724100327153762</v>
      </c>
      <c r="Q127" s="147">
        <v>40</v>
      </c>
      <c r="R127" s="148">
        <v>0.0016046856821920006</v>
      </c>
      <c r="S127" s="147">
        <v>35</v>
      </c>
      <c r="T127" s="148">
        <v>0.0020641660769049304</v>
      </c>
      <c r="V127" s="274"/>
      <c r="W127" s="275"/>
      <c r="X127" s="276"/>
    </row>
    <row r="128" spans="1:24" ht="15">
      <c r="A128" s="249" t="s">
        <v>250</v>
      </c>
      <c r="B128" s="146" t="s">
        <v>186</v>
      </c>
      <c r="C128" s="48">
        <v>521</v>
      </c>
      <c r="D128" s="69">
        <v>0.02543324383695387</v>
      </c>
      <c r="E128" s="48">
        <v>557</v>
      </c>
      <c r="F128" s="70">
        <v>0.025221880094185835</v>
      </c>
      <c r="G128" s="48">
        <v>527</v>
      </c>
      <c r="H128" s="70">
        <v>0.027432200301910365</v>
      </c>
      <c r="I128" s="48">
        <v>593</v>
      </c>
      <c r="J128" s="70">
        <v>0.030666597714226612</v>
      </c>
      <c r="K128" s="147">
        <v>558</v>
      </c>
      <c r="L128" s="148">
        <v>0.026927902712093426</v>
      </c>
      <c r="M128" s="147">
        <v>803</v>
      </c>
      <c r="N128" s="148">
        <v>0.03486302261971953</v>
      </c>
      <c r="O128" s="147">
        <v>801</v>
      </c>
      <c r="P128" s="148">
        <v>0.03494002181025082</v>
      </c>
      <c r="Q128" s="147">
        <v>864</v>
      </c>
      <c r="R128" s="148">
        <v>0.03466121073534721</v>
      </c>
      <c r="S128" s="147">
        <v>630</v>
      </c>
      <c r="T128" s="148">
        <v>0.037154989384288746</v>
      </c>
      <c r="V128" s="274"/>
      <c r="W128" s="275"/>
      <c r="X128" s="276"/>
    </row>
    <row r="129" spans="1:24" ht="15">
      <c r="A129" s="249" t="s">
        <v>249</v>
      </c>
      <c r="B129" s="146" t="s">
        <v>187</v>
      </c>
      <c r="C129" s="48">
        <v>352</v>
      </c>
      <c r="D129" s="69">
        <v>0.017183304857212596</v>
      </c>
      <c r="E129" s="48">
        <v>361</v>
      </c>
      <c r="F129" s="70">
        <v>0.0163466763267524</v>
      </c>
      <c r="G129" s="48">
        <v>327</v>
      </c>
      <c r="H129" s="70">
        <v>0.01702149810004685</v>
      </c>
      <c r="I129" s="48">
        <v>334</v>
      </c>
      <c r="J129" s="70">
        <v>0.017272586233645342</v>
      </c>
      <c r="K129" s="147">
        <v>375</v>
      </c>
      <c r="L129" s="148">
        <v>0.018096708811890745</v>
      </c>
      <c r="M129" s="147">
        <v>460</v>
      </c>
      <c r="N129" s="148">
        <v>0.019971345460860504</v>
      </c>
      <c r="O129" s="147">
        <v>439</v>
      </c>
      <c r="P129" s="148">
        <v>0.01914940021810251</v>
      </c>
      <c r="Q129" s="147">
        <v>505</v>
      </c>
      <c r="R129" s="148">
        <v>0.02025915673767401</v>
      </c>
      <c r="S129" s="147">
        <v>386</v>
      </c>
      <c r="T129" s="148">
        <v>0.02276480301958009</v>
      </c>
      <c r="V129" s="274"/>
      <c r="W129" s="275"/>
      <c r="X129" s="276"/>
    </row>
    <row r="130" spans="1:24" ht="15">
      <c r="A130" s="249" t="s">
        <v>247</v>
      </c>
      <c r="B130" s="146" t="s">
        <v>188</v>
      </c>
      <c r="C130" s="48">
        <v>183</v>
      </c>
      <c r="D130" s="69">
        <v>0.00893336587747132</v>
      </c>
      <c r="E130" s="48">
        <v>197</v>
      </c>
      <c r="F130" s="70">
        <v>0.008920485419308096</v>
      </c>
      <c r="G130" s="48">
        <v>194</v>
      </c>
      <c r="H130" s="70">
        <v>0.01009838113580761</v>
      </c>
      <c r="I130" s="48">
        <v>220</v>
      </c>
      <c r="J130" s="70">
        <v>0.01137715260898795</v>
      </c>
      <c r="K130" s="147">
        <v>227</v>
      </c>
      <c r="L130" s="148">
        <v>0.01095454106746453</v>
      </c>
      <c r="M130" s="147">
        <v>208</v>
      </c>
      <c r="N130" s="148">
        <v>0.009030521425780402</v>
      </c>
      <c r="O130" s="147">
        <v>214</v>
      </c>
      <c r="P130" s="148">
        <v>0.009334787350054526</v>
      </c>
      <c r="Q130" s="147">
        <v>211</v>
      </c>
      <c r="R130" s="148">
        <v>0.008464716973562804</v>
      </c>
      <c r="S130" s="147">
        <v>161</v>
      </c>
      <c r="T130" s="148">
        <v>0.009495163953762679</v>
      </c>
      <c r="V130" s="274"/>
      <c r="W130" s="275"/>
      <c r="X130" s="276"/>
    </row>
    <row r="131" spans="1:24" ht="28.5">
      <c r="A131" s="249" t="s">
        <v>246</v>
      </c>
      <c r="B131" s="146" t="s">
        <v>189</v>
      </c>
      <c r="C131" s="48">
        <v>1</v>
      </c>
      <c r="D131" s="69">
        <v>4.88162069807176E-05</v>
      </c>
      <c r="E131" s="48">
        <v>4</v>
      </c>
      <c r="F131" s="70">
        <v>0.00018112660749864155</v>
      </c>
      <c r="G131" s="48">
        <v>2</v>
      </c>
      <c r="H131" s="70">
        <v>0.00010410702201863516</v>
      </c>
      <c r="I131" s="48">
        <v>8</v>
      </c>
      <c r="J131" s="70">
        <v>0.00041371464032683455</v>
      </c>
      <c r="K131" s="147">
        <v>5</v>
      </c>
      <c r="L131" s="148">
        <v>0.00024128945082520993</v>
      </c>
      <c r="M131" s="147">
        <v>6</v>
      </c>
      <c r="N131" s="148">
        <v>0.00026049581035905006</v>
      </c>
      <c r="O131" s="147">
        <v>3</v>
      </c>
      <c r="P131" s="148">
        <v>0.00013086150490730644</v>
      </c>
      <c r="Q131" s="147">
        <v>1</v>
      </c>
      <c r="R131" s="148">
        <v>4.0117142054800014E-05</v>
      </c>
      <c r="S131" s="147">
        <v>1</v>
      </c>
      <c r="T131" s="148">
        <v>5.8976173625855154E-05</v>
      </c>
      <c r="V131" s="274"/>
      <c r="W131" s="275"/>
      <c r="X131" s="276"/>
    </row>
    <row r="132" spans="1:24" ht="15">
      <c r="A132" s="249" t="s">
        <v>248</v>
      </c>
      <c r="B132" s="146" t="s">
        <v>190</v>
      </c>
      <c r="C132" s="48">
        <v>2</v>
      </c>
      <c r="D132" s="69">
        <v>9.76324139614352E-05</v>
      </c>
      <c r="E132" s="48">
        <v>0</v>
      </c>
      <c r="F132" s="70">
        <v>0</v>
      </c>
      <c r="G132" s="48">
        <v>0</v>
      </c>
      <c r="H132" s="70">
        <v>0</v>
      </c>
      <c r="I132" s="48">
        <v>2</v>
      </c>
      <c r="J132" s="70">
        <v>0.00010342866008170864</v>
      </c>
      <c r="K132" s="147">
        <v>0</v>
      </c>
      <c r="L132" s="148">
        <v>0</v>
      </c>
      <c r="M132" s="147">
        <v>0</v>
      </c>
      <c r="N132" s="148">
        <v>0</v>
      </c>
      <c r="O132" s="147">
        <v>1</v>
      </c>
      <c r="P132" s="148">
        <v>4.362050163576881E-05</v>
      </c>
      <c r="Q132" s="147">
        <v>2</v>
      </c>
      <c r="R132" s="148">
        <v>8.023428410960003E-05</v>
      </c>
      <c r="S132" s="147">
        <v>1</v>
      </c>
      <c r="T132" s="148">
        <v>5.8976173625855154E-05</v>
      </c>
      <c r="V132" s="277"/>
      <c r="W132" s="275"/>
      <c r="X132" s="276"/>
    </row>
    <row r="133" spans="1:20" ht="15">
      <c r="A133" s="249" t="s">
        <v>245</v>
      </c>
      <c r="B133" s="146" t="s">
        <v>191</v>
      </c>
      <c r="C133" s="48">
        <v>37</v>
      </c>
      <c r="D133" s="69">
        <v>0.0018061996582865512</v>
      </c>
      <c r="E133" s="48">
        <v>39</v>
      </c>
      <c r="F133" s="70">
        <v>0.0017659844231117552</v>
      </c>
      <c r="G133" s="48">
        <v>38</v>
      </c>
      <c r="H133" s="70">
        <v>0.001978033418354068</v>
      </c>
      <c r="I133" s="48">
        <v>36</v>
      </c>
      <c r="J133" s="70">
        <v>0.0018617158814707554</v>
      </c>
      <c r="K133" s="147">
        <v>35</v>
      </c>
      <c r="L133" s="148">
        <v>0.0016890261557764694</v>
      </c>
      <c r="M133" s="147">
        <v>52</v>
      </c>
      <c r="N133" s="148">
        <v>0.0022576303564451005</v>
      </c>
      <c r="O133" s="147">
        <v>42</v>
      </c>
      <c r="P133" s="148">
        <v>0.00183206106870229</v>
      </c>
      <c r="Q133" s="147">
        <v>41</v>
      </c>
      <c r="R133" s="148">
        <v>0.0016448028242468007</v>
      </c>
      <c r="S133" s="147">
        <v>38</v>
      </c>
      <c r="T133" s="148">
        <v>0.0022410945977824957</v>
      </c>
    </row>
    <row r="134" spans="1:20" ht="15.75" thickBot="1">
      <c r="A134" s="249" t="s">
        <v>244</v>
      </c>
      <c r="B134" s="146" t="s">
        <v>192</v>
      </c>
      <c r="C134" s="48">
        <v>448</v>
      </c>
      <c r="D134" s="69">
        <v>0.021869660727361483</v>
      </c>
      <c r="E134" s="48">
        <v>680</v>
      </c>
      <c r="F134" s="70">
        <v>0.030791523274769063</v>
      </c>
      <c r="G134" s="48">
        <v>788</v>
      </c>
      <c r="H134" s="70">
        <v>0.04101816667534225</v>
      </c>
      <c r="I134" s="48">
        <v>959</v>
      </c>
      <c r="J134" s="70">
        <v>0.049594042509179294</v>
      </c>
      <c r="K134" s="147">
        <v>893</v>
      </c>
      <c r="L134" s="148">
        <v>0.043094295917382494</v>
      </c>
      <c r="M134" s="147">
        <v>860</v>
      </c>
      <c r="N134" s="148">
        <v>0.037337732818130506</v>
      </c>
      <c r="O134" s="147">
        <v>837</v>
      </c>
      <c r="P134" s="148">
        <v>0.036510359869138496</v>
      </c>
      <c r="Q134" s="147">
        <v>997</v>
      </c>
      <c r="R134" s="148">
        <v>0.03999679062863561</v>
      </c>
      <c r="S134" s="147">
        <v>685</v>
      </c>
      <c r="T134" s="148">
        <v>0.04039867893371078</v>
      </c>
    </row>
    <row r="135" spans="1:22" ht="15.75" thickBot="1">
      <c r="A135" s="382" t="s">
        <v>193</v>
      </c>
      <c r="B135" s="373"/>
      <c r="C135" s="79">
        <v>20485</v>
      </c>
      <c r="D135" s="81">
        <v>1</v>
      </c>
      <c r="E135" s="79">
        <v>22084</v>
      </c>
      <c r="F135" s="50">
        <v>1</v>
      </c>
      <c r="G135" s="79">
        <v>19211</v>
      </c>
      <c r="H135" s="50">
        <v>1</v>
      </c>
      <c r="I135" s="79">
        <v>19337</v>
      </c>
      <c r="J135" s="50">
        <v>1</v>
      </c>
      <c r="K135" s="79">
        <v>20722</v>
      </c>
      <c r="L135" s="151">
        <v>1.0000000000000004</v>
      </c>
      <c r="M135" s="79">
        <v>23033</v>
      </c>
      <c r="N135" s="151">
        <v>0.9999565840316065</v>
      </c>
      <c r="O135" s="79">
        <v>22925</v>
      </c>
      <c r="P135" s="151">
        <v>0.9996510359869136</v>
      </c>
      <c r="Q135" s="79">
        <v>24927</v>
      </c>
      <c r="R135" s="151">
        <v>0.9999197657158905</v>
      </c>
      <c r="S135" s="79">
        <v>16956</v>
      </c>
      <c r="T135" s="151">
        <v>0.9997051191318708</v>
      </c>
      <c r="V135" s="255">
        <f>SUM(S66:S134,S7:S65,S6)</f>
        <v>16956</v>
      </c>
    </row>
    <row r="136" spans="1:22" ht="15.75" thickBot="1">
      <c r="A136" s="382" t="s">
        <v>194</v>
      </c>
      <c r="B136" s="373"/>
      <c r="C136" s="179">
        <v>1528</v>
      </c>
      <c r="D136" s="222">
        <v>0.06941352836959978</v>
      </c>
      <c r="E136" s="179">
        <v>1709</v>
      </c>
      <c r="F136" s="258">
        <v>0.07182784852687765</v>
      </c>
      <c r="G136" s="179">
        <v>1459</v>
      </c>
      <c r="H136" s="258">
        <v>0.07058538945331398</v>
      </c>
      <c r="I136" s="179">
        <v>1435</v>
      </c>
      <c r="J136" s="258">
        <v>0.07421006360862595</v>
      </c>
      <c r="K136" s="149">
        <v>1625</v>
      </c>
      <c r="L136" s="151">
        <v>0.07841907151819323</v>
      </c>
      <c r="M136" s="149">
        <v>1594</v>
      </c>
      <c r="N136" s="151">
        <v>0.06920505361872097</v>
      </c>
      <c r="O136" s="149">
        <v>1464</v>
      </c>
      <c r="P136" s="151">
        <v>0.06386041439476554</v>
      </c>
      <c r="Q136" s="149">
        <v>1502</v>
      </c>
      <c r="R136" s="151">
        <v>0.060255947366309626</v>
      </c>
      <c r="S136" s="149">
        <v>964</v>
      </c>
      <c r="T136" s="151">
        <v>0.05685303137532437</v>
      </c>
      <c r="V136" s="255">
        <f>SUM(S135:S136)</f>
        <v>17920</v>
      </c>
    </row>
    <row r="137" spans="1:20" ht="15.75" thickBot="1">
      <c r="A137" s="372" t="s">
        <v>18</v>
      </c>
      <c r="B137" s="373"/>
      <c r="C137" s="79">
        <v>22013</v>
      </c>
      <c r="D137" s="119"/>
      <c r="E137" s="79">
        <v>23793</v>
      </c>
      <c r="F137" s="120"/>
      <c r="G137" s="79">
        <v>20670</v>
      </c>
      <c r="H137" s="120"/>
      <c r="I137" s="79">
        <v>20772</v>
      </c>
      <c r="J137" s="120"/>
      <c r="K137" s="124">
        <v>22347</v>
      </c>
      <c r="L137" s="152"/>
      <c r="M137" s="124">
        <v>24627</v>
      </c>
      <c r="N137" s="152"/>
      <c r="O137" s="124">
        <v>24389</v>
      </c>
      <c r="P137" s="152"/>
      <c r="Q137" s="124">
        <v>26429</v>
      </c>
      <c r="R137" s="152"/>
      <c r="S137" s="124">
        <v>17920</v>
      </c>
      <c r="T137" s="152"/>
    </row>
    <row r="138" spans="1:20" ht="15">
      <c r="A138" s="136"/>
      <c r="B138" s="217"/>
      <c r="C138" s="89"/>
      <c r="D138" s="153"/>
      <c r="E138" s="134"/>
      <c r="F138" s="134"/>
      <c r="G138" s="134"/>
      <c r="H138" s="134"/>
      <c r="I138" s="134"/>
      <c r="J138" s="134"/>
      <c r="K138" s="134"/>
      <c r="L138" s="134"/>
      <c r="M138" s="282"/>
      <c r="N138" s="134"/>
      <c r="O138" s="282"/>
      <c r="P138" s="134"/>
      <c r="Q138" s="282"/>
      <c r="R138" s="134"/>
      <c r="S138" s="282"/>
      <c r="T138" s="134"/>
    </row>
    <row r="139" spans="1:20" ht="15">
      <c r="A139" s="30" t="s">
        <v>19</v>
      </c>
      <c r="B139" s="154"/>
      <c r="C139" s="32"/>
      <c r="D139" s="155"/>
      <c r="E139" s="134"/>
      <c r="F139" s="134"/>
      <c r="G139" s="134"/>
      <c r="H139" s="134"/>
      <c r="I139" s="134"/>
      <c r="J139" s="134"/>
      <c r="K139" s="134"/>
      <c r="L139" s="134"/>
      <c r="M139" s="134"/>
      <c r="N139" s="134"/>
      <c r="O139" s="282"/>
      <c r="P139" s="134"/>
      <c r="Q139" s="282"/>
      <c r="R139" s="134"/>
      <c r="S139" s="282"/>
      <c r="T139" s="134"/>
    </row>
    <row r="140" spans="1:20" ht="54.75" customHeight="1">
      <c r="A140" s="375" t="s">
        <v>195</v>
      </c>
      <c r="B140" s="376"/>
      <c r="C140" s="376"/>
      <c r="D140" s="376"/>
      <c r="E140" s="134"/>
      <c r="F140" s="134"/>
      <c r="G140" s="134"/>
      <c r="H140" s="134"/>
      <c r="I140" s="134"/>
      <c r="J140" s="134"/>
      <c r="K140" s="134"/>
      <c r="L140" s="134"/>
      <c r="M140" s="134"/>
      <c r="N140" s="134"/>
      <c r="O140" s="134"/>
      <c r="P140" s="134"/>
      <c r="Q140" s="134"/>
      <c r="R140" s="134"/>
      <c r="S140" s="134"/>
      <c r="T140" s="134"/>
    </row>
    <row r="141" spans="1:20" ht="15">
      <c r="A141" s="156"/>
      <c r="B141" s="157"/>
      <c r="C141" s="157"/>
      <c r="D141" s="134"/>
      <c r="E141" s="134"/>
      <c r="F141" s="134"/>
      <c r="G141" s="134"/>
      <c r="H141" s="134"/>
      <c r="I141" s="134"/>
      <c r="J141" s="134"/>
      <c r="K141" s="134"/>
      <c r="L141" s="134"/>
      <c r="M141" s="134"/>
      <c r="N141" s="134"/>
      <c r="O141" s="134"/>
      <c r="P141" s="134"/>
      <c r="Q141" s="134"/>
      <c r="R141" s="134"/>
      <c r="S141" s="134"/>
      <c r="T141" s="134"/>
    </row>
    <row r="142" spans="1:20" ht="15">
      <c r="A142" s="134"/>
      <c r="B142" s="134"/>
      <c r="C142" s="134"/>
      <c r="D142" s="134"/>
      <c r="E142" s="134"/>
      <c r="F142" s="134"/>
      <c r="G142" s="134"/>
      <c r="H142" s="134"/>
      <c r="I142" s="134"/>
      <c r="J142" s="134"/>
      <c r="K142" s="134"/>
      <c r="L142" s="134"/>
      <c r="M142" s="134"/>
      <c r="N142" s="134"/>
      <c r="O142" s="134"/>
      <c r="P142" s="134"/>
      <c r="Q142" s="134"/>
      <c r="R142" s="134"/>
      <c r="S142" s="134"/>
      <c r="T142" s="134"/>
    </row>
  </sheetData>
  <sheetProtection/>
  <mergeCells count="18">
    <mergeCell ref="Q4:R4"/>
    <mergeCell ref="S4:T4"/>
    <mergeCell ref="A1:T1"/>
    <mergeCell ref="A2:T2"/>
    <mergeCell ref="C3:T3"/>
    <mergeCell ref="A136:B136"/>
    <mergeCell ref="E4:F4"/>
    <mergeCell ref="A135:B135"/>
    <mergeCell ref="A137:B137"/>
    <mergeCell ref="I4:J4"/>
    <mergeCell ref="K4:L4"/>
    <mergeCell ref="M4:N4"/>
    <mergeCell ref="O4:P4"/>
    <mergeCell ref="A140:D140"/>
    <mergeCell ref="A3:A5"/>
    <mergeCell ref="B3:B5"/>
    <mergeCell ref="C4:D4"/>
    <mergeCell ref="G4:H4"/>
  </mergeCells>
  <printOptions horizontalCentered="1"/>
  <pageMargins left="0.7" right="0.7" top="0.75" bottom="0.75" header="0.3" footer="0.3"/>
  <pageSetup fitToHeight="1" fitToWidth="1" horizontalDpi="600" verticalDpi="600" orientation="landscape" paperSize="9" scale="20"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N141"/>
  <sheetViews>
    <sheetView zoomScale="80" zoomScaleNormal="80" zoomScalePageLayoutView="0" workbookViewId="0" topLeftCell="A1">
      <selection activeCell="A1" sqref="A1:L1"/>
    </sheetView>
  </sheetViews>
  <sheetFormatPr defaultColWidth="11.421875" defaultRowHeight="15"/>
  <cols>
    <col min="1" max="1" width="7.7109375" style="216" customWidth="1"/>
    <col min="2" max="2" width="86.28125" style="216" bestFit="1" customWidth="1"/>
    <col min="3" max="12" width="13.421875" style="216" customWidth="1"/>
    <col min="13" max="16384" width="11.421875" style="216" customWidth="1"/>
  </cols>
  <sheetData>
    <row r="1" spans="1:12" ht="24.75" customHeight="1" thickBot="1" thickTop="1">
      <c r="A1" s="292" t="s">
        <v>434</v>
      </c>
      <c r="B1" s="383"/>
      <c r="C1" s="293"/>
      <c r="D1" s="293"/>
      <c r="E1" s="293"/>
      <c r="F1" s="293"/>
      <c r="G1" s="293"/>
      <c r="H1" s="293"/>
      <c r="I1" s="293"/>
      <c r="J1" s="293"/>
      <c r="K1" s="293"/>
      <c r="L1" s="295"/>
    </row>
    <row r="2" spans="1:12" ht="24.75" customHeight="1" thickBot="1" thickTop="1">
      <c r="A2" s="326" t="s">
        <v>59</v>
      </c>
      <c r="B2" s="374" t="s">
        <v>60</v>
      </c>
      <c r="C2" s="367" t="s">
        <v>21</v>
      </c>
      <c r="D2" s="328"/>
      <c r="E2" s="328"/>
      <c r="F2" s="328"/>
      <c r="G2" s="328"/>
      <c r="H2" s="328"/>
      <c r="I2" s="328"/>
      <c r="J2" s="329"/>
      <c r="K2" s="330" t="s">
        <v>18</v>
      </c>
      <c r="L2" s="331"/>
    </row>
    <row r="3" spans="1:12" ht="24.75" customHeight="1">
      <c r="A3" s="326"/>
      <c r="B3" s="384"/>
      <c r="C3" s="352" t="s">
        <v>22</v>
      </c>
      <c r="D3" s="388"/>
      <c r="E3" s="365" t="s">
        <v>23</v>
      </c>
      <c r="F3" s="388"/>
      <c r="G3" s="365" t="s">
        <v>24</v>
      </c>
      <c r="H3" s="388"/>
      <c r="I3" s="365" t="s">
        <v>25</v>
      </c>
      <c r="J3" s="354"/>
      <c r="K3" s="386"/>
      <c r="L3" s="387"/>
    </row>
    <row r="4" spans="1:12" ht="24.75" customHeight="1" thickBot="1">
      <c r="A4" s="342"/>
      <c r="B4" s="385"/>
      <c r="C4" s="9" t="s">
        <v>4</v>
      </c>
      <c r="D4" s="286" t="s">
        <v>5</v>
      </c>
      <c r="E4" s="9" t="s">
        <v>4</v>
      </c>
      <c r="F4" s="286" t="s">
        <v>5</v>
      </c>
      <c r="G4" s="9" t="s">
        <v>4</v>
      </c>
      <c r="H4" s="286" t="s">
        <v>5</v>
      </c>
      <c r="I4" s="9" t="s">
        <v>4</v>
      </c>
      <c r="J4" s="286" t="s">
        <v>5</v>
      </c>
      <c r="K4" s="9" t="s">
        <v>4</v>
      </c>
      <c r="L4" s="286" t="s">
        <v>5</v>
      </c>
    </row>
    <row r="5" spans="1:12" ht="15">
      <c r="A5" s="142" t="s">
        <v>61</v>
      </c>
      <c r="B5" s="143" t="s">
        <v>62</v>
      </c>
      <c r="C5" s="63">
        <v>1</v>
      </c>
      <c r="D5" s="66">
        <v>0.0001733102253032929</v>
      </c>
      <c r="E5" s="63">
        <v>5</v>
      </c>
      <c r="F5" s="66">
        <v>0.0005788376939106274</v>
      </c>
      <c r="G5" s="57">
        <v>0</v>
      </c>
      <c r="H5" s="66">
        <v>0</v>
      </c>
      <c r="I5" s="63">
        <v>0</v>
      </c>
      <c r="J5" s="64">
        <v>0</v>
      </c>
      <c r="K5" s="65">
        <v>6</v>
      </c>
      <c r="L5" s="64">
        <v>0.00035385704175513094</v>
      </c>
    </row>
    <row r="6" spans="1:12" ht="15">
      <c r="A6" s="144" t="s">
        <v>63</v>
      </c>
      <c r="B6" s="145" t="s">
        <v>64</v>
      </c>
      <c r="C6" s="48">
        <v>1</v>
      </c>
      <c r="D6" s="66">
        <v>0.0001733102253032929</v>
      </c>
      <c r="E6" s="48">
        <v>0</v>
      </c>
      <c r="F6" s="64">
        <v>0</v>
      </c>
      <c r="G6" s="71">
        <v>0</v>
      </c>
      <c r="H6" s="66">
        <v>0</v>
      </c>
      <c r="I6" s="48">
        <v>0</v>
      </c>
      <c r="J6" s="64">
        <v>0</v>
      </c>
      <c r="K6" s="71">
        <v>1</v>
      </c>
      <c r="L6" s="64">
        <v>5.8976173625855154E-05</v>
      </c>
    </row>
    <row r="7" spans="1:12" ht="15">
      <c r="A7" s="144" t="s">
        <v>65</v>
      </c>
      <c r="B7" s="145" t="s">
        <v>66</v>
      </c>
      <c r="C7" s="48">
        <v>49</v>
      </c>
      <c r="D7" s="66">
        <v>0.008492201039861352</v>
      </c>
      <c r="E7" s="48">
        <v>75</v>
      </c>
      <c r="F7" s="64">
        <v>0.008682565408659412</v>
      </c>
      <c r="G7" s="71">
        <v>39</v>
      </c>
      <c r="H7" s="66">
        <v>0.015556441962504986</v>
      </c>
      <c r="I7" s="48">
        <v>1</v>
      </c>
      <c r="J7" s="64">
        <v>0.024390243902439025</v>
      </c>
      <c r="K7" s="71">
        <v>164</v>
      </c>
      <c r="L7" s="64">
        <v>0.009672092474640246</v>
      </c>
    </row>
    <row r="8" spans="1:12" ht="28.5">
      <c r="A8" s="144" t="s">
        <v>243</v>
      </c>
      <c r="B8" s="145" t="s">
        <v>67</v>
      </c>
      <c r="C8" s="48">
        <v>6</v>
      </c>
      <c r="D8" s="66">
        <v>0.0010398613518197574</v>
      </c>
      <c r="E8" s="48">
        <v>9</v>
      </c>
      <c r="F8" s="64">
        <v>0.0010419078490391295</v>
      </c>
      <c r="G8" s="71">
        <v>2</v>
      </c>
      <c r="H8" s="66">
        <v>0.0007977662544874351</v>
      </c>
      <c r="I8" s="48">
        <v>0</v>
      </c>
      <c r="J8" s="64">
        <v>0</v>
      </c>
      <c r="K8" s="71">
        <v>17</v>
      </c>
      <c r="L8" s="64">
        <v>0.0010025949516395377</v>
      </c>
    </row>
    <row r="9" spans="1:12" ht="15">
      <c r="A9" s="144" t="s">
        <v>310</v>
      </c>
      <c r="B9" s="145" t="s">
        <v>68</v>
      </c>
      <c r="C9" s="48">
        <v>15</v>
      </c>
      <c r="D9" s="66">
        <v>0.0025996533795493936</v>
      </c>
      <c r="E9" s="48">
        <v>13</v>
      </c>
      <c r="F9" s="64">
        <v>0.0015049780041676314</v>
      </c>
      <c r="G9" s="71">
        <v>5</v>
      </c>
      <c r="H9" s="66">
        <v>0.001994415636218588</v>
      </c>
      <c r="I9" s="48">
        <v>0</v>
      </c>
      <c r="J9" s="64">
        <v>0</v>
      </c>
      <c r="K9" s="71">
        <v>33</v>
      </c>
      <c r="L9" s="64">
        <v>0.00194621372965322</v>
      </c>
    </row>
    <row r="10" spans="1:12" ht="15">
      <c r="A10" s="144" t="s">
        <v>311</v>
      </c>
      <c r="B10" s="145" t="s">
        <v>69</v>
      </c>
      <c r="C10" s="48">
        <v>73</v>
      </c>
      <c r="D10" s="66">
        <v>0.012651646447140381</v>
      </c>
      <c r="E10" s="48">
        <v>57</v>
      </c>
      <c r="F10" s="64">
        <v>0.006598749710581153</v>
      </c>
      <c r="G10" s="71">
        <v>19</v>
      </c>
      <c r="H10" s="66">
        <v>0.007578779417630634</v>
      </c>
      <c r="I10" s="48">
        <v>0</v>
      </c>
      <c r="J10" s="64">
        <v>0</v>
      </c>
      <c r="K10" s="71">
        <v>149</v>
      </c>
      <c r="L10" s="64">
        <v>0.008787449870252418</v>
      </c>
    </row>
    <row r="11" spans="1:12" ht="28.5">
      <c r="A11" s="144" t="s">
        <v>312</v>
      </c>
      <c r="B11" s="145" t="s">
        <v>70</v>
      </c>
      <c r="C11" s="48">
        <v>35</v>
      </c>
      <c r="D11" s="66">
        <v>0.006065857885615251</v>
      </c>
      <c r="E11" s="48">
        <v>32</v>
      </c>
      <c r="F11" s="64">
        <v>0.0037045612410280156</v>
      </c>
      <c r="G11" s="71">
        <v>11</v>
      </c>
      <c r="H11" s="66">
        <v>0.0043877143996808934</v>
      </c>
      <c r="I11" s="48">
        <v>0</v>
      </c>
      <c r="J11" s="64">
        <v>0</v>
      </c>
      <c r="K11" s="71">
        <v>78</v>
      </c>
      <c r="L11" s="64">
        <v>0.0046001415428167025</v>
      </c>
    </row>
    <row r="12" spans="1:12" ht="15">
      <c r="A12" s="144" t="s">
        <v>313</v>
      </c>
      <c r="B12" s="145" t="s">
        <v>71</v>
      </c>
      <c r="C12" s="48">
        <v>3</v>
      </c>
      <c r="D12" s="66">
        <v>0.0005199306759098787</v>
      </c>
      <c r="E12" s="48">
        <v>2</v>
      </c>
      <c r="F12" s="64">
        <v>0.00023153507756425097</v>
      </c>
      <c r="G12" s="71">
        <v>0</v>
      </c>
      <c r="H12" s="66">
        <v>0</v>
      </c>
      <c r="I12" s="48">
        <v>0</v>
      </c>
      <c r="J12" s="64">
        <v>0</v>
      </c>
      <c r="K12" s="71">
        <v>5</v>
      </c>
      <c r="L12" s="64">
        <v>0.0002948808681292758</v>
      </c>
    </row>
    <row r="13" spans="1:12" ht="28.5">
      <c r="A13" s="144" t="s">
        <v>314</v>
      </c>
      <c r="B13" s="145" t="s">
        <v>72</v>
      </c>
      <c r="C13" s="48">
        <v>33</v>
      </c>
      <c r="D13" s="66">
        <v>0.005719237435008666</v>
      </c>
      <c r="E13" s="48">
        <v>19</v>
      </c>
      <c r="F13" s="64">
        <v>0.0021995832368603844</v>
      </c>
      <c r="G13" s="71">
        <v>8</v>
      </c>
      <c r="H13" s="66">
        <v>0.0031910650179497405</v>
      </c>
      <c r="I13" s="48">
        <v>0</v>
      </c>
      <c r="J13" s="64">
        <v>0</v>
      </c>
      <c r="K13" s="71">
        <v>60</v>
      </c>
      <c r="L13" s="64">
        <v>0.003538570417551309</v>
      </c>
    </row>
    <row r="14" spans="1:12" ht="15">
      <c r="A14" s="144" t="s">
        <v>315</v>
      </c>
      <c r="B14" s="145" t="s">
        <v>73</v>
      </c>
      <c r="C14" s="48">
        <v>12</v>
      </c>
      <c r="D14" s="66">
        <v>0.0020797227036395147</v>
      </c>
      <c r="E14" s="48">
        <v>6</v>
      </c>
      <c r="F14" s="64">
        <v>0.0006946052326927529</v>
      </c>
      <c r="G14" s="71">
        <v>3</v>
      </c>
      <c r="H14" s="66">
        <v>0.0011966493817311527</v>
      </c>
      <c r="I14" s="48">
        <v>0</v>
      </c>
      <c r="J14" s="64">
        <v>0</v>
      </c>
      <c r="K14" s="71">
        <v>21</v>
      </c>
      <c r="L14" s="64">
        <v>0.0012384996461429583</v>
      </c>
    </row>
    <row r="15" spans="1:12" ht="15">
      <c r="A15" s="144" t="s">
        <v>316</v>
      </c>
      <c r="B15" s="145" t="s">
        <v>74</v>
      </c>
      <c r="C15" s="48">
        <v>41</v>
      </c>
      <c r="D15" s="66">
        <v>0.007105719237435009</v>
      </c>
      <c r="E15" s="48">
        <v>35</v>
      </c>
      <c r="F15" s="64">
        <v>0.004051863857374392</v>
      </c>
      <c r="G15" s="71">
        <v>7</v>
      </c>
      <c r="H15" s="66">
        <v>0.002792181890706023</v>
      </c>
      <c r="I15" s="48">
        <v>0</v>
      </c>
      <c r="J15" s="64">
        <v>0</v>
      </c>
      <c r="K15" s="71">
        <v>83</v>
      </c>
      <c r="L15" s="64">
        <v>0.0048950224109459775</v>
      </c>
    </row>
    <row r="16" spans="1:12" ht="15">
      <c r="A16" s="144" t="s">
        <v>317</v>
      </c>
      <c r="B16" s="145" t="s">
        <v>75</v>
      </c>
      <c r="C16" s="48">
        <v>8</v>
      </c>
      <c r="D16" s="66">
        <v>0.0013864818024263432</v>
      </c>
      <c r="E16" s="48">
        <v>6</v>
      </c>
      <c r="F16" s="64">
        <v>0.0006946052326927529</v>
      </c>
      <c r="G16" s="71">
        <v>4</v>
      </c>
      <c r="H16" s="66">
        <v>0.0015955325089748703</v>
      </c>
      <c r="I16" s="48">
        <v>0</v>
      </c>
      <c r="J16" s="64">
        <v>0</v>
      </c>
      <c r="K16" s="71">
        <v>18</v>
      </c>
      <c r="L16" s="64">
        <v>0.0010615711252653928</v>
      </c>
    </row>
    <row r="17" spans="1:12" ht="15">
      <c r="A17" s="144" t="s">
        <v>318</v>
      </c>
      <c r="B17" s="145" t="s">
        <v>76</v>
      </c>
      <c r="C17" s="48">
        <v>7</v>
      </c>
      <c r="D17" s="66">
        <v>0.0012131715771230502</v>
      </c>
      <c r="E17" s="48">
        <v>4</v>
      </c>
      <c r="F17" s="64">
        <v>0.00046307015512850195</v>
      </c>
      <c r="G17" s="71">
        <v>1</v>
      </c>
      <c r="H17" s="66">
        <v>0.00039888312724371757</v>
      </c>
      <c r="I17" s="48">
        <v>0</v>
      </c>
      <c r="J17" s="64">
        <v>0</v>
      </c>
      <c r="K17" s="71">
        <v>12</v>
      </c>
      <c r="L17" s="64">
        <v>0.0007077140835102619</v>
      </c>
    </row>
    <row r="18" spans="1:12" ht="15">
      <c r="A18" s="144" t="s">
        <v>319</v>
      </c>
      <c r="B18" s="145" t="s">
        <v>77</v>
      </c>
      <c r="C18" s="48">
        <v>27</v>
      </c>
      <c r="D18" s="66">
        <v>0.004679376083188908</v>
      </c>
      <c r="E18" s="48">
        <v>16</v>
      </c>
      <c r="F18" s="64">
        <v>0.0018522806205140078</v>
      </c>
      <c r="G18" s="71">
        <v>6</v>
      </c>
      <c r="H18" s="66">
        <v>0.0023932987634623054</v>
      </c>
      <c r="I18" s="48">
        <v>0</v>
      </c>
      <c r="J18" s="64">
        <v>0</v>
      </c>
      <c r="K18" s="71">
        <v>49</v>
      </c>
      <c r="L18" s="64">
        <v>0.0028898325076669026</v>
      </c>
    </row>
    <row r="19" spans="1:12" ht="15">
      <c r="A19" s="144" t="s">
        <v>320</v>
      </c>
      <c r="B19" s="145" t="s">
        <v>78</v>
      </c>
      <c r="C19" s="48">
        <v>21</v>
      </c>
      <c r="D19" s="66">
        <v>0.003639514731369151</v>
      </c>
      <c r="E19" s="48">
        <v>28</v>
      </c>
      <c r="F19" s="64">
        <v>0.0032414910858995136</v>
      </c>
      <c r="G19" s="71">
        <v>11</v>
      </c>
      <c r="H19" s="66">
        <v>0.0043877143996808934</v>
      </c>
      <c r="I19" s="48">
        <v>0</v>
      </c>
      <c r="J19" s="64">
        <v>0</v>
      </c>
      <c r="K19" s="71">
        <v>60</v>
      </c>
      <c r="L19" s="64">
        <v>0.003538570417551309</v>
      </c>
    </row>
    <row r="20" spans="1:12" ht="15">
      <c r="A20" s="144" t="s">
        <v>321</v>
      </c>
      <c r="B20" s="145" t="s">
        <v>79</v>
      </c>
      <c r="C20" s="48">
        <v>0</v>
      </c>
      <c r="D20" s="66">
        <v>0</v>
      </c>
      <c r="E20" s="48">
        <v>1</v>
      </c>
      <c r="F20" s="64">
        <v>0.00011576753878212549</v>
      </c>
      <c r="G20" s="71">
        <v>0</v>
      </c>
      <c r="H20" s="66">
        <v>0</v>
      </c>
      <c r="I20" s="48">
        <v>0</v>
      </c>
      <c r="J20" s="64">
        <v>0</v>
      </c>
      <c r="K20" s="71">
        <v>1</v>
      </c>
      <c r="L20" s="64">
        <v>5.8976173625855154E-05</v>
      </c>
    </row>
    <row r="21" spans="1:12" ht="15">
      <c r="A21" s="144" t="s">
        <v>322</v>
      </c>
      <c r="B21" s="145" t="s">
        <v>80</v>
      </c>
      <c r="C21" s="48">
        <v>5</v>
      </c>
      <c r="D21" s="66">
        <v>0.0008665511265164644</v>
      </c>
      <c r="E21" s="48">
        <v>9</v>
      </c>
      <c r="F21" s="64">
        <v>0.0010419078490391295</v>
      </c>
      <c r="G21" s="71">
        <v>3</v>
      </c>
      <c r="H21" s="66">
        <v>0.0011966493817311527</v>
      </c>
      <c r="I21" s="48">
        <v>0</v>
      </c>
      <c r="J21" s="64">
        <v>0</v>
      </c>
      <c r="K21" s="71">
        <v>17</v>
      </c>
      <c r="L21" s="64">
        <v>0.0010025949516395377</v>
      </c>
    </row>
    <row r="22" spans="1:12" ht="15">
      <c r="A22" s="144" t="s">
        <v>323</v>
      </c>
      <c r="B22" s="145" t="s">
        <v>81</v>
      </c>
      <c r="C22" s="48">
        <v>75</v>
      </c>
      <c r="D22" s="66">
        <v>0.012998266897746967</v>
      </c>
      <c r="E22" s="48">
        <v>64</v>
      </c>
      <c r="F22" s="64">
        <v>0.007409122482056031</v>
      </c>
      <c r="G22" s="71">
        <v>19</v>
      </c>
      <c r="H22" s="66">
        <v>0.007578779417630634</v>
      </c>
      <c r="I22" s="48">
        <v>1</v>
      </c>
      <c r="J22" s="64">
        <v>0.024390243902439025</v>
      </c>
      <c r="K22" s="71">
        <v>159</v>
      </c>
      <c r="L22" s="64">
        <v>0.00937721160651097</v>
      </c>
    </row>
    <row r="23" spans="1:12" ht="15">
      <c r="A23" s="144" t="s">
        <v>324</v>
      </c>
      <c r="B23" s="145" t="s">
        <v>82</v>
      </c>
      <c r="C23" s="48">
        <v>7</v>
      </c>
      <c r="D23" s="66">
        <v>0.0012131715771230502</v>
      </c>
      <c r="E23" s="48">
        <v>5</v>
      </c>
      <c r="F23" s="64">
        <v>0.0005788376939106274</v>
      </c>
      <c r="G23" s="71">
        <v>1</v>
      </c>
      <c r="H23" s="66">
        <v>0.00039888312724371757</v>
      </c>
      <c r="I23" s="48">
        <v>0</v>
      </c>
      <c r="J23" s="64">
        <v>0</v>
      </c>
      <c r="K23" s="71">
        <v>13</v>
      </c>
      <c r="L23" s="64">
        <v>0.000766690257136117</v>
      </c>
    </row>
    <row r="24" spans="1:12" ht="15">
      <c r="A24" s="144" t="s">
        <v>325</v>
      </c>
      <c r="B24" s="145" t="s">
        <v>83</v>
      </c>
      <c r="C24" s="48">
        <v>12</v>
      </c>
      <c r="D24" s="66">
        <v>0.0020797227036395147</v>
      </c>
      <c r="E24" s="48">
        <v>12</v>
      </c>
      <c r="F24" s="64">
        <v>0.0013892104653855058</v>
      </c>
      <c r="G24" s="71">
        <v>2</v>
      </c>
      <c r="H24" s="66">
        <v>0.0007977662544874351</v>
      </c>
      <c r="I24" s="48">
        <v>0</v>
      </c>
      <c r="J24" s="64">
        <v>0</v>
      </c>
      <c r="K24" s="71">
        <v>26</v>
      </c>
      <c r="L24" s="64">
        <v>0.001533380514272234</v>
      </c>
    </row>
    <row r="25" spans="1:12" ht="15">
      <c r="A25" s="144" t="s">
        <v>326</v>
      </c>
      <c r="B25" s="145" t="s">
        <v>84</v>
      </c>
      <c r="C25" s="48">
        <v>25</v>
      </c>
      <c r="D25" s="66">
        <v>0.004332755632582322</v>
      </c>
      <c r="E25" s="48">
        <v>13</v>
      </c>
      <c r="F25" s="64">
        <v>0.0015049780041676314</v>
      </c>
      <c r="G25" s="71">
        <v>2</v>
      </c>
      <c r="H25" s="66">
        <v>0.0007977662544874351</v>
      </c>
      <c r="I25" s="48">
        <v>0</v>
      </c>
      <c r="J25" s="64">
        <v>0</v>
      </c>
      <c r="K25" s="71">
        <v>40</v>
      </c>
      <c r="L25" s="64">
        <v>0.0023590469450342063</v>
      </c>
    </row>
    <row r="26" spans="1:12" ht="15">
      <c r="A26" s="144" t="s">
        <v>327</v>
      </c>
      <c r="B26" s="145" t="s">
        <v>85</v>
      </c>
      <c r="C26" s="48">
        <v>67</v>
      </c>
      <c r="D26" s="66">
        <v>0.011611785095320624</v>
      </c>
      <c r="E26" s="48">
        <v>52</v>
      </c>
      <c r="F26" s="64">
        <v>0.006019912016670526</v>
      </c>
      <c r="G26" s="71">
        <v>19</v>
      </c>
      <c r="H26" s="66">
        <v>0.007578779417630634</v>
      </c>
      <c r="I26" s="48">
        <v>0</v>
      </c>
      <c r="J26" s="64">
        <v>0</v>
      </c>
      <c r="K26" s="71">
        <v>138</v>
      </c>
      <c r="L26" s="64">
        <v>0.00813871196036801</v>
      </c>
    </row>
    <row r="27" spans="1:12" ht="28.5">
      <c r="A27" s="144" t="s">
        <v>328</v>
      </c>
      <c r="B27" s="145" t="s">
        <v>86</v>
      </c>
      <c r="C27" s="48">
        <v>3</v>
      </c>
      <c r="D27" s="66">
        <v>0.0005199306759098787</v>
      </c>
      <c r="E27" s="48">
        <v>1</v>
      </c>
      <c r="F27" s="64">
        <v>0.00011576753878212549</v>
      </c>
      <c r="G27" s="71">
        <v>2</v>
      </c>
      <c r="H27" s="66">
        <v>0.0007977662544874351</v>
      </c>
      <c r="I27" s="48">
        <v>0</v>
      </c>
      <c r="J27" s="64">
        <v>0</v>
      </c>
      <c r="K27" s="71">
        <v>6</v>
      </c>
      <c r="L27" s="64">
        <v>0.00035385704175513094</v>
      </c>
    </row>
    <row r="28" spans="1:12" ht="15">
      <c r="A28" s="144" t="s">
        <v>329</v>
      </c>
      <c r="B28" s="145" t="s">
        <v>87</v>
      </c>
      <c r="C28" s="48">
        <v>0</v>
      </c>
      <c r="D28" s="66">
        <v>0</v>
      </c>
      <c r="E28" s="48">
        <v>1</v>
      </c>
      <c r="F28" s="64">
        <v>0.00011576753878212549</v>
      </c>
      <c r="G28" s="71">
        <v>0</v>
      </c>
      <c r="H28" s="66">
        <v>0</v>
      </c>
      <c r="I28" s="48">
        <v>0</v>
      </c>
      <c r="J28" s="64">
        <v>0</v>
      </c>
      <c r="K28" s="71">
        <v>1</v>
      </c>
      <c r="L28" s="64">
        <v>5.8976173625855154E-05</v>
      </c>
    </row>
    <row r="29" spans="1:12" ht="15">
      <c r="A29" s="144" t="s">
        <v>330</v>
      </c>
      <c r="B29" s="145" t="s">
        <v>88</v>
      </c>
      <c r="C29" s="48">
        <v>81</v>
      </c>
      <c r="D29" s="66">
        <v>0.014038128249566724</v>
      </c>
      <c r="E29" s="48">
        <v>84</v>
      </c>
      <c r="F29" s="64">
        <v>0.009724473257698542</v>
      </c>
      <c r="G29" s="71">
        <v>30</v>
      </c>
      <c r="H29" s="66">
        <v>0.011966493817311527</v>
      </c>
      <c r="I29" s="48">
        <v>0</v>
      </c>
      <c r="J29" s="64">
        <v>0</v>
      </c>
      <c r="K29" s="71">
        <v>195</v>
      </c>
      <c r="L29" s="64">
        <v>0.011500353857041755</v>
      </c>
    </row>
    <row r="30" spans="1:12" ht="15">
      <c r="A30" s="144" t="s">
        <v>367</v>
      </c>
      <c r="B30" s="145" t="s">
        <v>89</v>
      </c>
      <c r="C30" s="48">
        <v>13</v>
      </c>
      <c r="D30" s="66">
        <v>0.0022530329289428075</v>
      </c>
      <c r="E30" s="48">
        <v>10</v>
      </c>
      <c r="F30" s="64">
        <v>0.0011576753878212549</v>
      </c>
      <c r="G30" s="71">
        <v>2</v>
      </c>
      <c r="H30" s="66">
        <v>0.0007977662544874351</v>
      </c>
      <c r="I30" s="48">
        <v>0</v>
      </c>
      <c r="J30" s="64">
        <v>0</v>
      </c>
      <c r="K30" s="71">
        <v>25</v>
      </c>
      <c r="L30" s="64">
        <v>0.0014744043406463788</v>
      </c>
    </row>
    <row r="31" spans="1:12" ht="28.5">
      <c r="A31" s="144" t="s">
        <v>366</v>
      </c>
      <c r="B31" s="145" t="s">
        <v>90</v>
      </c>
      <c r="C31" s="48">
        <v>1</v>
      </c>
      <c r="D31" s="66">
        <v>0.0001733102253032929</v>
      </c>
      <c r="E31" s="48">
        <v>0</v>
      </c>
      <c r="F31" s="64">
        <v>0</v>
      </c>
      <c r="G31" s="71">
        <v>0</v>
      </c>
      <c r="H31" s="66">
        <v>0</v>
      </c>
      <c r="I31" s="48">
        <v>0</v>
      </c>
      <c r="J31" s="64">
        <v>0</v>
      </c>
      <c r="K31" s="71">
        <v>1</v>
      </c>
      <c r="L31" s="64">
        <v>5.8976173625855154E-05</v>
      </c>
    </row>
    <row r="32" spans="1:12" ht="15">
      <c r="A32" s="144" t="s">
        <v>365</v>
      </c>
      <c r="B32" s="145" t="s">
        <v>91</v>
      </c>
      <c r="C32" s="48">
        <v>1</v>
      </c>
      <c r="D32" s="66">
        <v>0.0001733102253032929</v>
      </c>
      <c r="E32" s="48">
        <v>0</v>
      </c>
      <c r="F32" s="64">
        <v>0</v>
      </c>
      <c r="G32" s="71">
        <v>1</v>
      </c>
      <c r="H32" s="66">
        <v>0.00039888312724371757</v>
      </c>
      <c r="I32" s="48">
        <v>0</v>
      </c>
      <c r="J32" s="64">
        <v>0</v>
      </c>
      <c r="K32" s="71">
        <v>2</v>
      </c>
      <c r="L32" s="64">
        <v>0.00011795234725171031</v>
      </c>
    </row>
    <row r="33" spans="1:12" ht="15">
      <c r="A33" s="144" t="s">
        <v>364</v>
      </c>
      <c r="B33" s="145" t="s">
        <v>92</v>
      </c>
      <c r="C33" s="48">
        <v>21</v>
      </c>
      <c r="D33" s="66">
        <v>0.003639514731369151</v>
      </c>
      <c r="E33" s="48">
        <v>22</v>
      </c>
      <c r="F33" s="64">
        <v>0.002546885853206761</v>
      </c>
      <c r="G33" s="71">
        <v>2</v>
      </c>
      <c r="H33" s="66">
        <v>0.0007977662544874351</v>
      </c>
      <c r="I33" s="48">
        <v>0</v>
      </c>
      <c r="J33" s="64">
        <v>0</v>
      </c>
      <c r="K33" s="71">
        <v>45</v>
      </c>
      <c r="L33" s="64">
        <v>0.002653927813163482</v>
      </c>
    </row>
    <row r="34" spans="1:12" ht="15">
      <c r="A34" s="144" t="s">
        <v>363</v>
      </c>
      <c r="B34" s="145" t="s">
        <v>93</v>
      </c>
      <c r="C34" s="48">
        <v>26</v>
      </c>
      <c r="D34" s="66">
        <v>0.004506065857885615</v>
      </c>
      <c r="E34" s="48">
        <v>24</v>
      </c>
      <c r="F34" s="64">
        <v>0.0027784209307710117</v>
      </c>
      <c r="G34" s="71">
        <v>9</v>
      </c>
      <c r="H34" s="66">
        <v>0.0035899481451934583</v>
      </c>
      <c r="I34" s="48">
        <v>0</v>
      </c>
      <c r="J34" s="64">
        <v>0</v>
      </c>
      <c r="K34" s="71">
        <v>59</v>
      </c>
      <c r="L34" s="64">
        <v>0.003479594243925454</v>
      </c>
    </row>
    <row r="35" spans="1:12" ht="15">
      <c r="A35" s="144" t="s">
        <v>362</v>
      </c>
      <c r="B35" s="145" t="s">
        <v>94</v>
      </c>
      <c r="C35" s="48">
        <v>20</v>
      </c>
      <c r="D35" s="66">
        <v>0.0034662045060658577</v>
      </c>
      <c r="E35" s="48">
        <v>11</v>
      </c>
      <c r="F35" s="64">
        <v>0.0012734429266033805</v>
      </c>
      <c r="G35" s="71">
        <v>7</v>
      </c>
      <c r="H35" s="66">
        <v>0.002792181890706023</v>
      </c>
      <c r="I35" s="48">
        <v>0</v>
      </c>
      <c r="J35" s="64">
        <v>0</v>
      </c>
      <c r="K35" s="71">
        <v>38</v>
      </c>
      <c r="L35" s="64">
        <v>0.0022410945977824957</v>
      </c>
    </row>
    <row r="36" spans="1:12" ht="15">
      <c r="A36" s="144" t="s">
        <v>361</v>
      </c>
      <c r="B36" s="145" t="s">
        <v>95</v>
      </c>
      <c r="C36" s="48">
        <v>14</v>
      </c>
      <c r="D36" s="66">
        <v>0.0024263431542461003</v>
      </c>
      <c r="E36" s="48">
        <v>16</v>
      </c>
      <c r="F36" s="64">
        <v>0.0018522806205140078</v>
      </c>
      <c r="G36" s="71">
        <v>5</v>
      </c>
      <c r="H36" s="66">
        <v>0.001994415636218588</v>
      </c>
      <c r="I36" s="48">
        <v>0</v>
      </c>
      <c r="J36" s="64">
        <v>0</v>
      </c>
      <c r="K36" s="71">
        <v>35</v>
      </c>
      <c r="L36" s="64">
        <v>0.0020641660769049304</v>
      </c>
    </row>
    <row r="37" spans="1:12" ht="28.5">
      <c r="A37" s="144" t="s">
        <v>360</v>
      </c>
      <c r="B37" s="145" t="s">
        <v>96</v>
      </c>
      <c r="C37" s="48">
        <v>16</v>
      </c>
      <c r="D37" s="66">
        <v>0.0027729636048526864</v>
      </c>
      <c r="E37" s="48">
        <v>15</v>
      </c>
      <c r="F37" s="64">
        <v>0.0017365130817318824</v>
      </c>
      <c r="G37" s="71">
        <v>2</v>
      </c>
      <c r="H37" s="66">
        <v>0.0007977662544874351</v>
      </c>
      <c r="I37" s="48">
        <v>0</v>
      </c>
      <c r="J37" s="64">
        <v>0</v>
      </c>
      <c r="K37" s="71">
        <v>33</v>
      </c>
      <c r="L37" s="64">
        <v>0.00194621372965322</v>
      </c>
    </row>
    <row r="38" spans="1:12" ht="15">
      <c r="A38" s="144" t="s">
        <v>359</v>
      </c>
      <c r="B38" s="145" t="s">
        <v>97</v>
      </c>
      <c r="C38" s="48">
        <v>45</v>
      </c>
      <c r="D38" s="66">
        <v>0.00779896013864818</v>
      </c>
      <c r="E38" s="48">
        <v>37</v>
      </c>
      <c r="F38" s="64">
        <v>0.004283398934938643</v>
      </c>
      <c r="G38" s="71">
        <v>14</v>
      </c>
      <c r="H38" s="66">
        <v>0.005584363781412046</v>
      </c>
      <c r="I38" s="48">
        <v>0</v>
      </c>
      <c r="J38" s="64">
        <v>0</v>
      </c>
      <c r="K38" s="71">
        <v>96</v>
      </c>
      <c r="L38" s="64">
        <v>0.005661712668082095</v>
      </c>
    </row>
    <row r="39" spans="1:12" ht="15">
      <c r="A39" s="144" t="s">
        <v>358</v>
      </c>
      <c r="B39" s="145" t="s">
        <v>98</v>
      </c>
      <c r="C39" s="48">
        <v>12</v>
      </c>
      <c r="D39" s="66">
        <v>0.0020797227036395147</v>
      </c>
      <c r="E39" s="48">
        <v>17</v>
      </c>
      <c r="F39" s="64">
        <v>0.001968048159296133</v>
      </c>
      <c r="G39" s="71">
        <v>2</v>
      </c>
      <c r="H39" s="66">
        <v>0.0007977662544874351</v>
      </c>
      <c r="I39" s="48">
        <v>0</v>
      </c>
      <c r="J39" s="64">
        <v>0</v>
      </c>
      <c r="K39" s="71">
        <v>31</v>
      </c>
      <c r="L39" s="64">
        <v>0.0018282613824015098</v>
      </c>
    </row>
    <row r="40" spans="1:12" ht="15">
      <c r="A40" s="144" t="s">
        <v>357</v>
      </c>
      <c r="B40" s="145" t="s">
        <v>99</v>
      </c>
      <c r="C40" s="48">
        <v>6</v>
      </c>
      <c r="D40" s="66">
        <v>0.0010398613518197574</v>
      </c>
      <c r="E40" s="48">
        <v>7</v>
      </c>
      <c r="F40" s="64">
        <v>0.0008103727714748784</v>
      </c>
      <c r="G40" s="71">
        <v>2</v>
      </c>
      <c r="H40" s="66">
        <v>0.0007977662544874351</v>
      </c>
      <c r="I40" s="48">
        <v>0</v>
      </c>
      <c r="J40" s="64">
        <v>0</v>
      </c>
      <c r="K40" s="71">
        <v>15</v>
      </c>
      <c r="L40" s="64">
        <v>0.0008846426043878273</v>
      </c>
    </row>
    <row r="41" spans="1:12" ht="15">
      <c r="A41" s="144" t="s">
        <v>356</v>
      </c>
      <c r="B41" s="145" t="s">
        <v>100</v>
      </c>
      <c r="C41" s="48">
        <v>2</v>
      </c>
      <c r="D41" s="66">
        <v>0.0003466204506065858</v>
      </c>
      <c r="E41" s="48">
        <v>4</v>
      </c>
      <c r="F41" s="64">
        <v>0.00046307015512850195</v>
      </c>
      <c r="G41" s="71">
        <v>0</v>
      </c>
      <c r="H41" s="66">
        <v>0</v>
      </c>
      <c r="I41" s="48">
        <v>0</v>
      </c>
      <c r="J41" s="64">
        <v>0</v>
      </c>
      <c r="K41" s="71">
        <v>6</v>
      </c>
      <c r="L41" s="64">
        <v>0.00035385704175513094</v>
      </c>
    </row>
    <row r="42" spans="1:12" ht="15">
      <c r="A42" s="144" t="s">
        <v>355</v>
      </c>
      <c r="B42" s="145" t="s">
        <v>101</v>
      </c>
      <c r="C42" s="48">
        <v>50</v>
      </c>
      <c r="D42" s="66">
        <v>0.008665511265164644</v>
      </c>
      <c r="E42" s="48">
        <v>49</v>
      </c>
      <c r="F42" s="64">
        <v>0.005672609400324149</v>
      </c>
      <c r="G42" s="71">
        <v>7</v>
      </c>
      <c r="H42" s="66">
        <v>0.002792181890706023</v>
      </c>
      <c r="I42" s="48">
        <v>0</v>
      </c>
      <c r="J42" s="64">
        <v>0</v>
      </c>
      <c r="K42" s="71">
        <v>106</v>
      </c>
      <c r="L42" s="64">
        <v>0.006251474404340646</v>
      </c>
    </row>
    <row r="43" spans="1:12" ht="15">
      <c r="A43" s="144" t="s">
        <v>354</v>
      </c>
      <c r="B43" s="145" t="s">
        <v>102</v>
      </c>
      <c r="C43" s="48">
        <v>3</v>
      </c>
      <c r="D43" s="66">
        <v>0.0005199306759098787</v>
      </c>
      <c r="E43" s="48">
        <v>8</v>
      </c>
      <c r="F43" s="64">
        <v>0.0009261403102570039</v>
      </c>
      <c r="G43" s="71">
        <v>2</v>
      </c>
      <c r="H43" s="66">
        <v>0.0007977662544874351</v>
      </c>
      <c r="I43" s="48">
        <v>0</v>
      </c>
      <c r="J43" s="64">
        <v>0</v>
      </c>
      <c r="K43" s="71">
        <v>13</v>
      </c>
      <c r="L43" s="64">
        <v>0.000766690257136117</v>
      </c>
    </row>
    <row r="44" spans="1:12" ht="15">
      <c r="A44" s="144" t="s">
        <v>353</v>
      </c>
      <c r="B44" s="145" t="s">
        <v>103</v>
      </c>
      <c r="C44" s="48">
        <v>15</v>
      </c>
      <c r="D44" s="66">
        <v>0.0025996533795493936</v>
      </c>
      <c r="E44" s="48">
        <v>2</v>
      </c>
      <c r="F44" s="64">
        <v>0.00023153507756425097</v>
      </c>
      <c r="G44" s="71">
        <v>5</v>
      </c>
      <c r="H44" s="66">
        <v>0.001994415636218588</v>
      </c>
      <c r="I44" s="48">
        <v>0</v>
      </c>
      <c r="J44" s="64">
        <v>0</v>
      </c>
      <c r="K44" s="71">
        <v>22</v>
      </c>
      <c r="L44" s="64">
        <v>0.0012974758197688134</v>
      </c>
    </row>
    <row r="45" spans="1:12" ht="15">
      <c r="A45" s="144" t="s">
        <v>352</v>
      </c>
      <c r="B45" s="145" t="s">
        <v>104</v>
      </c>
      <c r="C45" s="48">
        <v>119</v>
      </c>
      <c r="D45" s="66">
        <v>0.020623916811091856</v>
      </c>
      <c r="E45" s="48">
        <v>176</v>
      </c>
      <c r="F45" s="64">
        <v>0.020375086825654087</v>
      </c>
      <c r="G45" s="71">
        <v>44</v>
      </c>
      <c r="H45" s="66">
        <v>0.017550857598723574</v>
      </c>
      <c r="I45" s="48">
        <v>2</v>
      </c>
      <c r="J45" s="64">
        <v>0.04878048780487805</v>
      </c>
      <c r="K45" s="71">
        <v>341</v>
      </c>
      <c r="L45" s="64">
        <v>0.020110875206416606</v>
      </c>
    </row>
    <row r="46" spans="1:12" ht="15">
      <c r="A46" s="144" t="s">
        <v>351</v>
      </c>
      <c r="B46" s="145" t="s">
        <v>105</v>
      </c>
      <c r="C46" s="48">
        <v>13</v>
      </c>
      <c r="D46" s="66">
        <v>0.0022530329289428075</v>
      </c>
      <c r="E46" s="48">
        <v>26</v>
      </c>
      <c r="F46" s="64">
        <v>0.003009956008335263</v>
      </c>
      <c r="G46" s="71">
        <v>1</v>
      </c>
      <c r="H46" s="66">
        <v>0.00039888312724371757</v>
      </c>
      <c r="I46" s="48">
        <v>0</v>
      </c>
      <c r="J46" s="64">
        <v>0</v>
      </c>
      <c r="K46" s="71">
        <v>40</v>
      </c>
      <c r="L46" s="64">
        <v>0.0023590469450342063</v>
      </c>
    </row>
    <row r="47" spans="1:12" ht="15">
      <c r="A47" s="144" t="s">
        <v>350</v>
      </c>
      <c r="B47" s="145" t="s">
        <v>106</v>
      </c>
      <c r="C47" s="48">
        <v>32</v>
      </c>
      <c r="D47" s="66">
        <v>0.005545927209705373</v>
      </c>
      <c r="E47" s="48">
        <v>92</v>
      </c>
      <c r="F47" s="64">
        <v>0.010650613567955545</v>
      </c>
      <c r="G47" s="71">
        <v>38</v>
      </c>
      <c r="H47" s="66">
        <v>0.015157558835261268</v>
      </c>
      <c r="I47" s="48">
        <v>0</v>
      </c>
      <c r="J47" s="64">
        <v>0</v>
      </c>
      <c r="K47" s="71">
        <v>162</v>
      </c>
      <c r="L47" s="64">
        <v>0.009554140127388535</v>
      </c>
    </row>
    <row r="48" spans="1:12" ht="15">
      <c r="A48" s="144" t="s">
        <v>349</v>
      </c>
      <c r="B48" s="145" t="s">
        <v>107</v>
      </c>
      <c r="C48" s="48">
        <v>14</v>
      </c>
      <c r="D48" s="66">
        <v>0.0024263431542461003</v>
      </c>
      <c r="E48" s="48">
        <v>26</v>
      </c>
      <c r="F48" s="64">
        <v>0.003009956008335263</v>
      </c>
      <c r="G48" s="71">
        <v>5</v>
      </c>
      <c r="H48" s="66">
        <v>0.001994415636218588</v>
      </c>
      <c r="I48" s="48">
        <v>0</v>
      </c>
      <c r="J48" s="64">
        <v>0</v>
      </c>
      <c r="K48" s="71">
        <v>45</v>
      </c>
      <c r="L48" s="64">
        <v>0.002653927813163482</v>
      </c>
    </row>
    <row r="49" spans="1:12" ht="28.5">
      <c r="A49" s="144" t="s">
        <v>348</v>
      </c>
      <c r="B49" s="145" t="s">
        <v>108</v>
      </c>
      <c r="C49" s="48">
        <v>3</v>
      </c>
      <c r="D49" s="66">
        <v>0.0005199306759098787</v>
      </c>
      <c r="E49" s="48">
        <v>1</v>
      </c>
      <c r="F49" s="64">
        <v>0.00011576753878212549</v>
      </c>
      <c r="G49" s="71">
        <v>0</v>
      </c>
      <c r="H49" s="66">
        <v>0</v>
      </c>
      <c r="I49" s="48">
        <v>1</v>
      </c>
      <c r="J49" s="64">
        <v>0.024390243902439025</v>
      </c>
      <c r="K49" s="71">
        <v>5</v>
      </c>
      <c r="L49" s="64">
        <v>0.0002948808681292758</v>
      </c>
    </row>
    <row r="50" spans="1:12" ht="15">
      <c r="A50" s="144" t="s">
        <v>347</v>
      </c>
      <c r="B50" s="145" t="s">
        <v>109</v>
      </c>
      <c r="C50" s="48">
        <v>47</v>
      </c>
      <c r="D50" s="66">
        <v>0.008145580589254766</v>
      </c>
      <c r="E50" s="48">
        <v>45</v>
      </c>
      <c r="F50" s="64">
        <v>0.005209539245195647</v>
      </c>
      <c r="G50" s="71">
        <v>16</v>
      </c>
      <c r="H50" s="66">
        <v>0.006382130035899481</v>
      </c>
      <c r="I50" s="48">
        <v>0</v>
      </c>
      <c r="J50" s="64">
        <v>0</v>
      </c>
      <c r="K50" s="71">
        <v>108</v>
      </c>
      <c r="L50" s="64">
        <v>0.006369426751592357</v>
      </c>
    </row>
    <row r="51" spans="1:12" ht="15">
      <c r="A51" s="144" t="s">
        <v>346</v>
      </c>
      <c r="B51" s="145" t="s">
        <v>110</v>
      </c>
      <c r="C51" s="48">
        <v>234</v>
      </c>
      <c r="D51" s="66">
        <v>0.04055459272097054</v>
      </c>
      <c r="E51" s="48">
        <v>229</v>
      </c>
      <c r="F51" s="64">
        <v>0.026510766381106738</v>
      </c>
      <c r="G51" s="71">
        <v>57</v>
      </c>
      <c r="H51" s="66">
        <v>0.022736338252891904</v>
      </c>
      <c r="I51" s="48">
        <v>1</v>
      </c>
      <c r="J51" s="64">
        <v>0.024390243902439025</v>
      </c>
      <c r="K51" s="71">
        <v>521</v>
      </c>
      <c r="L51" s="64">
        <v>0.030726586459070535</v>
      </c>
    </row>
    <row r="52" spans="1:12" ht="15">
      <c r="A52" s="144" t="s">
        <v>345</v>
      </c>
      <c r="B52" s="145" t="s">
        <v>111</v>
      </c>
      <c r="C52" s="48">
        <v>1</v>
      </c>
      <c r="D52" s="66">
        <v>0.0001733102253032929</v>
      </c>
      <c r="E52" s="48">
        <v>0</v>
      </c>
      <c r="F52" s="64">
        <v>0</v>
      </c>
      <c r="G52" s="71">
        <v>0</v>
      </c>
      <c r="H52" s="66">
        <v>0</v>
      </c>
      <c r="I52" s="48">
        <v>0</v>
      </c>
      <c r="J52" s="64">
        <v>0</v>
      </c>
      <c r="K52" s="71">
        <v>1</v>
      </c>
      <c r="L52" s="64">
        <v>5.8976173625855154E-05</v>
      </c>
    </row>
    <row r="53" spans="1:12" ht="15">
      <c r="A53" s="144" t="s">
        <v>344</v>
      </c>
      <c r="B53" s="145" t="s">
        <v>112</v>
      </c>
      <c r="C53" s="48">
        <v>0</v>
      </c>
      <c r="D53" s="66">
        <v>0</v>
      </c>
      <c r="E53" s="48">
        <v>1</v>
      </c>
      <c r="F53" s="64">
        <v>0.00011576753878212549</v>
      </c>
      <c r="G53" s="71">
        <v>0</v>
      </c>
      <c r="H53" s="66">
        <v>0</v>
      </c>
      <c r="I53" s="48">
        <v>0</v>
      </c>
      <c r="J53" s="64">
        <v>0</v>
      </c>
      <c r="K53" s="71">
        <v>1</v>
      </c>
      <c r="L53" s="64">
        <v>5.8976173625855154E-05</v>
      </c>
    </row>
    <row r="54" spans="1:12" ht="15">
      <c r="A54" s="144" t="s">
        <v>343</v>
      </c>
      <c r="B54" s="145" t="s">
        <v>113</v>
      </c>
      <c r="C54" s="48">
        <v>95</v>
      </c>
      <c r="D54" s="66">
        <v>0.016464471403812825</v>
      </c>
      <c r="E54" s="48">
        <v>95</v>
      </c>
      <c r="F54" s="64">
        <v>0.010997916184301921</v>
      </c>
      <c r="G54" s="71">
        <v>18</v>
      </c>
      <c r="H54" s="66">
        <v>0.007179896290386917</v>
      </c>
      <c r="I54" s="48">
        <v>0</v>
      </c>
      <c r="J54" s="64">
        <v>0</v>
      </c>
      <c r="K54" s="71">
        <v>208</v>
      </c>
      <c r="L54" s="64">
        <v>0.012267044114177872</v>
      </c>
    </row>
    <row r="55" spans="1:12" ht="15">
      <c r="A55" s="144" t="s">
        <v>368</v>
      </c>
      <c r="B55" s="145" t="s">
        <v>114</v>
      </c>
      <c r="C55" s="48">
        <v>11</v>
      </c>
      <c r="D55" s="66">
        <v>0.0019064124783362219</v>
      </c>
      <c r="E55" s="48">
        <v>11</v>
      </c>
      <c r="F55" s="64">
        <v>0.0012734429266033805</v>
      </c>
      <c r="G55" s="71">
        <v>5</v>
      </c>
      <c r="H55" s="66">
        <v>0.001994415636218588</v>
      </c>
      <c r="I55" s="48">
        <v>0</v>
      </c>
      <c r="J55" s="64">
        <v>0</v>
      </c>
      <c r="K55" s="71">
        <v>27</v>
      </c>
      <c r="L55" s="64">
        <v>0.0015923566878980893</v>
      </c>
    </row>
    <row r="56" spans="1:12" ht="15">
      <c r="A56" s="144" t="s">
        <v>342</v>
      </c>
      <c r="B56" s="145" t="s">
        <v>115</v>
      </c>
      <c r="C56" s="48">
        <v>23</v>
      </c>
      <c r="D56" s="66">
        <v>0.003986135181975737</v>
      </c>
      <c r="E56" s="48">
        <v>21</v>
      </c>
      <c r="F56" s="64">
        <v>0.0024311183144246355</v>
      </c>
      <c r="G56" s="71">
        <v>8</v>
      </c>
      <c r="H56" s="66">
        <v>0.0031910650179497405</v>
      </c>
      <c r="I56" s="48">
        <v>0</v>
      </c>
      <c r="J56" s="64">
        <v>0</v>
      </c>
      <c r="K56" s="71">
        <v>52</v>
      </c>
      <c r="L56" s="64">
        <v>0.003066761028544468</v>
      </c>
    </row>
    <row r="57" spans="1:12" ht="15">
      <c r="A57" s="144" t="s">
        <v>341</v>
      </c>
      <c r="B57" s="145" t="s">
        <v>116</v>
      </c>
      <c r="C57" s="48">
        <v>23</v>
      </c>
      <c r="D57" s="66">
        <v>0.003986135181975737</v>
      </c>
      <c r="E57" s="48">
        <v>42</v>
      </c>
      <c r="F57" s="64">
        <v>0.004862236628849271</v>
      </c>
      <c r="G57" s="71">
        <v>12</v>
      </c>
      <c r="H57" s="66">
        <v>0.004786597526924611</v>
      </c>
      <c r="I57" s="48">
        <v>0</v>
      </c>
      <c r="J57" s="64">
        <v>0</v>
      </c>
      <c r="K57" s="71">
        <v>77</v>
      </c>
      <c r="L57" s="64">
        <v>0.004541165369190847</v>
      </c>
    </row>
    <row r="58" spans="1:12" ht="15">
      <c r="A58" s="144" t="s">
        <v>340</v>
      </c>
      <c r="B58" s="145" t="s">
        <v>117</v>
      </c>
      <c r="C58" s="48">
        <v>23</v>
      </c>
      <c r="D58" s="66">
        <v>0.003986135181975737</v>
      </c>
      <c r="E58" s="48">
        <v>23</v>
      </c>
      <c r="F58" s="64">
        <v>0.0026626533919888863</v>
      </c>
      <c r="G58" s="71">
        <v>10</v>
      </c>
      <c r="H58" s="66">
        <v>0.003988831272437176</v>
      </c>
      <c r="I58" s="48">
        <v>0</v>
      </c>
      <c r="J58" s="64">
        <v>0</v>
      </c>
      <c r="K58" s="71">
        <v>56</v>
      </c>
      <c r="L58" s="64">
        <v>0.0033026657230478887</v>
      </c>
    </row>
    <row r="59" spans="1:12" ht="28.5">
      <c r="A59" s="144" t="s">
        <v>339</v>
      </c>
      <c r="B59" s="145" t="s">
        <v>118</v>
      </c>
      <c r="C59" s="48">
        <v>1</v>
      </c>
      <c r="D59" s="66">
        <v>0.0001733102253032929</v>
      </c>
      <c r="E59" s="48">
        <v>3</v>
      </c>
      <c r="F59" s="64">
        <v>0.00034730261634637646</v>
      </c>
      <c r="G59" s="71">
        <v>0</v>
      </c>
      <c r="H59" s="66">
        <v>0</v>
      </c>
      <c r="I59" s="48">
        <v>0</v>
      </c>
      <c r="J59" s="64">
        <v>0</v>
      </c>
      <c r="K59" s="71">
        <v>4</v>
      </c>
      <c r="L59" s="64">
        <v>0.00023590469450342062</v>
      </c>
    </row>
    <row r="60" spans="1:12" ht="28.5">
      <c r="A60" s="144" t="s">
        <v>338</v>
      </c>
      <c r="B60" s="145" t="s">
        <v>119</v>
      </c>
      <c r="C60" s="48">
        <v>25</v>
      </c>
      <c r="D60" s="66">
        <v>0.004332755632582322</v>
      </c>
      <c r="E60" s="48">
        <v>34</v>
      </c>
      <c r="F60" s="64">
        <v>0.003936096318592266</v>
      </c>
      <c r="G60" s="71">
        <v>9</v>
      </c>
      <c r="H60" s="66">
        <v>0.0035899481451934583</v>
      </c>
      <c r="I60" s="48">
        <v>0</v>
      </c>
      <c r="J60" s="64">
        <v>0</v>
      </c>
      <c r="K60" s="71">
        <v>68</v>
      </c>
      <c r="L60" s="64">
        <v>0.004010379806558151</v>
      </c>
    </row>
    <row r="61" spans="1:12" ht="15">
      <c r="A61" s="144" t="s">
        <v>337</v>
      </c>
      <c r="B61" s="145" t="s">
        <v>120</v>
      </c>
      <c r="C61" s="48">
        <v>8</v>
      </c>
      <c r="D61" s="66">
        <v>0.0013864818024263432</v>
      </c>
      <c r="E61" s="48">
        <v>8</v>
      </c>
      <c r="F61" s="64">
        <v>0.0009261403102570039</v>
      </c>
      <c r="G61" s="71">
        <v>2</v>
      </c>
      <c r="H61" s="66">
        <v>0.0007977662544874351</v>
      </c>
      <c r="I61" s="48">
        <v>0</v>
      </c>
      <c r="J61" s="64">
        <v>0</v>
      </c>
      <c r="K61" s="71">
        <v>18</v>
      </c>
      <c r="L61" s="64">
        <v>0.0010615711252653928</v>
      </c>
    </row>
    <row r="62" spans="1:12" ht="28.5">
      <c r="A62" s="144" t="s">
        <v>336</v>
      </c>
      <c r="B62" s="145" t="s">
        <v>121</v>
      </c>
      <c r="C62" s="48">
        <v>13</v>
      </c>
      <c r="D62" s="66">
        <v>0.0022530329289428075</v>
      </c>
      <c r="E62" s="48">
        <v>14</v>
      </c>
      <c r="F62" s="64">
        <v>0.0016207455429497568</v>
      </c>
      <c r="G62" s="71">
        <v>5</v>
      </c>
      <c r="H62" s="66">
        <v>0.001994415636218588</v>
      </c>
      <c r="I62" s="48">
        <v>0</v>
      </c>
      <c r="J62" s="64">
        <v>0</v>
      </c>
      <c r="K62" s="71">
        <v>32</v>
      </c>
      <c r="L62" s="64">
        <v>0.001887237556027365</v>
      </c>
    </row>
    <row r="63" spans="1:12" ht="28.5">
      <c r="A63" s="144" t="s">
        <v>335</v>
      </c>
      <c r="B63" s="145" t="s">
        <v>122</v>
      </c>
      <c r="C63" s="48">
        <v>20</v>
      </c>
      <c r="D63" s="66">
        <v>0.0034662045060658577</v>
      </c>
      <c r="E63" s="48">
        <v>18</v>
      </c>
      <c r="F63" s="64">
        <v>0.002083815698078259</v>
      </c>
      <c r="G63" s="71">
        <v>7</v>
      </c>
      <c r="H63" s="66">
        <v>0.002792181890706023</v>
      </c>
      <c r="I63" s="48">
        <v>0</v>
      </c>
      <c r="J63" s="64">
        <v>0</v>
      </c>
      <c r="K63" s="71">
        <v>45</v>
      </c>
      <c r="L63" s="64">
        <v>0.002653927813163482</v>
      </c>
    </row>
    <row r="64" spans="1:12" ht="15">
      <c r="A64" s="144" t="s">
        <v>334</v>
      </c>
      <c r="B64" s="145" t="s">
        <v>123</v>
      </c>
      <c r="C64" s="48">
        <v>2</v>
      </c>
      <c r="D64" s="66">
        <v>0.0003466204506065858</v>
      </c>
      <c r="E64" s="48">
        <v>2</v>
      </c>
      <c r="F64" s="64">
        <v>0.00023153507756425097</v>
      </c>
      <c r="G64" s="71">
        <v>0</v>
      </c>
      <c r="H64" s="66">
        <v>0</v>
      </c>
      <c r="I64" s="48">
        <v>0</v>
      </c>
      <c r="J64" s="64">
        <v>0</v>
      </c>
      <c r="K64" s="71">
        <v>4</v>
      </c>
      <c r="L64" s="64">
        <v>0.00023590469450342062</v>
      </c>
    </row>
    <row r="65" spans="1:12" ht="15">
      <c r="A65" s="144" t="s">
        <v>333</v>
      </c>
      <c r="B65" s="145" t="s">
        <v>124</v>
      </c>
      <c r="C65" s="48">
        <v>639</v>
      </c>
      <c r="D65" s="66">
        <v>0.11074523396880416</v>
      </c>
      <c r="E65" s="48">
        <v>697</v>
      </c>
      <c r="F65" s="64">
        <v>0.08068997453114146</v>
      </c>
      <c r="G65" s="71">
        <v>198</v>
      </c>
      <c r="H65" s="66">
        <v>0.07897885919425608</v>
      </c>
      <c r="I65" s="48">
        <v>2</v>
      </c>
      <c r="J65" s="64">
        <v>0.04878048780487805</v>
      </c>
      <c r="K65" s="71">
        <v>1536</v>
      </c>
      <c r="L65" s="64">
        <v>0.09058740268931352</v>
      </c>
    </row>
    <row r="66" spans="1:12" ht="15">
      <c r="A66" s="144" t="s">
        <v>332</v>
      </c>
      <c r="B66" s="145" t="s">
        <v>125</v>
      </c>
      <c r="C66" s="48">
        <v>43</v>
      </c>
      <c r="D66" s="66">
        <v>0.007452339688041595</v>
      </c>
      <c r="E66" s="48">
        <v>33</v>
      </c>
      <c r="F66" s="64">
        <v>0.0038203287798101414</v>
      </c>
      <c r="G66" s="71">
        <v>9</v>
      </c>
      <c r="H66" s="66">
        <v>0.0035899481451934583</v>
      </c>
      <c r="I66" s="48">
        <v>0</v>
      </c>
      <c r="J66" s="64">
        <v>0</v>
      </c>
      <c r="K66" s="71">
        <v>85</v>
      </c>
      <c r="L66" s="64">
        <v>0.0050129747581976886</v>
      </c>
    </row>
    <row r="67" spans="1:12" ht="15">
      <c r="A67" s="144" t="s">
        <v>309</v>
      </c>
      <c r="B67" s="145" t="s">
        <v>126</v>
      </c>
      <c r="C67" s="48">
        <v>5</v>
      </c>
      <c r="D67" s="66">
        <v>0.0008665511265164644</v>
      </c>
      <c r="E67" s="48">
        <v>0</v>
      </c>
      <c r="F67" s="64">
        <v>0</v>
      </c>
      <c r="G67" s="71">
        <v>0</v>
      </c>
      <c r="H67" s="66">
        <v>0</v>
      </c>
      <c r="I67" s="48">
        <v>0</v>
      </c>
      <c r="J67" s="64">
        <v>0</v>
      </c>
      <c r="K67" s="71">
        <v>5</v>
      </c>
      <c r="L67" s="64">
        <v>0.0002948808681292758</v>
      </c>
    </row>
    <row r="68" spans="1:12" ht="15">
      <c r="A68" s="144" t="s">
        <v>308</v>
      </c>
      <c r="B68" s="145" t="s">
        <v>127</v>
      </c>
      <c r="C68" s="48">
        <v>26</v>
      </c>
      <c r="D68" s="66">
        <v>0.004506065857885615</v>
      </c>
      <c r="E68" s="48">
        <v>49</v>
      </c>
      <c r="F68" s="64">
        <v>0.005672609400324149</v>
      </c>
      <c r="G68" s="71">
        <v>10</v>
      </c>
      <c r="H68" s="66">
        <v>0.003988831272437176</v>
      </c>
      <c r="I68" s="48">
        <v>0</v>
      </c>
      <c r="J68" s="64">
        <v>0</v>
      </c>
      <c r="K68" s="71">
        <v>85</v>
      </c>
      <c r="L68" s="64">
        <v>0.0050129747581976886</v>
      </c>
    </row>
    <row r="69" spans="1:12" ht="15">
      <c r="A69" s="144" t="s">
        <v>307</v>
      </c>
      <c r="B69" s="145" t="s">
        <v>128</v>
      </c>
      <c r="C69" s="48">
        <v>68</v>
      </c>
      <c r="D69" s="66">
        <v>0.011785095320623917</v>
      </c>
      <c r="E69" s="48">
        <v>83</v>
      </c>
      <c r="F69" s="64">
        <v>0.009608705718916416</v>
      </c>
      <c r="G69" s="71">
        <v>21</v>
      </c>
      <c r="H69" s="66">
        <v>0.008376545672118069</v>
      </c>
      <c r="I69" s="48">
        <v>1</v>
      </c>
      <c r="J69" s="64">
        <v>0.024390243902439025</v>
      </c>
      <c r="K69" s="71">
        <v>173</v>
      </c>
      <c r="L69" s="64">
        <v>0.010202878037272942</v>
      </c>
    </row>
    <row r="70" spans="1:12" ht="15">
      <c r="A70" s="144" t="s">
        <v>306</v>
      </c>
      <c r="B70" s="145" t="s">
        <v>129</v>
      </c>
      <c r="C70" s="48">
        <v>117</v>
      </c>
      <c r="D70" s="66">
        <v>0.02027729636048527</v>
      </c>
      <c r="E70" s="48">
        <v>111</v>
      </c>
      <c r="F70" s="64">
        <v>0.01285019680481593</v>
      </c>
      <c r="G70" s="71">
        <v>32</v>
      </c>
      <c r="H70" s="66">
        <v>0.012764260071798962</v>
      </c>
      <c r="I70" s="48">
        <v>1</v>
      </c>
      <c r="J70" s="64">
        <v>0.024390243902439025</v>
      </c>
      <c r="K70" s="71">
        <v>261</v>
      </c>
      <c r="L70" s="64">
        <v>0.015392781316348195</v>
      </c>
    </row>
    <row r="71" spans="1:12" ht="15">
      <c r="A71" s="144" t="s">
        <v>305</v>
      </c>
      <c r="B71" s="145" t="s">
        <v>130</v>
      </c>
      <c r="C71" s="48">
        <v>201</v>
      </c>
      <c r="D71" s="66">
        <v>0.03483535528596187</v>
      </c>
      <c r="E71" s="48">
        <v>446</v>
      </c>
      <c r="F71" s="64">
        <v>0.051632322296827966</v>
      </c>
      <c r="G71" s="71">
        <v>116</v>
      </c>
      <c r="H71" s="66">
        <v>0.046270442760271244</v>
      </c>
      <c r="I71" s="48">
        <v>3</v>
      </c>
      <c r="J71" s="64">
        <v>0.07317073170731707</v>
      </c>
      <c r="K71" s="71">
        <v>766</v>
      </c>
      <c r="L71" s="64">
        <v>0.04517574899740505</v>
      </c>
    </row>
    <row r="72" spans="1:12" ht="15">
      <c r="A72" s="144" t="s">
        <v>304</v>
      </c>
      <c r="B72" s="145" t="s">
        <v>131</v>
      </c>
      <c r="C72" s="48">
        <v>280</v>
      </c>
      <c r="D72" s="66">
        <v>0.04852686308492201</v>
      </c>
      <c r="E72" s="48">
        <v>293</v>
      </c>
      <c r="F72" s="64">
        <v>0.03391988886316277</v>
      </c>
      <c r="G72" s="71">
        <v>76</v>
      </c>
      <c r="H72" s="66">
        <v>0.030315117670522536</v>
      </c>
      <c r="I72" s="48">
        <v>1</v>
      </c>
      <c r="J72" s="64">
        <v>0.024390243902439025</v>
      </c>
      <c r="K72" s="71">
        <v>650</v>
      </c>
      <c r="L72" s="64">
        <v>0.03833451285680585</v>
      </c>
    </row>
    <row r="73" spans="1:12" ht="15">
      <c r="A73" s="144" t="s">
        <v>303</v>
      </c>
      <c r="B73" s="145" t="s">
        <v>132</v>
      </c>
      <c r="C73" s="48">
        <v>5</v>
      </c>
      <c r="D73" s="66">
        <v>0.0008665511265164644</v>
      </c>
      <c r="E73" s="48">
        <v>5</v>
      </c>
      <c r="F73" s="64">
        <v>0.0005788376939106274</v>
      </c>
      <c r="G73" s="71">
        <v>1</v>
      </c>
      <c r="H73" s="66">
        <v>0.00039888312724371757</v>
      </c>
      <c r="I73" s="48">
        <v>0</v>
      </c>
      <c r="J73" s="64">
        <v>0</v>
      </c>
      <c r="K73" s="71">
        <v>11</v>
      </c>
      <c r="L73" s="64">
        <v>0.0006487379098844067</v>
      </c>
    </row>
    <row r="74" spans="1:12" ht="15">
      <c r="A74" s="144" t="s">
        <v>302</v>
      </c>
      <c r="B74" s="145" t="s">
        <v>133</v>
      </c>
      <c r="C74" s="48">
        <v>35</v>
      </c>
      <c r="D74" s="66">
        <v>0.006065857885615251</v>
      </c>
      <c r="E74" s="48">
        <v>42</v>
      </c>
      <c r="F74" s="64">
        <v>0.004862236628849271</v>
      </c>
      <c r="G74" s="71">
        <v>20</v>
      </c>
      <c r="H74" s="66">
        <v>0.007977662544874352</v>
      </c>
      <c r="I74" s="48">
        <v>0</v>
      </c>
      <c r="J74" s="64">
        <v>0</v>
      </c>
      <c r="K74" s="71">
        <v>97</v>
      </c>
      <c r="L74" s="64">
        <v>0.00572068884170795</v>
      </c>
    </row>
    <row r="75" spans="1:12" ht="15">
      <c r="A75" s="144" t="s">
        <v>301</v>
      </c>
      <c r="B75" s="145" t="s">
        <v>134</v>
      </c>
      <c r="C75" s="48">
        <v>24</v>
      </c>
      <c r="D75" s="66">
        <v>0.004159445407279029</v>
      </c>
      <c r="E75" s="48">
        <v>39</v>
      </c>
      <c r="F75" s="64">
        <v>0.0045149340125028945</v>
      </c>
      <c r="G75" s="71">
        <v>21</v>
      </c>
      <c r="H75" s="66">
        <v>0.008376545672118069</v>
      </c>
      <c r="I75" s="48">
        <v>0</v>
      </c>
      <c r="J75" s="64">
        <v>0</v>
      </c>
      <c r="K75" s="71">
        <v>84</v>
      </c>
      <c r="L75" s="64">
        <v>0.004953998584571833</v>
      </c>
    </row>
    <row r="76" spans="1:12" ht="15">
      <c r="A76" s="144" t="s">
        <v>300</v>
      </c>
      <c r="B76" s="145" t="s">
        <v>135</v>
      </c>
      <c r="C76" s="48">
        <v>4</v>
      </c>
      <c r="D76" s="66">
        <v>0.0006932409012131716</v>
      </c>
      <c r="E76" s="48">
        <v>12</v>
      </c>
      <c r="F76" s="64">
        <v>0.0013892104653855058</v>
      </c>
      <c r="G76" s="71">
        <v>6</v>
      </c>
      <c r="H76" s="66">
        <v>0.0023932987634623054</v>
      </c>
      <c r="I76" s="48">
        <v>0</v>
      </c>
      <c r="J76" s="64">
        <v>0</v>
      </c>
      <c r="K76" s="71">
        <v>22</v>
      </c>
      <c r="L76" s="64">
        <v>0.0012974758197688134</v>
      </c>
    </row>
    <row r="77" spans="1:12" ht="15">
      <c r="A77" s="144" t="s">
        <v>299</v>
      </c>
      <c r="B77" s="145" t="s">
        <v>136</v>
      </c>
      <c r="C77" s="48">
        <v>17</v>
      </c>
      <c r="D77" s="66">
        <v>0.0029462738301559792</v>
      </c>
      <c r="E77" s="48">
        <v>36</v>
      </c>
      <c r="F77" s="64">
        <v>0.004167631396156518</v>
      </c>
      <c r="G77" s="71">
        <v>6</v>
      </c>
      <c r="H77" s="66">
        <v>0.0023932987634623054</v>
      </c>
      <c r="I77" s="48">
        <v>0</v>
      </c>
      <c r="J77" s="64">
        <v>0</v>
      </c>
      <c r="K77" s="71">
        <v>59</v>
      </c>
      <c r="L77" s="64">
        <v>0.003479594243925454</v>
      </c>
    </row>
    <row r="78" spans="1:12" ht="15">
      <c r="A78" s="144" t="s">
        <v>298</v>
      </c>
      <c r="B78" s="145" t="s">
        <v>137</v>
      </c>
      <c r="C78" s="48">
        <v>87</v>
      </c>
      <c r="D78" s="66">
        <v>0.015077989601386482</v>
      </c>
      <c r="E78" s="48">
        <v>92</v>
      </c>
      <c r="F78" s="64">
        <v>0.010650613567955545</v>
      </c>
      <c r="G78" s="71">
        <v>22</v>
      </c>
      <c r="H78" s="66">
        <v>0.008775428799361787</v>
      </c>
      <c r="I78" s="48">
        <v>0</v>
      </c>
      <c r="J78" s="64">
        <v>0</v>
      </c>
      <c r="K78" s="71">
        <v>201</v>
      </c>
      <c r="L78" s="64">
        <v>0.011854210898796886</v>
      </c>
    </row>
    <row r="79" spans="1:12" ht="15">
      <c r="A79" s="144" t="s">
        <v>296</v>
      </c>
      <c r="B79" s="145" t="s">
        <v>138</v>
      </c>
      <c r="C79" s="48">
        <v>1</v>
      </c>
      <c r="D79" s="66">
        <v>0.0001733102253032929</v>
      </c>
      <c r="E79" s="48">
        <v>5</v>
      </c>
      <c r="F79" s="64">
        <v>0.0005788376939106274</v>
      </c>
      <c r="G79" s="71">
        <v>2</v>
      </c>
      <c r="H79" s="66">
        <v>0.0007977662544874351</v>
      </c>
      <c r="I79" s="48">
        <v>0</v>
      </c>
      <c r="J79" s="64">
        <v>0</v>
      </c>
      <c r="K79" s="71">
        <v>8</v>
      </c>
      <c r="L79" s="64">
        <v>0.00047180938900684123</v>
      </c>
    </row>
    <row r="80" spans="1:12" ht="15">
      <c r="A80" s="144" t="s">
        <v>295</v>
      </c>
      <c r="B80" s="145" t="s">
        <v>139</v>
      </c>
      <c r="C80" s="48">
        <v>267</v>
      </c>
      <c r="D80" s="66">
        <v>0.046273830155979204</v>
      </c>
      <c r="E80" s="48">
        <v>496</v>
      </c>
      <c r="F80" s="64">
        <v>0.05742069923593424</v>
      </c>
      <c r="G80" s="71">
        <v>137</v>
      </c>
      <c r="H80" s="66">
        <v>0.05464698843238931</v>
      </c>
      <c r="I80" s="48">
        <v>1</v>
      </c>
      <c r="J80" s="64">
        <v>0.024390243902439025</v>
      </c>
      <c r="K80" s="71">
        <v>901</v>
      </c>
      <c r="L80" s="64">
        <v>0.05313753243689549</v>
      </c>
    </row>
    <row r="81" spans="1:12" ht="15">
      <c r="A81" s="144" t="s">
        <v>294</v>
      </c>
      <c r="B81" s="145" t="s">
        <v>140</v>
      </c>
      <c r="C81" s="48">
        <v>18</v>
      </c>
      <c r="D81" s="66">
        <v>0.003119584055459272</v>
      </c>
      <c r="E81" s="48">
        <v>43</v>
      </c>
      <c r="F81" s="64">
        <v>0.004978004167631396</v>
      </c>
      <c r="G81" s="71">
        <v>10</v>
      </c>
      <c r="H81" s="66">
        <v>0.003988831272437176</v>
      </c>
      <c r="I81" s="48">
        <v>0</v>
      </c>
      <c r="J81" s="64">
        <v>0</v>
      </c>
      <c r="K81" s="71">
        <v>71</v>
      </c>
      <c r="L81" s="64">
        <v>0.004187308327435716</v>
      </c>
    </row>
    <row r="82" spans="1:12" ht="15">
      <c r="A82" s="144" t="s">
        <v>293</v>
      </c>
      <c r="B82" s="145" t="s">
        <v>141</v>
      </c>
      <c r="C82" s="48">
        <v>31</v>
      </c>
      <c r="D82" s="66">
        <v>0.00537261698440208</v>
      </c>
      <c r="E82" s="48">
        <v>46</v>
      </c>
      <c r="F82" s="64">
        <v>0.005325306783977773</v>
      </c>
      <c r="G82" s="71">
        <v>20</v>
      </c>
      <c r="H82" s="66">
        <v>0.007977662544874352</v>
      </c>
      <c r="I82" s="48">
        <v>1</v>
      </c>
      <c r="J82" s="64">
        <v>0.024390243902439025</v>
      </c>
      <c r="K82" s="71">
        <v>98</v>
      </c>
      <c r="L82" s="64">
        <v>0.005779665015333805</v>
      </c>
    </row>
    <row r="83" spans="1:12" ht="15">
      <c r="A83" s="144" t="s">
        <v>297</v>
      </c>
      <c r="B83" s="145" t="s">
        <v>142</v>
      </c>
      <c r="C83" s="48">
        <v>59</v>
      </c>
      <c r="D83" s="66">
        <v>0.010225303292894282</v>
      </c>
      <c r="E83" s="48">
        <v>58</v>
      </c>
      <c r="F83" s="64">
        <v>0.006714517249363279</v>
      </c>
      <c r="G83" s="71">
        <v>13</v>
      </c>
      <c r="H83" s="66">
        <v>0.005185480654168329</v>
      </c>
      <c r="I83" s="48">
        <v>0</v>
      </c>
      <c r="J83" s="64">
        <v>0</v>
      </c>
      <c r="K83" s="71">
        <v>130</v>
      </c>
      <c r="L83" s="64">
        <v>0.00766690257136117</v>
      </c>
    </row>
    <row r="84" spans="1:12" ht="15">
      <c r="A84" s="144" t="s">
        <v>292</v>
      </c>
      <c r="B84" s="145" t="s">
        <v>143</v>
      </c>
      <c r="C84" s="48">
        <v>339</v>
      </c>
      <c r="D84" s="66">
        <v>0.058752166377816294</v>
      </c>
      <c r="E84" s="48">
        <v>424</v>
      </c>
      <c r="F84" s="64">
        <v>0.049085436443621205</v>
      </c>
      <c r="G84" s="71">
        <v>89</v>
      </c>
      <c r="H84" s="66">
        <v>0.035500598324690866</v>
      </c>
      <c r="I84" s="48">
        <v>0</v>
      </c>
      <c r="J84" s="64">
        <v>0</v>
      </c>
      <c r="K84" s="71">
        <v>852</v>
      </c>
      <c r="L84" s="64">
        <v>0.05024769992922859</v>
      </c>
    </row>
    <row r="85" spans="1:12" ht="15">
      <c r="A85" s="144" t="s">
        <v>291</v>
      </c>
      <c r="B85" s="145" t="s">
        <v>144</v>
      </c>
      <c r="C85" s="48">
        <v>36</v>
      </c>
      <c r="D85" s="66">
        <v>0.006239168110918544</v>
      </c>
      <c r="E85" s="48">
        <v>112</v>
      </c>
      <c r="F85" s="64">
        <v>0.012965964343598054</v>
      </c>
      <c r="G85" s="71">
        <v>34</v>
      </c>
      <c r="H85" s="66">
        <v>0.013562026326286399</v>
      </c>
      <c r="I85" s="48">
        <v>0</v>
      </c>
      <c r="J85" s="64">
        <v>0</v>
      </c>
      <c r="K85" s="71">
        <v>182</v>
      </c>
      <c r="L85" s="64">
        <v>0.010733663599905638</v>
      </c>
    </row>
    <row r="86" spans="1:12" ht="15">
      <c r="A86" s="144" t="s">
        <v>290</v>
      </c>
      <c r="B86" s="145" t="s">
        <v>145</v>
      </c>
      <c r="C86" s="48">
        <v>18</v>
      </c>
      <c r="D86" s="66">
        <v>0.003119584055459272</v>
      </c>
      <c r="E86" s="48">
        <v>40</v>
      </c>
      <c r="F86" s="64">
        <v>0.0046307015512850195</v>
      </c>
      <c r="G86" s="71">
        <v>7</v>
      </c>
      <c r="H86" s="66">
        <v>0.002792181890706023</v>
      </c>
      <c r="I86" s="48">
        <v>1</v>
      </c>
      <c r="J86" s="64">
        <v>0.024390243902439025</v>
      </c>
      <c r="K86" s="71">
        <v>66</v>
      </c>
      <c r="L86" s="64">
        <v>0.00389242745930644</v>
      </c>
    </row>
    <row r="87" spans="1:12" ht="15">
      <c r="A87" s="144" t="s">
        <v>289</v>
      </c>
      <c r="B87" s="145" t="s">
        <v>146</v>
      </c>
      <c r="C87" s="48">
        <v>2</v>
      </c>
      <c r="D87" s="66">
        <v>0.0003466204506065858</v>
      </c>
      <c r="E87" s="48">
        <v>3</v>
      </c>
      <c r="F87" s="64">
        <v>0.00034730261634637646</v>
      </c>
      <c r="G87" s="71">
        <v>2</v>
      </c>
      <c r="H87" s="66">
        <v>0.0007977662544874351</v>
      </c>
      <c r="I87" s="48">
        <v>0</v>
      </c>
      <c r="J87" s="64">
        <v>0</v>
      </c>
      <c r="K87" s="71">
        <v>7</v>
      </c>
      <c r="L87" s="64">
        <v>0.0004128332153809861</v>
      </c>
    </row>
    <row r="88" spans="1:12" ht="28.5">
      <c r="A88" s="144" t="s">
        <v>288</v>
      </c>
      <c r="B88" s="145" t="s">
        <v>147</v>
      </c>
      <c r="C88" s="48">
        <v>0</v>
      </c>
      <c r="D88" s="66">
        <v>0</v>
      </c>
      <c r="E88" s="48">
        <v>1</v>
      </c>
      <c r="F88" s="64">
        <v>0.00011576753878212549</v>
      </c>
      <c r="G88" s="71">
        <v>0</v>
      </c>
      <c r="H88" s="66">
        <v>0</v>
      </c>
      <c r="I88" s="48">
        <v>0</v>
      </c>
      <c r="J88" s="64">
        <v>0</v>
      </c>
      <c r="K88" s="71">
        <v>1</v>
      </c>
      <c r="L88" s="64">
        <v>5.8976173625855154E-05</v>
      </c>
    </row>
    <row r="89" spans="1:12" ht="15">
      <c r="A89" s="144" t="s">
        <v>287</v>
      </c>
      <c r="B89" s="145" t="s">
        <v>148</v>
      </c>
      <c r="C89" s="48">
        <v>3</v>
      </c>
      <c r="D89" s="66">
        <v>0.0005199306759098787</v>
      </c>
      <c r="E89" s="48">
        <v>3</v>
      </c>
      <c r="F89" s="64">
        <v>0.00034730261634637646</v>
      </c>
      <c r="G89" s="71">
        <v>2</v>
      </c>
      <c r="H89" s="66">
        <v>0.0007977662544874351</v>
      </c>
      <c r="I89" s="48">
        <v>0</v>
      </c>
      <c r="J89" s="64">
        <v>0</v>
      </c>
      <c r="K89" s="71">
        <v>8</v>
      </c>
      <c r="L89" s="64">
        <v>0.00047180938900684123</v>
      </c>
    </row>
    <row r="90" spans="1:12" ht="15">
      <c r="A90" s="144" t="s">
        <v>286</v>
      </c>
      <c r="B90" s="145" t="s">
        <v>149</v>
      </c>
      <c r="C90" s="48">
        <v>0</v>
      </c>
      <c r="D90" s="66">
        <v>0</v>
      </c>
      <c r="E90" s="48">
        <v>0</v>
      </c>
      <c r="F90" s="64">
        <v>0</v>
      </c>
      <c r="G90" s="71">
        <v>0</v>
      </c>
      <c r="H90" s="66">
        <v>0</v>
      </c>
      <c r="I90" s="48">
        <v>0</v>
      </c>
      <c r="J90" s="64">
        <v>0</v>
      </c>
      <c r="K90" s="71">
        <v>0</v>
      </c>
      <c r="L90" s="64">
        <v>0</v>
      </c>
    </row>
    <row r="91" spans="1:12" ht="15">
      <c r="A91" s="144" t="s">
        <v>285</v>
      </c>
      <c r="B91" s="145" t="s">
        <v>150</v>
      </c>
      <c r="C91" s="48">
        <v>1</v>
      </c>
      <c r="D91" s="66">
        <v>0.0001733102253032929</v>
      </c>
      <c r="E91" s="48">
        <v>1</v>
      </c>
      <c r="F91" s="64">
        <v>0.00011576753878212549</v>
      </c>
      <c r="G91" s="71">
        <v>1</v>
      </c>
      <c r="H91" s="66">
        <v>0.00039888312724371757</v>
      </c>
      <c r="I91" s="48">
        <v>0</v>
      </c>
      <c r="J91" s="64">
        <v>0</v>
      </c>
      <c r="K91" s="71">
        <v>3</v>
      </c>
      <c r="L91" s="64">
        <v>0.00017692852087756547</v>
      </c>
    </row>
    <row r="92" spans="1:12" ht="15">
      <c r="A92" s="144" t="s">
        <v>284</v>
      </c>
      <c r="B92" s="145" t="s">
        <v>151</v>
      </c>
      <c r="C92" s="48">
        <v>0</v>
      </c>
      <c r="D92" s="66">
        <v>0</v>
      </c>
      <c r="E92" s="48">
        <v>0</v>
      </c>
      <c r="F92" s="64">
        <v>0</v>
      </c>
      <c r="G92" s="71">
        <v>0</v>
      </c>
      <c r="H92" s="66">
        <v>0</v>
      </c>
      <c r="I92" s="48">
        <v>0</v>
      </c>
      <c r="J92" s="64">
        <v>0</v>
      </c>
      <c r="K92" s="71">
        <v>0</v>
      </c>
      <c r="L92" s="64">
        <v>0</v>
      </c>
    </row>
    <row r="93" spans="1:12" ht="15">
      <c r="A93" s="144" t="s">
        <v>283</v>
      </c>
      <c r="B93" s="145" t="s">
        <v>152</v>
      </c>
      <c r="C93" s="48">
        <v>0</v>
      </c>
      <c r="D93" s="66">
        <v>0</v>
      </c>
      <c r="E93" s="48">
        <v>0</v>
      </c>
      <c r="F93" s="64">
        <v>0</v>
      </c>
      <c r="G93" s="71">
        <v>1</v>
      </c>
      <c r="H93" s="66">
        <v>0.00039888312724371757</v>
      </c>
      <c r="I93" s="48">
        <v>0</v>
      </c>
      <c r="J93" s="64">
        <v>0</v>
      </c>
      <c r="K93" s="71">
        <v>1</v>
      </c>
      <c r="L93" s="64">
        <v>5.8976173625855154E-05</v>
      </c>
    </row>
    <row r="94" spans="1:12" ht="15">
      <c r="A94" s="144" t="s">
        <v>282</v>
      </c>
      <c r="B94" s="145" t="s">
        <v>153</v>
      </c>
      <c r="C94" s="48">
        <v>0</v>
      </c>
      <c r="D94" s="66">
        <v>0</v>
      </c>
      <c r="E94" s="48">
        <v>1</v>
      </c>
      <c r="F94" s="64">
        <v>0.00011576753878212549</v>
      </c>
      <c r="G94" s="71">
        <v>0</v>
      </c>
      <c r="H94" s="66">
        <v>0</v>
      </c>
      <c r="I94" s="48">
        <v>0</v>
      </c>
      <c r="J94" s="64">
        <v>0</v>
      </c>
      <c r="K94" s="71">
        <v>1</v>
      </c>
      <c r="L94" s="64">
        <v>5.8976173625855154E-05</v>
      </c>
    </row>
    <row r="95" spans="1:12" ht="15">
      <c r="A95" s="144" t="s">
        <v>281</v>
      </c>
      <c r="B95" s="145" t="s">
        <v>154</v>
      </c>
      <c r="C95" s="48">
        <v>117</v>
      </c>
      <c r="D95" s="66">
        <v>0.02027729636048527</v>
      </c>
      <c r="E95" s="48">
        <v>226</v>
      </c>
      <c r="F95" s="64">
        <v>0.02616346376476036</v>
      </c>
      <c r="G95" s="71">
        <v>73</v>
      </c>
      <c r="H95" s="66">
        <v>0.029118468288791385</v>
      </c>
      <c r="I95" s="48">
        <v>2</v>
      </c>
      <c r="J95" s="64">
        <v>0.04878048780487805</v>
      </c>
      <c r="K95" s="71">
        <v>418</v>
      </c>
      <c r="L95" s="64">
        <v>0.024652040575607454</v>
      </c>
    </row>
    <row r="96" spans="1:12" ht="15">
      <c r="A96" s="144" t="s">
        <v>280</v>
      </c>
      <c r="B96" s="145" t="s">
        <v>155</v>
      </c>
      <c r="C96" s="48">
        <v>24</v>
      </c>
      <c r="D96" s="66">
        <v>0.004159445407279029</v>
      </c>
      <c r="E96" s="48">
        <v>34</v>
      </c>
      <c r="F96" s="64">
        <v>0.003936096318592266</v>
      </c>
      <c r="G96" s="71">
        <v>18</v>
      </c>
      <c r="H96" s="66">
        <v>0.007179896290386917</v>
      </c>
      <c r="I96" s="48">
        <v>0</v>
      </c>
      <c r="J96" s="64">
        <v>0</v>
      </c>
      <c r="K96" s="71">
        <v>76</v>
      </c>
      <c r="L96" s="64">
        <v>0.004482189195564991</v>
      </c>
    </row>
    <row r="97" spans="1:12" ht="15">
      <c r="A97" s="144" t="s">
        <v>279</v>
      </c>
      <c r="B97" s="145" t="s">
        <v>156</v>
      </c>
      <c r="C97" s="48">
        <v>8</v>
      </c>
      <c r="D97" s="66">
        <v>0.0013864818024263432</v>
      </c>
      <c r="E97" s="48">
        <v>20</v>
      </c>
      <c r="F97" s="64">
        <v>0.0023153507756425097</v>
      </c>
      <c r="G97" s="71">
        <v>3</v>
      </c>
      <c r="H97" s="66">
        <v>0.0011966493817311527</v>
      </c>
      <c r="I97" s="48">
        <v>1</v>
      </c>
      <c r="J97" s="64">
        <v>0.024390243902439025</v>
      </c>
      <c r="K97" s="71">
        <v>32</v>
      </c>
      <c r="L97" s="64">
        <v>0.001887237556027365</v>
      </c>
    </row>
    <row r="98" spans="1:12" ht="28.5">
      <c r="A98" s="144" t="s">
        <v>278</v>
      </c>
      <c r="B98" s="145" t="s">
        <v>157</v>
      </c>
      <c r="C98" s="48">
        <v>30</v>
      </c>
      <c r="D98" s="66">
        <v>0.005199306759098787</v>
      </c>
      <c r="E98" s="48">
        <v>94</v>
      </c>
      <c r="F98" s="64">
        <v>0.010882148645519797</v>
      </c>
      <c r="G98" s="71">
        <v>29</v>
      </c>
      <c r="H98" s="66">
        <v>0.011567610690067811</v>
      </c>
      <c r="I98" s="48">
        <v>1</v>
      </c>
      <c r="J98" s="64">
        <v>0.024390243902439025</v>
      </c>
      <c r="K98" s="71">
        <v>154</v>
      </c>
      <c r="L98" s="64">
        <v>0.009082330738381694</v>
      </c>
    </row>
    <row r="99" spans="1:12" ht="15">
      <c r="A99" s="144" t="s">
        <v>277</v>
      </c>
      <c r="B99" s="145" t="s">
        <v>158</v>
      </c>
      <c r="C99" s="48">
        <v>9</v>
      </c>
      <c r="D99" s="66">
        <v>0.001559792027729636</v>
      </c>
      <c r="E99" s="48">
        <v>55</v>
      </c>
      <c r="F99" s="64">
        <v>0.006367214633016902</v>
      </c>
      <c r="G99" s="71">
        <v>22</v>
      </c>
      <c r="H99" s="66">
        <v>0.008775428799361787</v>
      </c>
      <c r="I99" s="48">
        <v>0</v>
      </c>
      <c r="J99" s="64">
        <v>0</v>
      </c>
      <c r="K99" s="71">
        <v>86</v>
      </c>
      <c r="L99" s="64">
        <v>0.005071950931823543</v>
      </c>
    </row>
    <row r="100" spans="1:12" ht="28.5">
      <c r="A100" s="144" t="s">
        <v>276</v>
      </c>
      <c r="B100" s="145" t="s">
        <v>159</v>
      </c>
      <c r="C100" s="48">
        <v>55</v>
      </c>
      <c r="D100" s="66">
        <v>0.009532062391681109</v>
      </c>
      <c r="E100" s="48">
        <v>114</v>
      </c>
      <c r="F100" s="64">
        <v>0.013197499421162306</v>
      </c>
      <c r="G100" s="71">
        <v>54</v>
      </c>
      <c r="H100" s="66">
        <v>0.02153968887116075</v>
      </c>
      <c r="I100" s="48">
        <v>1</v>
      </c>
      <c r="J100" s="64">
        <v>0.024390243902439025</v>
      </c>
      <c r="K100" s="71">
        <v>224</v>
      </c>
      <c r="L100" s="64">
        <v>0.013210662892191555</v>
      </c>
    </row>
    <row r="101" spans="1:12" ht="15">
      <c r="A101" s="144" t="s">
        <v>275</v>
      </c>
      <c r="B101" s="145" t="s">
        <v>160</v>
      </c>
      <c r="C101" s="48">
        <v>46</v>
      </c>
      <c r="D101" s="66">
        <v>0.007972270363951473</v>
      </c>
      <c r="E101" s="48">
        <v>77</v>
      </c>
      <c r="F101" s="64">
        <v>0.008914100486223663</v>
      </c>
      <c r="G101" s="71">
        <v>22</v>
      </c>
      <c r="H101" s="66">
        <v>0.008775428799361787</v>
      </c>
      <c r="I101" s="48">
        <v>1</v>
      </c>
      <c r="J101" s="64">
        <v>0.024390243902439025</v>
      </c>
      <c r="K101" s="71">
        <v>146</v>
      </c>
      <c r="L101" s="64">
        <v>0.008610521349374853</v>
      </c>
    </row>
    <row r="102" spans="1:12" ht="15">
      <c r="A102" s="144" t="s">
        <v>274</v>
      </c>
      <c r="B102" s="145" t="s">
        <v>161</v>
      </c>
      <c r="C102" s="48">
        <v>8</v>
      </c>
      <c r="D102" s="66">
        <v>0.0013864818024263432</v>
      </c>
      <c r="E102" s="48">
        <v>17</v>
      </c>
      <c r="F102" s="64">
        <v>0.001968048159296133</v>
      </c>
      <c r="G102" s="71">
        <v>6</v>
      </c>
      <c r="H102" s="66">
        <v>0.0023932987634623054</v>
      </c>
      <c r="I102" s="48">
        <v>0</v>
      </c>
      <c r="J102" s="64">
        <v>0</v>
      </c>
      <c r="K102" s="71">
        <v>31</v>
      </c>
      <c r="L102" s="64">
        <v>0.0018282613824015098</v>
      </c>
    </row>
    <row r="103" spans="1:12" ht="15">
      <c r="A103" s="144" t="s">
        <v>273</v>
      </c>
      <c r="B103" s="145" t="s">
        <v>162</v>
      </c>
      <c r="C103" s="48">
        <v>27</v>
      </c>
      <c r="D103" s="66">
        <v>0.004679376083188908</v>
      </c>
      <c r="E103" s="48">
        <v>53</v>
      </c>
      <c r="F103" s="64">
        <v>0.006135679555452651</v>
      </c>
      <c r="G103" s="71">
        <v>13</v>
      </c>
      <c r="H103" s="66">
        <v>0.005185480654168329</v>
      </c>
      <c r="I103" s="48">
        <v>0</v>
      </c>
      <c r="J103" s="64">
        <v>0</v>
      </c>
      <c r="K103" s="71">
        <v>93</v>
      </c>
      <c r="L103" s="64">
        <v>0.005484784147204529</v>
      </c>
    </row>
    <row r="104" spans="1:12" ht="28.5">
      <c r="A104" s="144" t="s">
        <v>272</v>
      </c>
      <c r="B104" s="145" t="s">
        <v>163</v>
      </c>
      <c r="C104" s="48">
        <v>9</v>
      </c>
      <c r="D104" s="66">
        <v>0.001559792027729636</v>
      </c>
      <c r="E104" s="48">
        <v>19</v>
      </c>
      <c r="F104" s="64">
        <v>0.0021995832368603844</v>
      </c>
      <c r="G104" s="71">
        <v>12</v>
      </c>
      <c r="H104" s="66">
        <v>0.004786597526924611</v>
      </c>
      <c r="I104" s="48">
        <v>0</v>
      </c>
      <c r="J104" s="64">
        <v>0</v>
      </c>
      <c r="K104" s="71">
        <v>40</v>
      </c>
      <c r="L104" s="64">
        <v>0.0023590469450342063</v>
      </c>
    </row>
    <row r="105" spans="1:12" ht="15">
      <c r="A105" s="144" t="s">
        <v>271</v>
      </c>
      <c r="B105" s="145" t="s">
        <v>164</v>
      </c>
      <c r="C105" s="48">
        <v>59</v>
      </c>
      <c r="D105" s="66">
        <v>0.010225303292894282</v>
      </c>
      <c r="E105" s="48">
        <v>99</v>
      </c>
      <c r="F105" s="64">
        <v>0.011460986339430424</v>
      </c>
      <c r="G105" s="71">
        <v>41</v>
      </c>
      <c r="H105" s="66">
        <v>0.016354208216992423</v>
      </c>
      <c r="I105" s="48">
        <v>1</v>
      </c>
      <c r="J105" s="64">
        <v>0.024390243902439025</v>
      </c>
      <c r="K105" s="71">
        <v>200</v>
      </c>
      <c r="L105" s="64">
        <v>0.01179523472517103</v>
      </c>
    </row>
    <row r="106" spans="1:12" ht="28.5">
      <c r="A106" s="144" t="s">
        <v>270</v>
      </c>
      <c r="B106" s="145" t="s">
        <v>165</v>
      </c>
      <c r="C106" s="48">
        <v>17</v>
      </c>
      <c r="D106" s="66">
        <v>0.0029462738301559792</v>
      </c>
      <c r="E106" s="48">
        <v>14</v>
      </c>
      <c r="F106" s="64">
        <v>0.0016207455429497568</v>
      </c>
      <c r="G106" s="71">
        <v>2</v>
      </c>
      <c r="H106" s="66">
        <v>0.0007977662544874351</v>
      </c>
      <c r="I106" s="48">
        <v>0</v>
      </c>
      <c r="J106" s="64">
        <v>0</v>
      </c>
      <c r="K106" s="71">
        <v>33</v>
      </c>
      <c r="L106" s="64">
        <v>0.00194621372965322</v>
      </c>
    </row>
    <row r="107" spans="1:12" ht="15">
      <c r="A107" s="144" t="s">
        <v>269</v>
      </c>
      <c r="B107" s="145" t="s">
        <v>166</v>
      </c>
      <c r="C107" s="48">
        <v>2</v>
      </c>
      <c r="D107" s="66">
        <v>0.0003466204506065858</v>
      </c>
      <c r="E107" s="48">
        <v>11</v>
      </c>
      <c r="F107" s="64">
        <v>0.0012734429266033805</v>
      </c>
      <c r="G107" s="71">
        <v>6</v>
      </c>
      <c r="H107" s="66">
        <v>0.0023932987634623054</v>
      </c>
      <c r="I107" s="48">
        <v>0</v>
      </c>
      <c r="J107" s="64">
        <v>0</v>
      </c>
      <c r="K107" s="71">
        <v>19</v>
      </c>
      <c r="L107" s="64">
        <v>0.0011205472988912479</v>
      </c>
    </row>
    <row r="108" spans="1:12" ht="15">
      <c r="A108" s="144" t="s">
        <v>268</v>
      </c>
      <c r="B108" s="145" t="s">
        <v>167</v>
      </c>
      <c r="C108" s="48">
        <v>40</v>
      </c>
      <c r="D108" s="66">
        <v>0.006932409012131715</v>
      </c>
      <c r="E108" s="48">
        <v>95</v>
      </c>
      <c r="F108" s="64">
        <v>0.010997916184301921</v>
      </c>
      <c r="G108" s="71">
        <v>28</v>
      </c>
      <c r="H108" s="66">
        <v>0.011168727562824093</v>
      </c>
      <c r="I108" s="48">
        <v>1</v>
      </c>
      <c r="J108" s="64">
        <v>0.024390243902439025</v>
      </c>
      <c r="K108" s="71">
        <v>164</v>
      </c>
      <c r="L108" s="64">
        <v>0.009672092474640246</v>
      </c>
    </row>
    <row r="109" spans="1:12" ht="28.5">
      <c r="A109" s="144" t="s">
        <v>267</v>
      </c>
      <c r="B109" s="145" t="s">
        <v>168</v>
      </c>
      <c r="C109" s="48">
        <v>13</v>
      </c>
      <c r="D109" s="66">
        <v>0.0022530329289428075</v>
      </c>
      <c r="E109" s="48">
        <v>15</v>
      </c>
      <c r="F109" s="64">
        <v>0.0017365130817318824</v>
      </c>
      <c r="G109" s="71">
        <v>7</v>
      </c>
      <c r="H109" s="66">
        <v>0.002792181890706023</v>
      </c>
      <c r="I109" s="48">
        <v>0</v>
      </c>
      <c r="J109" s="64">
        <v>0</v>
      </c>
      <c r="K109" s="71">
        <v>35</v>
      </c>
      <c r="L109" s="64">
        <v>0.0020641660769049304</v>
      </c>
    </row>
    <row r="110" spans="1:12" ht="28.5">
      <c r="A110" s="144" t="s">
        <v>266</v>
      </c>
      <c r="B110" s="145" t="s">
        <v>169</v>
      </c>
      <c r="C110" s="48">
        <v>26</v>
      </c>
      <c r="D110" s="66">
        <v>0.004506065857885615</v>
      </c>
      <c r="E110" s="48">
        <v>78</v>
      </c>
      <c r="F110" s="64">
        <v>0.009029868025005789</v>
      </c>
      <c r="G110" s="71">
        <v>28</v>
      </c>
      <c r="H110" s="66">
        <v>0.011168727562824093</v>
      </c>
      <c r="I110" s="48">
        <v>0</v>
      </c>
      <c r="J110" s="64">
        <v>0</v>
      </c>
      <c r="K110" s="71">
        <v>132</v>
      </c>
      <c r="L110" s="64">
        <v>0.00778485491861288</v>
      </c>
    </row>
    <row r="111" spans="1:12" ht="28.5">
      <c r="A111" s="144" t="s">
        <v>265</v>
      </c>
      <c r="B111" s="145" t="s">
        <v>170</v>
      </c>
      <c r="C111" s="48">
        <v>17</v>
      </c>
      <c r="D111" s="66">
        <v>0.0029462738301559792</v>
      </c>
      <c r="E111" s="48">
        <v>67</v>
      </c>
      <c r="F111" s="64">
        <v>0.007756425098402408</v>
      </c>
      <c r="G111" s="71">
        <v>16</v>
      </c>
      <c r="H111" s="66">
        <v>0.006382130035899481</v>
      </c>
      <c r="I111" s="48">
        <v>1</v>
      </c>
      <c r="J111" s="64">
        <v>0.024390243902439025</v>
      </c>
      <c r="K111" s="71">
        <v>101</v>
      </c>
      <c r="L111" s="64">
        <v>0.005956593536211371</v>
      </c>
    </row>
    <row r="112" spans="1:12" ht="28.5">
      <c r="A112" s="144" t="s">
        <v>264</v>
      </c>
      <c r="B112" s="145" t="s">
        <v>171</v>
      </c>
      <c r="C112" s="48">
        <v>17</v>
      </c>
      <c r="D112" s="66">
        <v>0.0029462738301559792</v>
      </c>
      <c r="E112" s="48">
        <v>36</v>
      </c>
      <c r="F112" s="64">
        <v>0.004167631396156518</v>
      </c>
      <c r="G112" s="71">
        <v>16</v>
      </c>
      <c r="H112" s="66">
        <v>0.006382130035899481</v>
      </c>
      <c r="I112" s="48">
        <v>0</v>
      </c>
      <c r="J112" s="64">
        <v>0</v>
      </c>
      <c r="K112" s="71">
        <v>69</v>
      </c>
      <c r="L112" s="64">
        <v>0.004069355980184005</v>
      </c>
    </row>
    <row r="113" spans="1:12" ht="28.5">
      <c r="A113" s="144" t="s">
        <v>263</v>
      </c>
      <c r="B113" s="145" t="s">
        <v>172</v>
      </c>
      <c r="C113" s="48">
        <v>17</v>
      </c>
      <c r="D113" s="66">
        <v>0.0029462738301559792</v>
      </c>
      <c r="E113" s="48">
        <v>30</v>
      </c>
      <c r="F113" s="64">
        <v>0.003473026163463765</v>
      </c>
      <c r="G113" s="71">
        <v>7</v>
      </c>
      <c r="H113" s="66">
        <v>0.002792181890706023</v>
      </c>
      <c r="I113" s="48">
        <v>0</v>
      </c>
      <c r="J113" s="64">
        <v>0</v>
      </c>
      <c r="K113" s="71">
        <v>54</v>
      </c>
      <c r="L113" s="64">
        <v>0.0031847133757961785</v>
      </c>
    </row>
    <row r="114" spans="1:12" ht="28.5">
      <c r="A114" s="144" t="s">
        <v>262</v>
      </c>
      <c r="B114" s="145" t="s">
        <v>173</v>
      </c>
      <c r="C114" s="48">
        <v>42</v>
      </c>
      <c r="D114" s="66">
        <v>0.007279029462738302</v>
      </c>
      <c r="E114" s="48">
        <v>91</v>
      </c>
      <c r="F114" s="64">
        <v>0.01053484602917342</v>
      </c>
      <c r="G114" s="71">
        <v>37</v>
      </c>
      <c r="H114" s="66">
        <v>0.014758675708017551</v>
      </c>
      <c r="I114" s="48">
        <v>0</v>
      </c>
      <c r="J114" s="64">
        <v>0</v>
      </c>
      <c r="K114" s="71">
        <v>170</v>
      </c>
      <c r="L114" s="64">
        <v>0.010025949516395377</v>
      </c>
    </row>
    <row r="115" spans="1:12" ht="28.5">
      <c r="A115" s="144" t="s">
        <v>331</v>
      </c>
      <c r="B115" s="145" t="s">
        <v>174</v>
      </c>
      <c r="C115" s="48">
        <v>5</v>
      </c>
      <c r="D115" s="66">
        <v>0.0008665511265164644</v>
      </c>
      <c r="E115" s="48">
        <v>13</v>
      </c>
      <c r="F115" s="64">
        <v>0.0015049780041676314</v>
      </c>
      <c r="G115" s="71">
        <v>3</v>
      </c>
      <c r="H115" s="66">
        <v>0.0011966493817311527</v>
      </c>
      <c r="I115" s="48">
        <v>0</v>
      </c>
      <c r="J115" s="64">
        <v>0</v>
      </c>
      <c r="K115" s="71">
        <v>21</v>
      </c>
      <c r="L115" s="64">
        <v>0.0012384996461429583</v>
      </c>
    </row>
    <row r="116" spans="1:12" ht="15">
      <c r="A116" s="144" t="s">
        <v>261</v>
      </c>
      <c r="B116" s="145" t="s">
        <v>175</v>
      </c>
      <c r="C116" s="48">
        <v>34</v>
      </c>
      <c r="D116" s="66">
        <v>0.0058925476603119585</v>
      </c>
      <c r="E116" s="48">
        <v>62</v>
      </c>
      <c r="F116" s="64">
        <v>0.00717758740449178</v>
      </c>
      <c r="G116" s="71">
        <v>21</v>
      </c>
      <c r="H116" s="66">
        <v>0.008376545672118069</v>
      </c>
      <c r="I116" s="48">
        <v>0</v>
      </c>
      <c r="J116" s="64">
        <v>0</v>
      </c>
      <c r="K116" s="71">
        <v>117</v>
      </c>
      <c r="L116" s="64">
        <v>0.006900212314225053</v>
      </c>
    </row>
    <row r="117" spans="1:12" ht="15">
      <c r="A117" s="144" t="s">
        <v>260</v>
      </c>
      <c r="B117" s="145" t="s">
        <v>176</v>
      </c>
      <c r="C117" s="48">
        <v>51</v>
      </c>
      <c r="D117" s="66">
        <v>0.008838821490467937</v>
      </c>
      <c r="E117" s="48">
        <v>120</v>
      </c>
      <c r="F117" s="64">
        <v>0.01389210465385506</v>
      </c>
      <c r="G117" s="71">
        <v>26</v>
      </c>
      <c r="H117" s="66">
        <v>0.010370961308336658</v>
      </c>
      <c r="I117" s="48">
        <v>0</v>
      </c>
      <c r="J117" s="64">
        <v>0</v>
      </c>
      <c r="K117" s="71">
        <v>197</v>
      </c>
      <c r="L117" s="64">
        <v>0.011618306204293466</v>
      </c>
    </row>
    <row r="118" spans="1:12" ht="15">
      <c r="A118" s="144" t="s">
        <v>259</v>
      </c>
      <c r="B118" s="145" t="s">
        <v>177</v>
      </c>
      <c r="C118" s="48">
        <v>1</v>
      </c>
      <c r="D118" s="66">
        <v>0.0001733102253032929</v>
      </c>
      <c r="E118" s="48">
        <v>3</v>
      </c>
      <c r="F118" s="64">
        <v>0.00034730261634637646</v>
      </c>
      <c r="G118" s="71">
        <v>0</v>
      </c>
      <c r="H118" s="66">
        <v>0</v>
      </c>
      <c r="I118" s="48">
        <v>0</v>
      </c>
      <c r="J118" s="64">
        <v>0</v>
      </c>
      <c r="K118" s="71">
        <v>4</v>
      </c>
      <c r="L118" s="64">
        <v>0.00023590469450342062</v>
      </c>
    </row>
    <row r="119" spans="1:12" ht="15">
      <c r="A119" s="144" t="s">
        <v>258</v>
      </c>
      <c r="B119" s="145" t="s">
        <v>178</v>
      </c>
      <c r="C119" s="48">
        <v>12</v>
      </c>
      <c r="D119" s="66">
        <v>0.0020797227036395147</v>
      </c>
      <c r="E119" s="48">
        <v>28</v>
      </c>
      <c r="F119" s="64">
        <v>0.0032414910858995136</v>
      </c>
      <c r="G119" s="71">
        <v>9</v>
      </c>
      <c r="H119" s="66">
        <v>0.0035899481451934583</v>
      </c>
      <c r="I119" s="48">
        <v>0</v>
      </c>
      <c r="J119" s="64">
        <v>0</v>
      </c>
      <c r="K119" s="71">
        <v>49</v>
      </c>
      <c r="L119" s="64">
        <v>0.0028898325076669026</v>
      </c>
    </row>
    <row r="120" spans="1:12" ht="15">
      <c r="A120" s="144" t="s">
        <v>257</v>
      </c>
      <c r="B120" s="145" t="s">
        <v>179</v>
      </c>
      <c r="C120" s="48">
        <v>60</v>
      </c>
      <c r="D120" s="66">
        <v>0.010398613518197574</v>
      </c>
      <c r="E120" s="48">
        <v>107</v>
      </c>
      <c r="F120" s="64">
        <v>0.012387126649687427</v>
      </c>
      <c r="G120" s="71">
        <v>49</v>
      </c>
      <c r="H120" s="66">
        <v>0.01954527323494216</v>
      </c>
      <c r="I120" s="48">
        <v>1</v>
      </c>
      <c r="J120" s="64">
        <v>0.024390243902439025</v>
      </c>
      <c r="K120" s="71">
        <v>217</v>
      </c>
      <c r="L120" s="64">
        <v>0.012797829676810568</v>
      </c>
    </row>
    <row r="121" spans="1:12" ht="28.5">
      <c r="A121" s="249" t="s">
        <v>256</v>
      </c>
      <c r="B121" s="146" t="s">
        <v>180</v>
      </c>
      <c r="C121" s="48">
        <v>27</v>
      </c>
      <c r="D121" s="66">
        <v>0.004679376083188908</v>
      </c>
      <c r="E121" s="48">
        <v>62</v>
      </c>
      <c r="F121" s="64">
        <v>0.00717758740449178</v>
      </c>
      <c r="G121" s="71">
        <v>22</v>
      </c>
      <c r="H121" s="66">
        <v>0.008775428799361787</v>
      </c>
      <c r="I121" s="48">
        <v>0</v>
      </c>
      <c r="J121" s="64">
        <v>0</v>
      </c>
      <c r="K121" s="71">
        <v>111</v>
      </c>
      <c r="L121" s="64">
        <v>0.006546355272469922</v>
      </c>
    </row>
    <row r="122" spans="1:12" ht="15">
      <c r="A122" s="249" t="s">
        <v>255</v>
      </c>
      <c r="B122" s="146" t="s">
        <v>181</v>
      </c>
      <c r="C122" s="48">
        <v>2</v>
      </c>
      <c r="D122" s="66">
        <v>0.0003466204506065858</v>
      </c>
      <c r="E122" s="48">
        <v>3</v>
      </c>
      <c r="F122" s="64">
        <v>0.00034730261634637646</v>
      </c>
      <c r="G122" s="71">
        <v>0</v>
      </c>
      <c r="H122" s="66">
        <v>0</v>
      </c>
      <c r="I122" s="48">
        <v>0</v>
      </c>
      <c r="J122" s="64">
        <v>0</v>
      </c>
      <c r="K122" s="71">
        <v>5</v>
      </c>
      <c r="L122" s="64">
        <v>0.0002948808681292758</v>
      </c>
    </row>
    <row r="123" spans="1:12" ht="28.5">
      <c r="A123" s="249" t="s">
        <v>254</v>
      </c>
      <c r="B123" s="146" t="s">
        <v>182</v>
      </c>
      <c r="C123" s="48">
        <v>483</v>
      </c>
      <c r="D123" s="66">
        <v>0.08370883882149047</v>
      </c>
      <c r="E123" s="48">
        <v>1058</v>
      </c>
      <c r="F123" s="64">
        <v>0.12248205603148878</v>
      </c>
      <c r="G123" s="71">
        <v>268</v>
      </c>
      <c r="H123" s="66">
        <v>0.10690067810131632</v>
      </c>
      <c r="I123" s="48">
        <v>4</v>
      </c>
      <c r="J123" s="64">
        <v>0.0975609756097561</v>
      </c>
      <c r="K123" s="71">
        <v>1813</v>
      </c>
      <c r="L123" s="64">
        <v>0.1069238027836754</v>
      </c>
    </row>
    <row r="124" spans="1:12" ht="42.75">
      <c r="A124" s="249" t="s">
        <v>253</v>
      </c>
      <c r="B124" s="146" t="s">
        <v>183</v>
      </c>
      <c r="C124" s="48">
        <v>10</v>
      </c>
      <c r="D124" s="66">
        <v>0.0017331022530329288</v>
      </c>
      <c r="E124" s="48">
        <v>30</v>
      </c>
      <c r="F124" s="64">
        <v>0.003473026163463765</v>
      </c>
      <c r="G124" s="71">
        <v>7</v>
      </c>
      <c r="H124" s="66">
        <v>0.002792181890706023</v>
      </c>
      <c r="I124" s="48">
        <v>0</v>
      </c>
      <c r="J124" s="64">
        <v>0</v>
      </c>
      <c r="K124" s="71">
        <v>47</v>
      </c>
      <c r="L124" s="64">
        <v>0.0027718801604151924</v>
      </c>
    </row>
    <row r="125" spans="1:12" ht="15">
      <c r="A125" s="249" t="s">
        <v>252</v>
      </c>
      <c r="B125" s="146" t="s">
        <v>184</v>
      </c>
      <c r="C125" s="48">
        <v>30</v>
      </c>
      <c r="D125" s="66">
        <v>0.005199306759098787</v>
      </c>
      <c r="E125" s="48">
        <v>55</v>
      </c>
      <c r="F125" s="64">
        <v>0.006367214633016902</v>
      </c>
      <c r="G125" s="71">
        <v>16</v>
      </c>
      <c r="H125" s="66">
        <v>0.006382130035899481</v>
      </c>
      <c r="I125" s="48">
        <v>2</v>
      </c>
      <c r="J125" s="64">
        <v>0.04878048780487805</v>
      </c>
      <c r="K125" s="71">
        <v>103</v>
      </c>
      <c r="L125" s="64">
        <v>0.006074545883463081</v>
      </c>
    </row>
    <row r="126" spans="1:12" ht="15">
      <c r="A126" s="249" t="s">
        <v>251</v>
      </c>
      <c r="B126" s="146" t="s">
        <v>185</v>
      </c>
      <c r="C126" s="48">
        <v>8</v>
      </c>
      <c r="D126" s="66">
        <v>0.0013864818024263432</v>
      </c>
      <c r="E126" s="48">
        <v>17</v>
      </c>
      <c r="F126" s="64">
        <v>0.001968048159296133</v>
      </c>
      <c r="G126" s="71">
        <v>9</v>
      </c>
      <c r="H126" s="66">
        <v>0.0035899481451934583</v>
      </c>
      <c r="I126" s="48">
        <v>1</v>
      </c>
      <c r="J126" s="64">
        <v>0.024390243902439025</v>
      </c>
      <c r="K126" s="71">
        <v>35</v>
      </c>
      <c r="L126" s="64">
        <v>0.0020641660769049304</v>
      </c>
    </row>
    <row r="127" spans="1:12" ht="15">
      <c r="A127" s="249" t="s">
        <v>250</v>
      </c>
      <c r="B127" s="146" t="s">
        <v>186</v>
      </c>
      <c r="C127" s="48">
        <v>189</v>
      </c>
      <c r="D127" s="66">
        <v>0.03275563258232236</v>
      </c>
      <c r="E127" s="48">
        <v>353</v>
      </c>
      <c r="F127" s="64">
        <v>0.0408659411900903</v>
      </c>
      <c r="G127" s="71">
        <v>86</v>
      </c>
      <c r="H127" s="66">
        <v>0.03430394894295971</v>
      </c>
      <c r="I127" s="48">
        <v>2</v>
      </c>
      <c r="J127" s="64">
        <v>0.04878048780487805</v>
      </c>
      <c r="K127" s="71">
        <v>630</v>
      </c>
      <c r="L127" s="64">
        <v>0.037154989384288746</v>
      </c>
    </row>
    <row r="128" spans="1:12" ht="15">
      <c r="A128" s="249" t="s">
        <v>249</v>
      </c>
      <c r="B128" s="146" t="s">
        <v>187</v>
      </c>
      <c r="C128" s="48">
        <v>82</v>
      </c>
      <c r="D128" s="66">
        <v>0.014211438474870018</v>
      </c>
      <c r="E128" s="48">
        <v>229</v>
      </c>
      <c r="F128" s="64">
        <v>0.026510766381106738</v>
      </c>
      <c r="G128" s="71">
        <v>71</v>
      </c>
      <c r="H128" s="66">
        <v>0.028320702034303948</v>
      </c>
      <c r="I128" s="48">
        <v>4</v>
      </c>
      <c r="J128" s="64">
        <v>0.0975609756097561</v>
      </c>
      <c r="K128" s="71">
        <v>386</v>
      </c>
      <c r="L128" s="64">
        <v>0.02276480301958009</v>
      </c>
    </row>
    <row r="129" spans="1:12" ht="15">
      <c r="A129" s="249" t="s">
        <v>247</v>
      </c>
      <c r="B129" s="146" t="s">
        <v>188</v>
      </c>
      <c r="C129" s="48">
        <v>63</v>
      </c>
      <c r="D129" s="66">
        <v>0.010918544194107453</v>
      </c>
      <c r="E129" s="48">
        <v>79</v>
      </c>
      <c r="F129" s="64">
        <v>0.009145635563787913</v>
      </c>
      <c r="G129" s="71">
        <v>19</v>
      </c>
      <c r="H129" s="66">
        <v>0.007578779417630634</v>
      </c>
      <c r="I129" s="48">
        <v>0</v>
      </c>
      <c r="J129" s="64">
        <v>0</v>
      </c>
      <c r="K129" s="71">
        <v>161</v>
      </c>
      <c r="L129" s="64">
        <v>0.009495163953762679</v>
      </c>
    </row>
    <row r="130" spans="1:12" ht="28.5">
      <c r="A130" s="249" t="s">
        <v>246</v>
      </c>
      <c r="B130" s="146" t="s">
        <v>189</v>
      </c>
      <c r="C130" s="48">
        <v>0</v>
      </c>
      <c r="D130" s="66">
        <v>0</v>
      </c>
      <c r="E130" s="48">
        <v>1</v>
      </c>
      <c r="F130" s="64">
        <v>0.00011576753878212549</v>
      </c>
      <c r="G130" s="71">
        <v>0</v>
      </c>
      <c r="H130" s="66">
        <v>0</v>
      </c>
      <c r="I130" s="48">
        <v>0</v>
      </c>
      <c r="J130" s="64">
        <v>0</v>
      </c>
      <c r="K130" s="71">
        <v>1</v>
      </c>
      <c r="L130" s="64">
        <v>5.8976173625855154E-05</v>
      </c>
    </row>
    <row r="131" spans="1:12" ht="15">
      <c r="A131" s="249" t="s">
        <v>248</v>
      </c>
      <c r="B131" s="146" t="s">
        <v>190</v>
      </c>
      <c r="C131" s="48">
        <v>0</v>
      </c>
      <c r="D131" s="66">
        <v>0</v>
      </c>
      <c r="E131" s="48">
        <v>0</v>
      </c>
      <c r="F131" s="64">
        <v>0</v>
      </c>
      <c r="G131" s="71">
        <v>1</v>
      </c>
      <c r="H131" s="66">
        <v>0.00039888312724371757</v>
      </c>
      <c r="I131" s="48">
        <v>0</v>
      </c>
      <c r="J131" s="64">
        <v>0</v>
      </c>
      <c r="K131" s="71">
        <v>1</v>
      </c>
      <c r="L131" s="64">
        <v>5.8976173625855154E-05</v>
      </c>
    </row>
    <row r="132" spans="1:12" ht="15">
      <c r="A132" s="249" t="s">
        <v>245</v>
      </c>
      <c r="B132" s="146" t="s">
        <v>191</v>
      </c>
      <c r="C132" s="48">
        <v>8</v>
      </c>
      <c r="D132" s="66">
        <v>0.0013864818024263432</v>
      </c>
      <c r="E132" s="48">
        <v>22</v>
      </c>
      <c r="F132" s="64">
        <v>0.002546885853206761</v>
      </c>
      <c r="G132" s="71">
        <v>8</v>
      </c>
      <c r="H132" s="66">
        <v>0.0031910650179497405</v>
      </c>
      <c r="I132" s="48">
        <v>0</v>
      </c>
      <c r="J132" s="64">
        <v>0</v>
      </c>
      <c r="K132" s="71">
        <v>38</v>
      </c>
      <c r="L132" s="64">
        <v>0.0022410945977824957</v>
      </c>
    </row>
    <row r="133" spans="1:12" ht="15.75" thickBot="1">
      <c r="A133" s="249" t="s">
        <v>244</v>
      </c>
      <c r="B133" s="146" t="s">
        <v>192</v>
      </c>
      <c r="C133" s="48">
        <v>237</v>
      </c>
      <c r="D133" s="66">
        <v>0.04107452339688042</v>
      </c>
      <c r="E133" s="48">
        <v>342</v>
      </c>
      <c r="F133" s="64">
        <v>0.03959249826348692</v>
      </c>
      <c r="G133" s="71">
        <v>105</v>
      </c>
      <c r="H133" s="66">
        <v>0.04188272836059035</v>
      </c>
      <c r="I133" s="48">
        <v>1</v>
      </c>
      <c r="J133" s="64">
        <v>0.024390243902439025</v>
      </c>
      <c r="K133" s="71">
        <v>685</v>
      </c>
      <c r="L133" s="64">
        <v>0.04039867893371078</v>
      </c>
    </row>
    <row r="134" spans="1:14" ht="15.75" thickBot="1">
      <c r="A134" s="131"/>
      <c r="B134" s="218" t="s">
        <v>193</v>
      </c>
      <c r="C134" s="189">
        <v>5770</v>
      </c>
      <c r="D134" s="219">
        <v>1.0000000000000007</v>
      </c>
      <c r="E134" s="189">
        <v>8638</v>
      </c>
      <c r="F134" s="220">
        <v>1.0000000000000004</v>
      </c>
      <c r="G134" s="189">
        <v>2507</v>
      </c>
      <c r="H134" s="219">
        <v>1</v>
      </c>
      <c r="I134" s="189">
        <v>41</v>
      </c>
      <c r="J134" s="220">
        <v>1.0000000000000002</v>
      </c>
      <c r="K134" s="189">
        <v>16956</v>
      </c>
      <c r="L134" s="220">
        <v>1.0000000000000002</v>
      </c>
      <c r="N134" s="255">
        <f>SUM(K5:K133)</f>
        <v>16956</v>
      </c>
    </row>
    <row r="135" spans="1:14" ht="15.75" thickBot="1">
      <c r="A135" s="281" t="s">
        <v>194</v>
      </c>
      <c r="B135" s="221" t="s">
        <v>400</v>
      </c>
      <c r="C135" s="250">
        <v>715</v>
      </c>
      <c r="D135" s="222">
        <v>0.12391681109185441</v>
      </c>
      <c r="E135" s="179">
        <v>233</v>
      </c>
      <c r="F135" s="222">
        <v>0.02697383653623524</v>
      </c>
      <c r="G135" s="179">
        <v>16</v>
      </c>
      <c r="H135" s="222">
        <v>0.006382130035899481</v>
      </c>
      <c r="I135" s="179">
        <v>0</v>
      </c>
      <c r="J135" s="222">
        <v>0</v>
      </c>
      <c r="K135" s="179">
        <v>964</v>
      </c>
      <c r="L135" s="254">
        <v>0.05685303137532437</v>
      </c>
      <c r="N135" s="255"/>
    </row>
    <row r="136" spans="1:14" ht="15.75" thickBot="1">
      <c r="A136" s="257" t="s">
        <v>18</v>
      </c>
      <c r="B136" s="223" t="s">
        <v>18</v>
      </c>
      <c r="C136" s="189">
        <v>6485</v>
      </c>
      <c r="D136" s="219"/>
      <c r="E136" s="214">
        <v>8871</v>
      </c>
      <c r="F136" s="220"/>
      <c r="G136" s="214">
        <v>2523</v>
      </c>
      <c r="H136" s="219"/>
      <c r="I136" s="214">
        <v>41</v>
      </c>
      <c r="J136" s="220"/>
      <c r="K136" s="214">
        <v>17920</v>
      </c>
      <c r="L136" s="220"/>
      <c r="N136" s="255">
        <f>SUM(K134:K135)</f>
        <v>17920</v>
      </c>
    </row>
    <row r="137" spans="1:12" ht="15">
      <c r="A137" s="95"/>
      <c r="B137" s="158"/>
      <c r="C137" s="130"/>
      <c r="D137" s="159"/>
      <c r="E137" s="130"/>
      <c r="F137" s="159"/>
      <c r="G137" s="130"/>
      <c r="H137" s="159"/>
      <c r="I137" s="130"/>
      <c r="J137" s="159"/>
      <c r="K137" s="130"/>
      <c r="L137" s="159"/>
    </row>
    <row r="138" spans="1:12" ht="15">
      <c r="A138" s="30" t="s">
        <v>19</v>
      </c>
      <c r="B138" s="32"/>
      <c r="C138" s="32"/>
      <c r="D138" s="160"/>
      <c r="E138" s="32"/>
      <c r="F138" s="160"/>
      <c r="G138" s="32"/>
      <c r="H138" s="160"/>
      <c r="I138" s="32"/>
      <c r="J138" s="160"/>
      <c r="K138" s="278"/>
      <c r="L138" s="160"/>
    </row>
    <row r="139" spans="1:12" ht="36.75" customHeight="1">
      <c r="A139" s="375" t="s">
        <v>195</v>
      </c>
      <c r="B139" s="376"/>
      <c r="C139" s="376"/>
      <c r="D139" s="376"/>
      <c r="E139" s="376"/>
      <c r="F139" s="376"/>
      <c r="G139" s="376"/>
      <c r="H139" s="376"/>
      <c r="I139" s="376"/>
      <c r="J139" s="376"/>
      <c r="K139" s="376"/>
      <c r="L139" s="376"/>
    </row>
    <row r="140" spans="1:12" ht="15">
      <c r="A140" s="33" t="s">
        <v>26</v>
      </c>
      <c r="B140" s="32"/>
      <c r="C140" s="32"/>
      <c r="D140" s="160"/>
      <c r="E140" s="32"/>
      <c r="F140" s="160"/>
      <c r="G140" s="32"/>
      <c r="H140" s="160"/>
      <c r="I140" s="32"/>
      <c r="J140" s="160"/>
      <c r="K140" s="32"/>
      <c r="L140" s="160"/>
    </row>
    <row r="141" spans="1:12" ht="15">
      <c r="A141" s="31"/>
      <c r="B141" s="31"/>
      <c r="C141" s="31"/>
      <c r="D141" s="161"/>
      <c r="E141" s="31"/>
      <c r="F141" s="161"/>
      <c r="G141" s="31"/>
      <c r="H141" s="161"/>
      <c r="I141" s="96"/>
      <c r="J141" s="161"/>
      <c r="K141" s="96"/>
      <c r="L141" s="161"/>
    </row>
  </sheetData>
  <sheetProtection/>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5"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M343"/>
  <sheetViews>
    <sheetView zoomScale="80" zoomScaleNormal="80" zoomScalePageLayoutView="0" workbookViewId="0" topLeftCell="A1">
      <selection activeCell="A1" sqref="A1:K1"/>
    </sheetView>
  </sheetViews>
  <sheetFormatPr defaultColWidth="11.421875" defaultRowHeight="15"/>
  <cols>
    <col min="1" max="1" width="7.7109375" style="216" customWidth="1"/>
    <col min="2" max="2" width="72.28125" style="216" bestFit="1" customWidth="1"/>
    <col min="3" max="3" width="7.7109375" style="216" bestFit="1" customWidth="1"/>
    <col min="4" max="4" width="10.57421875" style="216" bestFit="1" customWidth="1"/>
    <col min="5" max="5" width="7.7109375" style="216" bestFit="1" customWidth="1"/>
    <col min="6" max="6" width="10.57421875" style="216" bestFit="1" customWidth="1"/>
    <col min="7" max="7" width="7.7109375" style="216" bestFit="1" customWidth="1"/>
    <col min="8" max="8" width="10.57421875" style="216" bestFit="1" customWidth="1"/>
    <col min="9" max="9" width="9.8515625" style="216" bestFit="1" customWidth="1"/>
    <col min="10" max="10" width="7.7109375" style="216" bestFit="1" customWidth="1"/>
    <col min="11" max="11" width="10.57421875" style="216" bestFit="1" customWidth="1"/>
    <col min="12" max="16384" width="11.421875" style="216" customWidth="1"/>
  </cols>
  <sheetData>
    <row r="1" spans="1:11" ht="24.75" customHeight="1" thickBot="1" thickTop="1">
      <c r="A1" s="305" t="s">
        <v>435</v>
      </c>
      <c r="B1" s="306"/>
      <c r="C1" s="306"/>
      <c r="D1" s="306"/>
      <c r="E1" s="306"/>
      <c r="F1" s="306"/>
      <c r="G1" s="306"/>
      <c r="H1" s="306"/>
      <c r="I1" s="306"/>
      <c r="J1" s="306"/>
      <c r="K1" s="307"/>
    </row>
    <row r="2" spans="1:11" ht="24.75" customHeight="1" thickBot="1" thickTop="1">
      <c r="A2" s="326" t="s">
        <v>59</v>
      </c>
      <c r="B2" s="374" t="s">
        <v>60</v>
      </c>
      <c r="C2" s="308" t="s">
        <v>21</v>
      </c>
      <c r="D2" s="309"/>
      <c r="E2" s="309"/>
      <c r="F2" s="309"/>
      <c r="G2" s="309"/>
      <c r="H2" s="309"/>
      <c r="I2" s="309"/>
      <c r="J2" s="311" t="s">
        <v>18</v>
      </c>
      <c r="K2" s="312"/>
    </row>
    <row r="3" spans="1:11" ht="24.75" customHeight="1">
      <c r="A3" s="326"/>
      <c r="B3" s="384"/>
      <c r="C3" s="302" t="s">
        <v>22</v>
      </c>
      <c r="D3" s="303"/>
      <c r="E3" s="302" t="s">
        <v>23</v>
      </c>
      <c r="F3" s="303"/>
      <c r="G3" s="302" t="s">
        <v>24</v>
      </c>
      <c r="H3" s="303"/>
      <c r="I3" s="53" t="s">
        <v>25</v>
      </c>
      <c r="J3" s="346"/>
      <c r="K3" s="312"/>
    </row>
    <row r="4" spans="1:11" ht="24.75" customHeight="1" thickBot="1">
      <c r="A4" s="342"/>
      <c r="B4" s="385"/>
      <c r="C4" s="9" t="s">
        <v>4</v>
      </c>
      <c r="D4" s="208" t="s">
        <v>5</v>
      </c>
      <c r="E4" s="9" t="s">
        <v>4</v>
      </c>
      <c r="F4" s="208" t="s">
        <v>5</v>
      </c>
      <c r="G4" s="7" t="s">
        <v>4</v>
      </c>
      <c r="H4" s="209" t="s">
        <v>5</v>
      </c>
      <c r="I4" s="6" t="s">
        <v>4</v>
      </c>
      <c r="J4" s="9" t="s">
        <v>4</v>
      </c>
      <c r="K4" s="208" t="s">
        <v>5</v>
      </c>
    </row>
    <row r="5" spans="1:12" ht="15">
      <c r="A5" s="142" t="s">
        <v>61</v>
      </c>
      <c r="B5" s="143" t="s">
        <v>62</v>
      </c>
      <c r="C5" s="63">
        <v>1</v>
      </c>
      <c r="D5" s="210">
        <v>0.00031240237425804435</v>
      </c>
      <c r="E5" s="63">
        <v>1</v>
      </c>
      <c r="F5" s="210">
        <v>0.00022851919561243144</v>
      </c>
      <c r="G5" s="57">
        <v>0</v>
      </c>
      <c r="H5" s="210">
        <v>0</v>
      </c>
      <c r="I5" s="224">
        <v>0</v>
      </c>
      <c r="J5" s="183">
        <v>2</v>
      </c>
      <c r="K5" s="198">
        <v>0.0002289901534234028</v>
      </c>
      <c r="L5" s="251"/>
    </row>
    <row r="6" spans="1:11" ht="15">
      <c r="A6" s="144" t="s">
        <v>63</v>
      </c>
      <c r="B6" s="145" t="s">
        <v>64</v>
      </c>
      <c r="C6" s="48">
        <v>1</v>
      </c>
      <c r="D6" s="210">
        <v>0.00031240237425804435</v>
      </c>
      <c r="E6" s="48">
        <v>0</v>
      </c>
      <c r="F6" s="68">
        <v>0</v>
      </c>
      <c r="G6" s="71">
        <v>0</v>
      </c>
      <c r="H6" s="210">
        <v>0</v>
      </c>
      <c r="I6" s="72">
        <v>0</v>
      </c>
      <c r="J6" s="73">
        <v>1</v>
      </c>
      <c r="K6" s="68">
        <v>0.0001144950767117014</v>
      </c>
    </row>
    <row r="7" spans="1:11" ht="15">
      <c r="A7" s="144" t="s">
        <v>65</v>
      </c>
      <c r="B7" s="145" t="s">
        <v>66</v>
      </c>
      <c r="C7" s="48">
        <v>21</v>
      </c>
      <c r="D7" s="210">
        <v>0.006560449859418931</v>
      </c>
      <c r="E7" s="48">
        <v>33</v>
      </c>
      <c r="F7" s="68">
        <v>0.007541133455210238</v>
      </c>
      <c r="G7" s="71">
        <v>14</v>
      </c>
      <c r="H7" s="210">
        <v>0.01216333622936577</v>
      </c>
      <c r="I7" s="72">
        <v>0</v>
      </c>
      <c r="J7" s="73">
        <v>68</v>
      </c>
      <c r="K7" s="68">
        <v>0.007785665216395695</v>
      </c>
    </row>
    <row r="8" spans="1:11" ht="28.5">
      <c r="A8" s="144" t="s">
        <v>243</v>
      </c>
      <c r="B8" s="145" t="s">
        <v>67</v>
      </c>
      <c r="C8" s="48">
        <v>3</v>
      </c>
      <c r="D8" s="210">
        <v>0.0009372071227741331</v>
      </c>
      <c r="E8" s="48">
        <v>6</v>
      </c>
      <c r="F8" s="68">
        <v>0.0013711151736745886</v>
      </c>
      <c r="G8" s="71">
        <v>2</v>
      </c>
      <c r="H8" s="210">
        <v>0.0017376194613379669</v>
      </c>
      <c r="I8" s="72">
        <v>0</v>
      </c>
      <c r="J8" s="73">
        <v>11</v>
      </c>
      <c r="K8" s="68">
        <v>0.0012594458438287153</v>
      </c>
    </row>
    <row r="9" spans="1:11" ht="15">
      <c r="A9" s="144" t="s">
        <v>310</v>
      </c>
      <c r="B9" s="145" t="s">
        <v>68</v>
      </c>
      <c r="C9" s="48">
        <v>4</v>
      </c>
      <c r="D9" s="210">
        <v>0.0012496094970321774</v>
      </c>
      <c r="E9" s="48">
        <v>4</v>
      </c>
      <c r="F9" s="68">
        <v>0.0009140767824497258</v>
      </c>
      <c r="G9" s="71">
        <v>2</v>
      </c>
      <c r="H9" s="210">
        <v>0.0017376194613379669</v>
      </c>
      <c r="I9" s="72">
        <v>0</v>
      </c>
      <c r="J9" s="73">
        <v>10</v>
      </c>
      <c r="K9" s="68">
        <v>0.001144950767117014</v>
      </c>
    </row>
    <row r="10" spans="1:11" ht="15">
      <c r="A10" s="144" t="s">
        <v>311</v>
      </c>
      <c r="B10" s="145" t="s">
        <v>69</v>
      </c>
      <c r="C10" s="48">
        <v>43</v>
      </c>
      <c r="D10" s="210">
        <v>0.013433302093095907</v>
      </c>
      <c r="E10" s="48">
        <v>32</v>
      </c>
      <c r="F10" s="68">
        <v>0.007312614259597806</v>
      </c>
      <c r="G10" s="71">
        <v>10</v>
      </c>
      <c r="H10" s="210">
        <v>0.008688097306689836</v>
      </c>
      <c r="I10" s="72">
        <v>0</v>
      </c>
      <c r="J10" s="73">
        <v>85</v>
      </c>
      <c r="K10" s="68">
        <v>0.009732081520494618</v>
      </c>
    </row>
    <row r="11" spans="1:11" ht="28.5">
      <c r="A11" s="144" t="s">
        <v>312</v>
      </c>
      <c r="B11" s="145" t="s">
        <v>70</v>
      </c>
      <c r="C11" s="48">
        <v>16</v>
      </c>
      <c r="D11" s="210">
        <v>0.00499843798812871</v>
      </c>
      <c r="E11" s="48">
        <v>18</v>
      </c>
      <c r="F11" s="68">
        <v>0.004113345521023766</v>
      </c>
      <c r="G11" s="71">
        <v>4</v>
      </c>
      <c r="H11" s="210">
        <v>0.0034752389226759338</v>
      </c>
      <c r="I11" s="72">
        <v>0</v>
      </c>
      <c r="J11" s="73">
        <v>38</v>
      </c>
      <c r="K11" s="68">
        <v>0.004350812915044653</v>
      </c>
    </row>
    <row r="12" spans="1:11" ht="15">
      <c r="A12" s="144" t="s">
        <v>313</v>
      </c>
      <c r="B12" s="145" t="s">
        <v>71</v>
      </c>
      <c r="C12" s="48">
        <v>1</v>
      </c>
      <c r="D12" s="210">
        <v>0.00031240237425804435</v>
      </c>
      <c r="E12" s="48">
        <v>0</v>
      </c>
      <c r="F12" s="68">
        <v>0</v>
      </c>
      <c r="G12" s="71">
        <v>0</v>
      </c>
      <c r="H12" s="210">
        <v>0</v>
      </c>
      <c r="I12" s="72">
        <v>0</v>
      </c>
      <c r="J12" s="73">
        <v>1</v>
      </c>
      <c r="K12" s="68">
        <v>0.0001144950767117014</v>
      </c>
    </row>
    <row r="13" spans="1:11" ht="28.5">
      <c r="A13" s="144" t="s">
        <v>314</v>
      </c>
      <c r="B13" s="145" t="s">
        <v>72</v>
      </c>
      <c r="C13" s="48">
        <v>1</v>
      </c>
      <c r="D13" s="210">
        <v>0.00031240237425804435</v>
      </c>
      <c r="E13" s="48">
        <v>0</v>
      </c>
      <c r="F13" s="68">
        <v>0</v>
      </c>
      <c r="G13" s="71">
        <v>3</v>
      </c>
      <c r="H13" s="210">
        <v>0.0026064291920069507</v>
      </c>
      <c r="I13" s="72">
        <v>0</v>
      </c>
      <c r="J13" s="73">
        <v>4</v>
      </c>
      <c r="K13" s="68">
        <v>0.0004579803068468056</v>
      </c>
    </row>
    <row r="14" spans="1:11" ht="15">
      <c r="A14" s="144" t="s">
        <v>315</v>
      </c>
      <c r="B14" s="145" t="s">
        <v>73</v>
      </c>
      <c r="C14" s="48">
        <v>2</v>
      </c>
      <c r="D14" s="210">
        <v>0.0006248047485160887</v>
      </c>
      <c r="E14" s="48">
        <v>1</v>
      </c>
      <c r="F14" s="68">
        <v>0.00022851919561243144</v>
      </c>
      <c r="G14" s="71">
        <v>0</v>
      </c>
      <c r="H14" s="210">
        <v>0</v>
      </c>
      <c r="I14" s="72">
        <v>0</v>
      </c>
      <c r="J14" s="73">
        <v>3</v>
      </c>
      <c r="K14" s="68">
        <v>0.0003434852301351042</v>
      </c>
    </row>
    <row r="15" spans="1:11" ht="15">
      <c r="A15" s="144" t="s">
        <v>316</v>
      </c>
      <c r="B15" s="145" t="s">
        <v>74</v>
      </c>
      <c r="C15" s="48">
        <v>25</v>
      </c>
      <c r="D15" s="210">
        <v>0.007810059356451109</v>
      </c>
      <c r="E15" s="48">
        <v>24</v>
      </c>
      <c r="F15" s="68">
        <v>0.005484460694698354</v>
      </c>
      <c r="G15" s="71">
        <v>4</v>
      </c>
      <c r="H15" s="210">
        <v>0.0034752389226759338</v>
      </c>
      <c r="I15" s="72">
        <v>0</v>
      </c>
      <c r="J15" s="73">
        <v>53</v>
      </c>
      <c r="K15" s="68">
        <v>0.006068239065720174</v>
      </c>
    </row>
    <row r="16" spans="1:11" ht="15">
      <c r="A16" s="144" t="s">
        <v>317</v>
      </c>
      <c r="B16" s="145" t="s">
        <v>75</v>
      </c>
      <c r="C16" s="48">
        <v>4</v>
      </c>
      <c r="D16" s="210">
        <v>0.0012496094970321774</v>
      </c>
      <c r="E16" s="48">
        <v>4</v>
      </c>
      <c r="F16" s="68">
        <v>0.0009140767824497258</v>
      </c>
      <c r="G16" s="71">
        <v>2</v>
      </c>
      <c r="H16" s="210">
        <v>0.0017376194613379669</v>
      </c>
      <c r="I16" s="72">
        <v>0</v>
      </c>
      <c r="J16" s="73">
        <v>10</v>
      </c>
      <c r="K16" s="68">
        <v>0.001144950767117014</v>
      </c>
    </row>
    <row r="17" spans="1:11" ht="15">
      <c r="A17" s="144" t="s">
        <v>318</v>
      </c>
      <c r="B17" s="145" t="s">
        <v>76</v>
      </c>
      <c r="C17" s="48">
        <v>7</v>
      </c>
      <c r="D17" s="210">
        <v>0.0021868166198063107</v>
      </c>
      <c r="E17" s="48">
        <v>2</v>
      </c>
      <c r="F17" s="68">
        <v>0.0004570383912248629</v>
      </c>
      <c r="G17" s="71">
        <v>0</v>
      </c>
      <c r="H17" s="210">
        <v>0</v>
      </c>
      <c r="I17" s="72">
        <v>0</v>
      </c>
      <c r="J17" s="73">
        <v>9</v>
      </c>
      <c r="K17" s="68">
        <v>0.0010304556904053126</v>
      </c>
    </row>
    <row r="18" spans="1:11" ht="15">
      <c r="A18" s="144" t="s">
        <v>319</v>
      </c>
      <c r="B18" s="145" t="s">
        <v>77</v>
      </c>
      <c r="C18" s="48">
        <v>16</v>
      </c>
      <c r="D18" s="210">
        <v>0.00499843798812871</v>
      </c>
      <c r="E18" s="48">
        <v>7</v>
      </c>
      <c r="F18" s="68">
        <v>0.0015996343692870202</v>
      </c>
      <c r="G18" s="71">
        <v>0</v>
      </c>
      <c r="H18" s="210">
        <v>0</v>
      </c>
      <c r="I18" s="72">
        <v>0</v>
      </c>
      <c r="J18" s="73">
        <v>23</v>
      </c>
      <c r="K18" s="68">
        <v>0.002633386764369132</v>
      </c>
    </row>
    <row r="19" spans="1:11" ht="15">
      <c r="A19" s="144" t="s">
        <v>320</v>
      </c>
      <c r="B19" s="145" t="s">
        <v>78</v>
      </c>
      <c r="C19" s="48">
        <v>4</v>
      </c>
      <c r="D19" s="210">
        <v>0.0012496094970321774</v>
      </c>
      <c r="E19" s="48">
        <v>15</v>
      </c>
      <c r="F19" s="68">
        <v>0.0034277879341864715</v>
      </c>
      <c r="G19" s="71">
        <v>4</v>
      </c>
      <c r="H19" s="210">
        <v>0.0034752389226759338</v>
      </c>
      <c r="I19" s="72">
        <v>0</v>
      </c>
      <c r="J19" s="73">
        <v>23</v>
      </c>
      <c r="K19" s="68">
        <v>0.002633386764369132</v>
      </c>
    </row>
    <row r="20" spans="1:11" ht="15">
      <c r="A20" s="144" t="s">
        <v>321</v>
      </c>
      <c r="B20" s="145" t="s">
        <v>79</v>
      </c>
      <c r="C20" s="48">
        <v>0</v>
      </c>
      <c r="D20" s="210">
        <v>0</v>
      </c>
      <c r="E20" s="48">
        <v>1</v>
      </c>
      <c r="F20" s="68">
        <v>0.00022851919561243144</v>
      </c>
      <c r="G20" s="71">
        <v>0</v>
      </c>
      <c r="H20" s="210">
        <v>0</v>
      </c>
      <c r="I20" s="72">
        <v>0</v>
      </c>
      <c r="J20" s="73">
        <v>1</v>
      </c>
      <c r="K20" s="68">
        <v>0.0001144950767117014</v>
      </c>
    </row>
    <row r="21" spans="1:11" ht="15">
      <c r="A21" s="144" t="s">
        <v>322</v>
      </c>
      <c r="B21" s="145" t="s">
        <v>80</v>
      </c>
      <c r="C21" s="48">
        <v>4</v>
      </c>
      <c r="D21" s="210">
        <v>0.0012496094970321774</v>
      </c>
      <c r="E21" s="48">
        <v>4</v>
      </c>
      <c r="F21" s="68">
        <v>0.0009140767824497258</v>
      </c>
      <c r="G21" s="71">
        <v>0</v>
      </c>
      <c r="H21" s="210">
        <v>0</v>
      </c>
      <c r="I21" s="72">
        <v>0</v>
      </c>
      <c r="J21" s="73">
        <v>8</v>
      </c>
      <c r="K21" s="68">
        <v>0.0009159606136936112</v>
      </c>
    </row>
    <row r="22" spans="1:11" ht="15">
      <c r="A22" s="144" t="s">
        <v>323</v>
      </c>
      <c r="B22" s="145" t="s">
        <v>81</v>
      </c>
      <c r="C22" s="48">
        <v>22</v>
      </c>
      <c r="D22" s="210">
        <v>0.006872852233676976</v>
      </c>
      <c r="E22" s="48">
        <v>11</v>
      </c>
      <c r="F22" s="68">
        <v>0.002513711151736746</v>
      </c>
      <c r="G22" s="71">
        <v>1</v>
      </c>
      <c r="H22" s="210">
        <v>0.0008688097306689834</v>
      </c>
      <c r="I22" s="72">
        <v>0</v>
      </c>
      <c r="J22" s="73">
        <v>34</v>
      </c>
      <c r="K22" s="68">
        <v>0.0038928326081978477</v>
      </c>
    </row>
    <row r="23" spans="1:11" ht="15">
      <c r="A23" s="144" t="s">
        <v>324</v>
      </c>
      <c r="B23" s="145" t="s">
        <v>82</v>
      </c>
      <c r="C23" s="48">
        <v>0</v>
      </c>
      <c r="D23" s="210">
        <v>0</v>
      </c>
      <c r="E23" s="48">
        <v>0</v>
      </c>
      <c r="F23" s="68">
        <v>0</v>
      </c>
      <c r="G23" s="71">
        <v>0</v>
      </c>
      <c r="H23" s="210">
        <v>0</v>
      </c>
      <c r="I23" s="72">
        <v>0</v>
      </c>
      <c r="J23" s="73">
        <v>0</v>
      </c>
      <c r="K23" s="68">
        <v>0</v>
      </c>
    </row>
    <row r="24" spans="1:11" ht="15">
      <c r="A24" s="144" t="s">
        <v>325</v>
      </c>
      <c r="B24" s="145" t="s">
        <v>83</v>
      </c>
      <c r="C24" s="48">
        <v>5</v>
      </c>
      <c r="D24" s="210">
        <v>0.001562011871290222</v>
      </c>
      <c r="E24" s="48">
        <v>7</v>
      </c>
      <c r="F24" s="68">
        <v>0.0015996343692870202</v>
      </c>
      <c r="G24" s="71">
        <v>2</v>
      </c>
      <c r="H24" s="210">
        <v>0.0017376194613379669</v>
      </c>
      <c r="I24" s="72">
        <v>0</v>
      </c>
      <c r="J24" s="73">
        <v>14</v>
      </c>
      <c r="K24" s="68">
        <v>0.0016029310739638196</v>
      </c>
    </row>
    <row r="25" spans="1:11" ht="15">
      <c r="A25" s="144" t="s">
        <v>326</v>
      </c>
      <c r="B25" s="145" t="s">
        <v>84</v>
      </c>
      <c r="C25" s="48">
        <v>18</v>
      </c>
      <c r="D25" s="210">
        <v>0.005623242736644799</v>
      </c>
      <c r="E25" s="48">
        <v>7</v>
      </c>
      <c r="F25" s="68">
        <v>0.0015996343692870202</v>
      </c>
      <c r="G25" s="71">
        <v>1</v>
      </c>
      <c r="H25" s="210">
        <v>0.0008688097306689834</v>
      </c>
      <c r="I25" s="72">
        <v>0</v>
      </c>
      <c r="J25" s="73">
        <v>26</v>
      </c>
      <c r="K25" s="68">
        <v>0.002976871994504236</v>
      </c>
    </row>
    <row r="26" spans="1:11" ht="15">
      <c r="A26" s="144" t="s">
        <v>327</v>
      </c>
      <c r="B26" s="145" t="s">
        <v>85</v>
      </c>
      <c r="C26" s="48">
        <v>56</v>
      </c>
      <c r="D26" s="210">
        <v>0.017494532958450486</v>
      </c>
      <c r="E26" s="48">
        <v>44</v>
      </c>
      <c r="F26" s="68">
        <v>0.010054844606946984</v>
      </c>
      <c r="G26" s="71">
        <v>14</v>
      </c>
      <c r="H26" s="210">
        <v>0.01216333622936577</v>
      </c>
      <c r="I26" s="72">
        <v>0</v>
      </c>
      <c r="J26" s="73">
        <v>114</v>
      </c>
      <c r="K26" s="68">
        <v>0.01305243874513396</v>
      </c>
    </row>
    <row r="27" spans="1:11" ht="28.5">
      <c r="A27" s="144" t="s">
        <v>328</v>
      </c>
      <c r="B27" s="145" t="s">
        <v>86</v>
      </c>
      <c r="C27" s="48">
        <v>3</v>
      </c>
      <c r="D27" s="210">
        <v>0.0009372071227741331</v>
      </c>
      <c r="E27" s="48">
        <v>1</v>
      </c>
      <c r="F27" s="68">
        <v>0.00022851919561243144</v>
      </c>
      <c r="G27" s="71">
        <v>2</v>
      </c>
      <c r="H27" s="210">
        <v>0.0017376194613379669</v>
      </c>
      <c r="I27" s="72">
        <v>0</v>
      </c>
      <c r="J27" s="73">
        <v>6</v>
      </c>
      <c r="K27" s="68">
        <v>0.0006869704602702084</v>
      </c>
    </row>
    <row r="28" spans="1:11" ht="15">
      <c r="A28" s="144" t="s">
        <v>329</v>
      </c>
      <c r="B28" s="145" t="s">
        <v>87</v>
      </c>
      <c r="C28" s="48">
        <v>0</v>
      </c>
      <c r="D28" s="210">
        <v>0</v>
      </c>
      <c r="E28" s="48">
        <v>0</v>
      </c>
      <c r="F28" s="68">
        <v>0</v>
      </c>
      <c r="G28" s="71">
        <v>0</v>
      </c>
      <c r="H28" s="210">
        <v>0</v>
      </c>
      <c r="I28" s="72">
        <v>0</v>
      </c>
      <c r="J28" s="73">
        <v>0</v>
      </c>
      <c r="K28" s="68">
        <v>0</v>
      </c>
    </row>
    <row r="29" spans="1:11" ht="15">
      <c r="A29" s="144" t="s">
        <v>330</v>
      </c>
      <c r="B29" s="145" t="s">
        <v>88</v>
      </c>
      <c r="C29" s="48">
        <v>64</v>
      </c>
      <c r="D29" s="210">
        <v>0.01999375195251484</v>
      </c>
      <c r="E29" s="48">
        <v>74</v>
      </c>
      <c r="F29" s="68">
        <v>0.016910420475319928</v>
      </c>
      <c r="G29" s="71">
        <v>23</v>
      </c>
      <c r="H29" s="210">
        <v>0.01998262380538662</v>
      </c>
      <c r="I29" s="72">
        <v>0</v>
      </c>
      <c r="J29" s="73">
        <v>161</v>
      </c>
      <c r="K29" s="68">
        <v>0.018433707350583924</v>
      </c>
    </row>
    <row r="30" spans="1:11" ht="28.5">
      <c r="A30" s="144" t="s">
        <v>367</v>
      </c>
      <c r="B30" s="145" t="s">
        <v>89</v>
      </c>
      <c r="C30" s="48">
        <v>8</v>
      </c>
      <c r="D30" s="210">
        <v>0.002499218994064355</v>
      </c>
      <c r="E30" s="48">
        <v>1</v>
      </c>
      <c r="F30" s="68">
        <v>0.00022851919561243144</v>
      </c>
      <c r="G30" s="71">
        <v>0</v>
      </c>
      <c r="H30" s="210">
        <v>0</v>
      </c>
      <c r="I30" s="72">
        <v>0</v>
      </c>
      <c r="J30" s="73">
        <v>9</v>
      </c>
      <c r="K30" s="68">
        <v>0.0010304556904053126</v>
      </c>
    </row>
    <row r="31" spans="1:11" ht="28.5">
      <c r="A31" s="144" t="s">
        <v>366</v>
      </c>
      <c r="B31" s="145" t="s">
        <v>90</v>
      </c>
      <c r="C31" s="48">
        <v>1</v>
      </c>
      <c r="D31" s="210">
        <v>0.00031240237425804435</v>
      </c>
      <c r="E31" s="48">
        <v>0</v>
      </c>
      <c r="F31" s="68">
        <v>0</v>
      </c>
      <c r="G31" s="71">
        <v>0</v>
      </c>
      <c r="H31" s="210">
        <v>0</v>
      </c>
      <c r="I31" s="72">
        <v>0</v>
      </c>
      <c r="J31" s="73">
        <v>1</v>
      </c>
      <c r="K31" s="68">
        <v>0.0001144950767117014</v>
      </c>
    </row>
    <row r="32" spans="1:11" ht="15">
      <c r="A32" s="144" t="s">
        <v>365</v>
      </c>
      <c r="B32" s="145" t="s">
        <v>91</v>
      </c>
      <c r="C32" s="48">
        <v>0</v>
      </c>
      <c r="D32" s="210">
        <v>0</v>
      </c>
      <c r="E32" s="48">
        <v>0</v>
      </c>
      <c r="F32" s="68">
        <v>0</v>
      </c>
      <c r="G32" s="71">
        <v>1</v>
      </c>
      <c r="H32" s="210">
        <v>0.0008688097306689834</v>
      </c>
      <c r="I32" s="72">
        <v>0</v>
      </c>
      <c r="J32" s="73">
        <v>1</v>
      </c>
      <c r="K32" s="68">
        <v>0.0001144950767117014</v>
      </c>
    </row>
    <row r="33" spans="1:11" ht="28.5">
      <c r="A33" s="144" t="s">
        <v>364</v>
      </c>
      <c r="B33" s="145" t="s">
        <v>92</v>
      </c>
      <c r="C33" s="48">
        <v>17</v>
      </c>
      <c r="D33" s="210">
        <v>0.005310840362386754</v>
      </c>
      <c r="E33" s="48">
        <v>17</v>
      </c>
      <c r="F33" s="68">
        <v>0.0038848263254113347</v>
      </c>
      <c r="G33" s="71">
        <v>2</v>
      </c>
      <c r="H33" s="210">
        <v>0.0017376194613379669</v>
      </c>
      <c r="I33" s="72">
        <v>0</v>
      </c>
      <c r="J33" s="73">
        <v>36</v>
      </c>
      <c r="K33" s="68">
        <v>0.00412182276162125</v>
      </c>
    </row>
    <row r="34" spans="1:11" ht="15">
      <c r="A34" s="144" t="s">
        <v>363</v>
      </c>
      <c r="B34" s="145" t="s">
        <v>93</v>
      </c>
      <c r="C34" s="48">
        <v>23</v>
      </c>
      <c r="D34" s="210">
        <v>0.00718525460793502</v>
      </c>
      <c r="E34" s="48">
        <v>16</v>
      </c>
      <c r="F34" s="68">
        <v>0.003656307129798903</v>
      </c>
      <c r="G34" s="71">
        <v>8</v>
      </c>
      <c r="H34" s="210">
        <v>0.0069504778453518675</v>
      </c>
      <c r="I34" s="72">
        <v>0</v>
      </c>
      <c r="J34" s="73">
        <v>47</v>
      </c>
      <c r="K34" s="68">
        <v>0.005381268605449966</v>
      </c>
    </row>
    <row r="35" spans="1:11" ht="15">
      <c r="A35" s="144" t="s">
        <v>362</v>
      </c>
      <c r="B35" s="145" t="s">
        <v>94</v>
      </c>
      <c r="C35" s="48">
        <v>9</v>
      </c>
      <c r="D35" s="210">
        <v>0.0028116213683223993</v>
      </c>
      <c r="E35" s="48">
        <v>8</v>
      </c>
      <c r="F35" s="68">
        <v>0.0018281535648994515</v>
      </c>
      <c r="G35" s="71">
        <v>5</v>
      </c>
      <c r="H35" s="210">
        <v>0.004344048653344918</v>
      </c>
      <c r="I35" s="72">
        <v>0</v>
      </c>
      <c r="J35" s="73">
        <v>22</v>
      </c>
      <c r="K35" s="68">
        <v>0.0025188916876574307</v>
      </c>
    </row>
    <row r="36" spans="1:11" ht="15">
      <c r="A36" s="144" t="s">
        <v>361</v>
      </c>
      <c r="B36" s="145" t="s">
        <v>95</v>
      </c>
      <c r="C36" s="48">
        <v>6</v>
      </c>
      <c r="D36" s="210">
        <v>0.0018744142455482662</v>
      </c>
      <c r="E36" s="48">
        <v>13</v>
      </c>
      <c r="F36" s="68">
        <v>0.002970749542961609</v>
      </c>
      <c r="G36" s="71">
        <v>4</v>
      </c>
      <c r="H36" s="210">
        <v>0.0034752389226759338</v>
      </c>
      <c r="I36" s="72">
        <v>0</v>
      </c>
      <c r="J36" s="73">
        <v>23</v>
      </c>
      <c r="K36" s="68">
        <v>0.002633386764369132</v>
      </c>
    </row>
    <row r="37" spans="1:11" ht="28.5">
      <c r="A37" s="144" t="s">
        <v>360</v>
      </c>
      <c r="B37" s="145" t="s">
        <v>96</v>
      </c>
      <c r="C37" s="48">
        <v>10</v>
      </c>
      <c r="D37" s="210">
        <v>0.003124023742580444</v>
      </c>
      <c r="E37" s="48">
        <v>8</v>
      </c>
      <c r="F37" s="68">
        <v>0.0018281535648994515</v>
      </c>
      <c r="G37" s="71">
        <v>1</v>
      </c>
      <c r="H37" s="210">
        <v>0.0008688097306689834</v>
      </c>
      <c r="I37" s="72">
        <v>0</v>
      </c>
      <c r="J37" s="73">
        <v>19</v>
      </c>
      <c r="K37" s="68">
        <v>0.0021754064575223264</v>
      </c>
    </row>
    <row r="38" spans="1:11" ht="15">
      <c r="A38" s="144" t="s">
        <v>359</v>
      </c>
      <c r="B38" s="145" t="s">
        <v>97</v>
      </c>
      <c r="C38" s="48">
        <v>8</v>
      </c>
      <c r="D38" s="210">
        <v>0.002499218994064355</v>
      </c>
      <c r="E38" s="48">
        <v>12</v>
      </c>
      <c r="F38" s="68">
        <v>0.002742230347349177</v>
      </c>
      <c r="G38" s="71">
        <v>3</v>
      </c>
      <c r="H38" s="210">
        <v>0.0026064291920069507</v>
      </c>
      <c r="I38" s="72">
        <v>0</v>
      </c>
      <c r="J38" s="73">
        <v>23</v>
      </c>
      <c r="K38" s="68">
        <v>0.002633386764369132</v>
      </c>
    </row>
    <row r="39" spans="1:11" ht="28.5">
      <c r="A39" s="144" t="s">
        <v>358</v>
      </c>
      <c r="B39" s="145" t="s">
        <v>98</v>
      </c>
      <c r="C39" s="48">
        <v>2</v>
      </c>
      <c r="D39" s="210">
        <v>0.0006248047485160887</v>
      </c>
      <c r="E39" s="48">
        <v>3</v>
      </c>
      <c r="F39" s="68">
        <v>0.0006855575868372943</v>
      </c>
      <c r="G39" s="71">
        <v>0</v>
      </c>
      <c r="H39" s="210">
        <v>0</v>
      </c>
      <c r="I39" s="72">
        <v>0</v>
      </c>
      <c r="J39" s="73">
        <v>5</v>
      </c>
      <c r="K39" s="68">
        <v>0.000572475383558507</v>
      </c>
    </row>
    <row r="40" spans="1:11" ht="15">
      <c r="A40" s="144" t="s">
        <v>357</v>
      </c>
      <c r="B40" s="145" t="s">
        <v>99</v>
      </c>
      <c r="C40" s="48">
        <v>4</v>
      </c>
      <c r="D40" s="210">
        <v>0.0012496094970321774</v>
      </c>
      <c r="E40" s="48">
        <v>5</v>
      </c>
      <c r="F40" s="68">
        <v>0.0011425959780621572</v>
      </c>
      <c r="G40" s="71">
        <v>1</v>
      </c>
      <c r="H40" s="210">
        <v>0.0008688097306689834</v>
      </c>
      <c r="I40" s="72">
        <v>0</v>
      </c>
      <c r="J40" s="73">
        <v>10</v>
      </c>
      <c r="K40" s="68">
        <v>0.001144950767117014</v>
      </c>
    </row>
    <row r="41" spans="1:11" ht="15">
      <c r="A41" s="144" t="s">
        <v>356</v>
      </c>
      <c r="B41" s="145" t="s">
        <v>100</v>
      </c>
      <c r="C41" s="48">
        <v>1</v>
      </c>
      <c r="D41" s="210">
        <v>0.00031240237425804435</v>
      </c>
      <c r="E41" s="48">
        <v>4</v>
      </c>
      <c r="F41" s="68">
        <v>0.0009140767824497258</v>
      </c>
      <c r="G41" s="71">
        <v>0</v>
      </c>
      <c r="H41" s="210">
        <v>0</v>
      </c>
      <c r="I41" s="72">
        <v>0</v>
      </c>
      <c r="J41" s="73">
        <v>5</v>
      </c>
      <c r="K41" s="68">
        <v>0.000572475383558507</v>
      </c>
    </row>
    <row r="42" spans="1:11" ht="15">
      <c r="A42" s="144" t="s">
        <v>355</v>
      </c>
      <c r="B42" s="145" t="s">
        <v>101</v>
      </c>
      <c r="C42" s="48">
        <v>43</v>
      </c>
      <c r="D42" s="210">
        <v>0.013433302093095907</v>
      </c>
      <c r="E42" s="48">
        <v>42</v>
      </c>
      <c r="F42" s="68">
        <v>0.009597806215722121</v>
      </c>
      <c r="G42" s="71">
        <v>3</v>
      </c>
      <c r="H42" s="210">
        <v>0.0026064291920069507</v>
      </c>
      <c r="I42" s="72">
        <v>0</v>
      </c>
      <c r="J42" s="73">
        <v>88</v>
      </c>
      <c r="K42" s="68">
        <v>0.010075566750629723</v>
      </c>
    </row>
    <row r="43" spans="1:11" ht="15">
      <c r="A43" s="144" t="s">
        <v>354</v>
      </c>
      <c r="B43" s="145" t="s">
        <v>102</v>
      </c>
      <c r="C43" s="48">
        <v>1</v>
      </c>
      <c r="D43" s="210">
        <v>0.00031240237425804435</v>
      </c>
      <c r="E43" s="48">
        <v>7</v>
      </c>
      <c r="F43" s="68">
        <v>0.0015996343692870202</v>
      </c>
      <c r="G43" s="71">
        <v>1</v>
      </c>
      <c r="H43" s="210">
        <v>0.0008688097306689834</v>
      </c>
      <c r="I43" s="72">
        <v>0</v>
      </c>
      <c r="J43" s="73">
        <v>9</v>
      </c>
      <c r="K43" s="68">
        <v>0.0010304556904053126</v>
      </c>
    </row>
    <row r="44" spans="1:11" ht="15">
      <c r="A44" s="144" t="s">
        <v>353</v>
      </c>
      <c r="B44" s="145" t="s">
        <v>103</v>
      </c>
      <c r="C44" s="48">
        <v>12</v>
      </c>
      <c r="D44" s="210">
        <v>0.0037488284910965324</v>
      </c>
      <c r="E44" s="48">
        <v>2</v>
      </c>
      <c r="F44" s="68">
        <v>0.0004570383912248629</v>
      </c>
      <c r="G44" s="71">
        <v>3</v>
      </c>
      <c r="H44" s="210">
        <v>0.0026064291920069507</v>
      </c>
      <c r="I44" s="72">
        <v>0</v>
      </c>
      <c r="J44" s="73">
        <v>17</v>
      </c>
      <c r="K44" s="68">
        <v>0.0019464163040989239</v>
      </c>
    </row>
    <row r="45" spans="1:11" ht="15">
      <c r="A45" s="144" t="s">
        <v>352</v>
      </c>
      <c r="B45" s="145" t="s">
        <v>104</v>
      </c>
      <c r="C45" s="48">
        <v>11</v>
      </c>
      <c r="D45" s="210">
        <v>0.003436426116838488</v>
      </c>
      <c r="E45" s="48">
        <v>11</v>
      </c>
      <c r="F45" s="68">
        <v>0.002513711151736746</v>
      </c>
      <c r="G45" s="71">
        <v>4</v>
      </c>
      <c r="H45" s="210">
        <v>0.0034752389226759338</v>
      </c>
      <c r="I45" s="72">
        <v>0</v>
      </c>
      <c r="J45" s="73">
        <v>26</v>
      </c>
      <c r="K45" s="68">
        <v>0.002976871994504236</v>
      </c>
    </row>
    <row r="46" spans="1:11" ht="15">
      <c r="A46" s="144" t="s">
        <v>351</v>
      </c>
      <c r="B46" s="145" t="s">
        <v>105</v>
      </c>
      <c r="C46" s="48">
        <v>3</v>
      </c>
      <c r="D46" s="210">
        <v>0.0009372071227741331</v>
      </c>
      <c r="E46" s="48">
        <v>6</v>
      </c>
      <c r="F46" s="68">
        <v>0.0013711151736745886</v>
      </c>
      <c r="G46" s="71">
        <v>1</v>
      </c>
      <c r="H46" s="210">
        <v>0.0008688097306689834</v>
      </c>
      <c r="I46" s="72">
        <v>0</v>
      </c>
      <c r="J46" s="73">
        <v>10</v>
      </c>
      <c r="K46" s="68">
        <v>0.001144950767117014</v>
      </c>
    </row>
    <row r="47" spans="1:11" ht="15">
      <c r="A47" s="144" t="s">
        <v>350</v>
      </c>
      <c r="B47" s="145" t="s">
        <v>106</v>
      </c>
      <c r="C47" s="48">
        <v>3</v>
      </c>
      <c r="D47" s="210">
        <v>0.0009372071227741331</v>
      </c>
      <c r="E47" s="48">
        <v>6</v>
      </c>
      <c r="F47" s="68">
        <v>0.0013711151736745886</v>
      </c>
      <c r="G47" s="71">
        <v>2</v>
      </c>
      <c r="H47" s="210">
        <v>0.0017376194613379669</v>
      </c>
      <c r="I47" s="72">
        <v>0</v>
      </c>
      <c r="J47" s="73">
        <v>11</v>
      </c>
      <c r="K47" s="68">
        <v>0.0012594458438287153</v>
      </c>
    </row>
    <row r="48" spans="1:11" ht="15">
      <c r="A48" s="144" t="s">
        <v>349</v>
      </c>
      <c r="B48" s="145" t="s">
        <v>107</v>
      </c>
      <c r="C48" s="48">
        <v>8</v>
      </c>
      <c r="D48" s="210">
        <v>0.002499218994064355</v>
      </c>
      <c r="E48" s="48">
        <v>14</v>
      </c>
      <c r="F48" s="68">
        <v>0.0031992687385740404</v>
      </c>
      <c r="G48" s="71">
        <v>0</v>
      </c>
      <c r="H48" s="210">
        <v>0</v>
      </c>
      <c r="I48" s="72">
        <v>0</v>
      </c>
      <c r="J48" s="73">
        <v>22</v>
      </c>
      <c r="K48" s="68">
        <v>0.0025188916876574307</v>
      </c>
    </row>
    <row r="49" spans="1:11" ht="28.5">
      <c r="A49" s="144" t="s">
        <v>348</v>
      </c>
      <c r="B49" s="145" t="s">
        <v>108</v>
      </c>
      <c r="C49" s="48">
        <v>0</v>
      </c>
      <c r="D49" s="210">
        <v>0</v>
      </c>
      <c r="E49" s="48">
        <v>0</v>
      </c>
      <c r="F49" s="68">
        <v>0</v>
      </c>
      <c r="G49" s="71">
        <v>0</v>
      </c>
      <c r="H49" s="210">
        <v>0</v>
      </c>
      <c r="I49" s="72">
        <v>0</v>
      </c>
      <c r="J49" s="73">
        <v>0</v>
      </c>
      <c r="K49" s="68">
        <v>0</v>
      </c>
    </row>
    <row r="50" spans="1:11" ht="15">
      <c r="A50" s="144" t="s">
        <v>347</v>
      </c>
      <c r="B50" s="145" t="s">
        <v>109</v>
      </c>
      <c r="C50" s="48">
        <v>31</v>
      </c>
      <c r="D50" s="210">
        <v>0.009684473601999375</v>
      </c>
      <c r="E50" s="48">
        <v>36</v>
      </c>
      <c r="F50" s="68">
        <v>0.008226691042047532</v>
      </c>
      <c r="G50" s="71">
        <v>13</v>
      </c>
      <c r="H50" s="210">
        <v>0.011294526498696786</v>
      </c>
      <c r="I50" s="72">
        <v>0</v>
      </c>
      <c r="J50" s="73">
        <v>80</v>
      </c>
      <c r="K50" s="68">
        <v>0.009159606136936112</v>
      </c>
    </row>
    <row r="51" spans="1:11" ht="15">
      <c r="A51" s="144" t="s">
        <v>346</v>
      </c>
      <c r="B51" s="145" t="s">
        <v>110</v>
      </c>
      <c r="C51" s="48">
        <v>199</v>
      </c>
      <c r="D51" s="210">
        <v>0.06216807247735083</v>
      </c>
      <c r="E51" s="48">
        <v>184</v>
      </c>
      <c r="F51" s="68">
        <v>0.04204753199268738</v>
      </c>
      <c r="G51" s="71">
        <v>47</v>
      </c>
      <c r="H51" s="210">
        <v>0.04083405734144222</v>
      </c>
      <c r="I51" s="72">
        <v>0</v>
      </c>
      <c r="J51" s="73">
        <v>430</v>
      </c>
      <c r="K51" s="68">
        <v>0.0492328829860316</v>
      </c>
    </row>
    <row r="52" spans="1:11" ht="28.5">
      <c r="A52" s="144" t="s">
        <v>345</v>
      </c>
      <c r="B52" s="145" t="s">
        <v>111</v>
      </c>
      <c r="C52" s="48">
        <v>1</v>
      </c>
      <c r="D52" s="210">
        <v>0.00031240237425804435</v>
      </c>
      <c r="E52" s="48">
        <v>0</v>
      </c>
      <c r="F52" s="68">
        <v>0</v>
      </c>
      <c r="G52" s="71">
        <v>0</v>
      </c>
      <c r="H52" s="210">
        <v>0</v>
      </c>
      <c r="I52" s="72">
        <v>0</v>
      </c>
      <c r="J52" s="73">
        <v>1</v>
      </c>
      <c r="K52" s="68">
        <v>0.0001144950767117014</v>
      </c>
    </row>
    <row r="53" spans="1:11" ht="15">
      <c r="A53" s="144" t="s">
        <v>344</v>
      </c>
      <c r="B53" s="145" t="s">
        <v>112</v>
      </c>
      <c r="C53" s="48">
        <v>0</v>
      </c>
      <c r="D53" s="210">
        <v>0</v>
      </c>
      <c r="E53" s="48">
        <v>1</v>
      </c>
      <c r="F53" s="68">
        <v>0.00022851919561243144</v>
      </c>
      <c r="G53" s="71">
        <v>0</v>
      </c>
      <c r="H53" s="210">
        <v>0</v>
      </c>
      <c r="I53" s="72">
        <v>0</v>
      </c>
      <c r="J53" s="73">
        <v>1</v>
      </c>
      <c r="K53" s="68">
        <v>0.0001144950767117014</v>
      </c>
    </row>
    <row r="54" spans="1:11" ht="15">
      <c r="A54" s="144" t="s">
        <v>343</v>
      </c>
      <c r="B54" s="145" t="s">
        <v>113</v>
      </c>
      <c r="C54" s="48">
        <v>77</v>
      </c>
      <c r="D54" s="210">
        <v>0.024054982817869417</v>
      </c>
      <c r="E54" s="48">
        <v>82</v>
      </c>
      <c r="F54" s="68">
        <v>0.018738574040219377</v>
      </c>
      <c r="G54" s="71">
        <v>16</v>
      </c>
      <c r="H54" s="210">
        <v>0.013900955690703735</v>
      </c>
      <c r="I54" s="72">
        <v>0</v>
      </c>
      <c r="J54" s="73">
        <v>175</v>
      </c>
      <c r="K54" s="68">
        <v>0.020036638424547743</v>
      </c>
    </row>
    <row r="55" spans="1:11" ht="15">
      <c r="A55" s="144" t="s">
        <v>368</v>
      </c>
      <c r="B55" s="145" t="s">
        <v>114</v>
      </c>
      <c r="C55" s="48">
        <v>7</v>
      </c>
      <c r="D55" s="210">
        <v>0.0021868166198063107</v>
      </c>
      <c r="E55" s="48">
        <v>8</v>
      </c>
      <c r="F55" s="68">
        <v>0.0018281535648994515</v>
      </c>
      <c r="G55" s="71">
        <v>2</v>
      </c>
      <c r="H55" s="210">
        <v>0.0017376194613379669</v>
      </c>
      <c r="I55" s="72">
        <v>0</v>
      </c>
      <c r="J55" s="73">
        <v>17</v>
      </c>
      <c r="K55" s="68">
        <v>0.0019464163040989239</v>
      </c>
    </row>
    <row r="56" spans="1:11" ht="15">
      <c r="A56" s="144" t="s">
        <v>342</v>
      </c>
      <c r="B56" s="145" t="s">
        <v>115</v>
      </c>
      <c r="C56" s="48">
        <v>10</v>
      </c>
      <c r="D56" s="210">
        <v>0.003124023742580444</v>
      </c>
      <c r="E56" s="48">
        <v>12</v>
      </c>
      <c r="F56" s="68">
        <v>0.002742230347349177</v>
      </c>
      <c r="G56" s="71">
        <v>6</v>
      </c>
      <c r="H56" s="210">
        <v>0.005212858384013901</v>
      </c>
      <c r="I56" s="72">
        <v>0</v>
      </c>
      <c r="J56" s="73">
        <v>28</v>
      </c>
      <c r="K56" s="68">
        <v>0.003205862147927639</v>
      </c>
    </row>
    <row r="57" spans="1:11" ht="15">
      <c r="A57" s="144" t="s">
        <v>341</v>
      </c>
      <c r="B57" s="145" t="s">
        <v>116</v>
      </c>
      <c r="C57" s="48">
        <v>19</v>
      </c>
      <c r="D57" s="210">
        <v>0.005935645110902843</v>
      </c>
      <c r="E57" s="48">
        <v>27</v>
      </c>
      <c r="F57" s="68">
        <v>0.006170018281535649</v>
      </c>
      <c r="G57" s="71">
        <v>8</v>
      </c>
      <c r="H57" s="210">
        <v>0.0069504778453518675</v>
      </c>
      <c r="I57" s="72">
        <v>0</v>
      </c>
      <c r="J57" s="73">
        <v>54</v>
      </c>
      <c r="K57" s="68">
        <v>0.006182734142431876</v>
      </c>
    </row>
    <row r="58" spans="1:11" ht="15">
      <c r="A58" s="144" t="s">
        <v>340</v>
      </c>
      <c r="B58" s="145" t="s">
        <v>117</v>
      </c>
      <c r="C58" s="48">
        <v>22</v>
      </c>
      <c r="D58" s="210">
        <v>0.006872852233676976</v>
      </c>
      <c r="E58" s="48">
        <v>21</v>
      </c>
      <c r="F58" s="68">
        <v>0.0047989031078610606</v>
      </c>
      <c r="G58" s="71">
        <v>8</v>
      </c>
      <c r="H58" s="210">
        <v>0.0069504778453518675</v>
      </c>
      <c r="I58" s="72">
        <v>0</v>
      </c>
      <c r="J58" s="73">
        <v>51</v>
      </c>
      <c r="K58" s="68">
        <v>0.005839248912296771</v>
      </c>
    </row>
    <row r="59" spans="1:11" ht="28.5">
      <c r="A59" s="144" t="s">
        <v>339</v>
      </c>
      <c r="B59" s="145" t="s">
        <v>118</v>
      </c>
      <c r="C59" s="48">
        <v>1</v>
      </c>
      <c r="D59" s="210">
        <v>0.00031240237425804435</v>
      </c>
      <c r="E59" s="48">
        <v>1</v>
      </c>
      <c r="F59" s="68">
        <v>0.00022851919561243144</v>
      </c>
      <c r="G59" s="71">
        <v>0</v>
      </c>
      <c r="H59" s="210">
        <v>0</v>
      </c>
      <c r="I59" s="72">
        <v>0</v>
      </c>
      <c r="J59" s="73">
        <v>2</v>
      </c>
      <c r="K59" s="68">
        <v>0.0002289901534234028</v>
      </c>
    </row>
    <row r="60" spans="1:11" ht="28.5">
      <c r="A60" s="144" t="s">
        <v>338</v>
      </c>
      <c r="B60" s="145" t="s">
        <v>119</v>
      </c>
      <c r="C60" s="48">
        <v>20</v>
      </c>
      <c r="D60" s="210">
        <v>0.006248047485160888</v>
      </c>
      <c r="E60" s="48">
        <v>26</v>
      </c>
      <c r="F60" s="68">
        <v>0.005941499085923218</v>
      </c>
      <c r="G60" s="71">
        <v>8</v>
      </c>
      <c r="H60" s="210">
        <v>0.0069504778453518675</v>
      </c>
      <c r="I60" s="72">
        <v>0</v>
      </c>
      <c r="J60" s="73">
        <v>54</v>
      </c>
      <c r="K60" s="68">
        <v>0.006182734142431876</v>
      </c>
    </row>
    <row r="61" spans="1:11" ht="28.5">
      <c r="A61" s="144" t="s">
        <v>337</v>
      </c>
      <c r="B61" s="145" t="s">
        <v>120</v>
      </c>
      <c r="C61" s="48">
        <v>4</v>
      </c>
      <c r="D61" s="210">
        <v>0.0012496094970321774</v>
      </c>
      <c r="E61" s="48">
        <v>5</v>
      </c>
      <c r="F61" s="68">
        <v>0.0011425959780621572</v>
      </c>
      <c r="G61" s="71">
        <v>0</v>
      </c>
      <c r="H61" s="210">
        <v>0</v>
      </c>
      <c r="I61" s="72">
        <v>0</v>
      </c>
      <c r="J61" s="73">
        <v>9</v>
      </c>
      <c r="K61" s="68">
        <v>0.0010304556904053126</v>
      </c>
    </row>
    <row r="62" spans="1:11" ht="28.5">
      <c r="A62" s="144" t="s">
        <v>336</v>
      </c>
      <c r="B62" s="145" t="s">
        <v>121</v>
      </c>
      <c r="C62" s="48">
        <v>5</v>
      </c>
      <c r="D62" s="210">
        <v>0.001562011871290222</v>
      </c>
      <c r="E62" s="48">
        <v>9</v>
      </c>
      <c r="F62" s="68">
        <v>0.002056672760511883</v>
      </c>
      <c r="G62" s="71">
        <v>2</v>
      </c>
      <c r="H62" s="210">
        <v>0.0017376194613379669</v>
      </c>
      <c r="I62" s="72">
        <v>0</v>
      </c>
      <c r="J62" s="73">
        <v>16</v>
      </c>
      <c r="K62" s="68">
        <v>0.0018319212273872224</v>
      </c>
    </row>
    <row r="63" spans="1:11" ht="28.5">
      <c r="A63" s="144" t="s">
        <v>335</v>
      </c>
      <c r="B63" s="145" t="s">
        <v>122</v>
      </c>
      <c r="C63" s="48">
        <v>5</v>
      </c>
      <c r="D63" s="210">
        <v>0.001562011871290222</v>
      </c>
      <c r="E63" s="48">
        <v>2</v>
      </c>
      <c r="F63" s="68">
        <v>0.0004570383912248629</v>
      </c>
      <c r="G63" s="71">
        <v>3</v>
      </c>
      <c r="H63" s="210">
        <v>0.0026064291920069507</v>
      </c>
      <c r="I63" s="72">
        <v>0</v>
      </c>
      <c r="J63" s="73">
        <v>10</v>
      </c>
      <c r="K63" s="68">
        <v>0.001144950767117014</v>
      </c>
    </row>
    <row r="64" spans="1:11" ht="15">
      <c r="A64" s="144" t="s">
        <v>334</v>
      </c>
      <c r="B64" s="145" t="s">
        <v>123</v>
      </c>
      <c r="C64" s="48">
        <v>1</v>
      </c>
      <c r="D64" s="210">
        <v>0.00031240237425804435</v>
      </c>
      <c r="E64" s="48">
        <v>0</v>
      </c>
      <c r="F64" s="68">
        <v>0</v>
      </c>
      <c r="G64" s="71">
        <v>0</v>
      </c>
      <c r="H64" s="210">
        <v>0</v>
      </c>
      <c r="I64" s="72">
        <v>0</v>
      </c>
      <c r="J64" s="73">
        <v>1</v>
      </c>
      <c r="K64" s="68">
        <v>0.0001144950767117014</v>
      </c>
    </row>
    <row r="65" spans="1:11" ht="15">
      <c r="A65" s="144" t="s">
        <v>333</v>
      </c>
      <c r="B65" s="145" t="s">
        <v>124</v>
      </c>
      <c r="C65" s="48">
        <v>421</v>
      </c>
      <c r="D65" s="210">
        <v>0.13152139956263667</v>
      </c>
      <c r="E65" s="48">
        <v>450</v>
      </c>
      <c r="F65" s="68">
        <v>0.10283363802559416</v>
      </c>
      <c r="G65" s="71">
        <v>126</v>
      </c>
      <c r="H65" s="210">
        <v>0.10947002606429192</v>
      </c>
      <c r="I65" s="72">
        <v>1</v>
      </c>
      <c r="J65" s="73">
        <v>998</v>
      </c>
      <c r="K65" s="68">
        <v>0.114266086558278</v>
      </c>
    </row>
    <row r="66" spans="1:11" ht="15">
      <c r="A66" s="144" t="s">
        <v>332</v>
      </c>
      <c r="B66" s="145" t="s">
        <v>125</v>
      </c>
      <c r="C66" s="48">
        <v>40</v>
      </c>
      <c r="D66" s="210">
        <v>0.012496094970321775</v>
      </c>
      <c r="E66" s="48">
        <v>28</v>
      </c>
      <c r="F66" s="68">
        <v>0.006398537477148081</v>
      </c>
      <c r="G66" s="71">
        <v>8</v>
      </c>
      <c r="H66" s="210">
        <v>0.0069504778453518675</v>
      </c>
      <c r="I66" s="72">
        <v>0</v>
      </c>
      <c r="J66" s="73">
        <v>76</v>
      </c>
      <c r="K66" s="68">
        <v>0.008701625830089306</v>
      </c>
    </row>
    <row r="67" spans="1:11" ht="15">
      <c r="A67" s="144" t="s">
        <v>309</v>
      </c>
      <c r="B67" s="145" t="s">
        <v>126</v>
      </c>
      <c r="C67" s="48">
        <v>2</v>
      </c>
      <c r="D67" s="210">
        <v>0.0006248047485160887</v>
      </c>
      <c r="E67" s="48">
        <v>0</v>
      </c>
      <c r="F67" s="68">
        <v>0</v>
      </c>
      <c r="G67" s="71">
        <v>0</v>
      </c>
      <c r="H67" s="210">
        <v>0</v>
      </c>
      <c r="I67" s="72">
        <v>0</v>
      </c>
      <c r="J67" s="73">
        <v>2</v>
      </c>
      <c r="K67" s="68">
        <v>0.0002289901534234028</v>
      </c>
    </row>
    <row r="68" spans="1:11" ht="15">
      <c r="A68" s="144" t="s">
        <v>308</v>
      </c>
      <c r="B68" s="145" t="s">
        <v>127</v>
      </c>
      <c r="C68" s="48">
        <v>19</v>
      </c>
      <c r="D68" s="210">
        <v>0.005935645110902843</v>
      </c>
      <c r="E68" s="48">
        <v>34</v>
      </c>
      <c r="F68" s="68">
        <v>0.007769652650822669</v>
      </c>
      <c r="G68" s="71">
        <v>8</v>
      </c>
      <c r="H68" s="210">
        <v>0.0069504778453518675</v>
      </c>
      <c r="I68" s="72">
        <v>0</v>
      </c>
      <c r="J68" s="73">
        <v>61</v>
      </c>
      <c r="K68" s="68">
        <v>0.006984199679413786</v>
      </c>
    </row>
    <row r="69" spans="1:11" ht="15">
      <c r="A69" s="144" t="s">
        <v>307</v>
      </c>
      <c r="B69" s="145" t="s">
        <v>128</v>
      </c>
      <c r="C69" s="48">
        <v>48</v>
      </c>
      <c r="D69" s="210">
        <v>0.01499531396438613</v>
      </c>
      <c r="E69" s="48">
        <v>57</v>
      </c>
      <c r="F69" s="68">
        <v>0.013025594149908592</v>
      </c>
      <c r="G69" s="71">
        <v>15</v>
      </c>
      <c r="H69" s="210">
        <v>0.013032145960034752</v>
      </c>
      <c r="I69" s="72">
        <v>0</v>
      </c>
      <c r="J69" s="73">
        <v>120</v>
      </c>
      <c r="K69" s="68">
        <v>0.013739409205404167</v>
      </c>
    </row>
    <row r="70" spans="1:11" ht="15">
      <c r="A70" s="144" t="s">
        <v>306</v>
      </c>
      <c r="B70" s="145" t="s">
        <v>129</v>
      </c>
      <c r="C70" s="48">
        <v>72</v>
      </c>
      <c r="D70" s="210">
        <v>0.022492970946579195</v>
      </c>
      <c r="E70" s="48">
        <v>77</v>
      </c>
      <c r="F70" s="68">
        <v>0.017595978062157222</v>
      </c>
      <c r="G70" s="71">
        <v>16</v>
      </c>
      <c r="H70" s="210">
        <v>0.013900955690703735</v>
      </c>
      <c r="I70" s="72">
        <v>0</v>
      </c>
      <c r="J70" s="73">
        <v>165</v>
      </c>
      <c r="K70" s="68">
        <v>0.018891687657430732</v>
      </c>
    </row>
    <row r="71" spans="1:11" ht="28.5">
      <c r="A71" s="144" t="s">
        <v>305</v>
      </c>
      <c r="B71" s="145" t="s">
        <v>130</v>
      </c>
      <c r="C71" s="48">
        <v>62</v>
      </c>
      <c r="D71" s="210">
        <v>0.01936894720399875</v>
      </c>
      <c r="E71" s="48">
        <v>116</v>
      </c>
      <c r="F71" s="68">
        <v>0.026508226691042046</v>
      </c>
      <c r="G71" s="71">
        <v>18</v>
      </c>
      <c r="H71" s="210">
        <v>0.015638575152041704</v>
      </c>
      <c r="I71" s="72">
        <v>0</v>
      </c>
      <c r="J71" s="73">
        <v>196</v>
      </c>
      <c r="K71" s="68">
        <v>0.022441035035493474</v>
      </c>
    </row>
    <row r="72" spans="1:11" ht="15">
      <c r="A72" s="144" t="s">
        <v>304</v>
      </c>
      <c r="B72" s="145" t="s">
        <v>131</v>
      </c>
      <c r="C72" s="48">
        <v>172</v>
      </c>
      <c r="D72" s="210">
        <v>0.05373320837238363</v>
      </c>
      <c r="E72" s="48">
        <v>175</v>
      </c>
      <c r="F72" s="68">
        <v>0.039990859232175505</v>
      </c>
      <c r="G72" s="71">
        <v>28</v>
      </c>
      <c r="H72" s="210">
        <v>0.02432667245873154</v>
      </c>
      <c r="I72" s="72">
        <v>0</v>
      </c>
      <c r="J72" s="73">
        <v>375</v>
      </c>
      <c r="K72" s="68">
        <v>0.04293565376688802</v>
      </c>
    </row>
    <row r="73" spans="1:11" ht="28.5">
      <c r="A73" s="144" t="s">
        <v>303</v>
      </c>
      <c r="B73" s="145" t="s">
        <v>132</v>
      </c>
      <c r="C73" s="48">
        <v>3</v>
      </c>
      <c r="D73" s="210">
        <v>0.0009372071227741331</v>
      </c>
      <c r="E73" s="48">
        <v>2</v>
      </c>
      <c r="F73" s="68">
        <v>0.0004570383912248629</v>
      </c>
      <c r="G73" s="71">
        <v>1</v>
      </c>
      <c r="H73" s="210">
        <v>0.0008688097306689834</v>
      </c>
      <c r="I73" s="72">
        <v>0</v>
      </c>
      <c r="J73" s="73">
        <v>6</v>
      </c>
      <c r="K73" s="68">
        <v>0.0006869704602702084</v>
      </c>
    </row>
    <row r="74" spans="1:11" ht="15">
      <c r="A74" s="144" t="s">
        <v>302</v>
      </c>
      <c r="B74" s="145" t="s">
        <v>133</v>
      </c>
      <c r="C74" s="48">
        <v>19</v>
      </c>
      <c r="D74" s="210">
        <v>0.005935645110902843</v>
      </c>
      <c r="E74" s="48">
        <v>17</v>
      </c>
      <c r="F74" s="68">
        <v>0.0038848263254113347</v>
      </c>
      <c r="G74" s="71">
        <v>6</v>
      </c>
      <c r="H74" s="210">
        <v>0.005212858384013901</v>
      </c>
      <c r="I74" s="72">
        <v>0</v>
      </c>
      <c r="J74" s="73">
        <v>42</v>
      </c>
      <c r="K74" s="68">
        <v>0.004808793221891459</v>
      </c>
    </row>
    <row r="75" spans="1:11" ht="15">
      <c r="A75" s="144" t="s">
        <v>301</v>
      </c>
      <c r="B75" s="145" t="s">
        <v>134</v>
      </c>
      <c r="C75" s="48">
        <v>10</v>
      </c>
      <c r="D75" s="210">
        <v>0.003124023742580444</v>
      </c>
      <c r="E75" s="48">
        <v>17</v>
      </c>
      <c r="F75" s="68">
        <v>0.0038848263254113347</v>
      </c>
      <c r="G75" s="71">
        <v>8</v>
      </c>
      <c r="H75" s="210">
        <v>0.0069504778453518675</v>
      </c>
      <c r="I75" s="72">
        <v>0</v>
      </c>
      <c r="J75" s="73">
        <v>35</v>
      </c>
      <c r="K75" s="68">
        <v>0.004007327684909549</v>
      </c>
    </row>
    <row r="76" spans="1:11" ht="15">
      <c r="A76" s="144" t="s">
        <v>300</v>
      </c>
      <c r="B76" s="145" t="s">
        <v>135</v>
      </c>
      <c r="C76" s="48">
        <v>3</v>
      </c>
      <c r="D76" s="210">
        <v>0.0009372071227741331</v>
      </c>
      <c r="E76" s="48">
        <v>11</v>
      </c>
      <c r="F76" s="68">
        <v>0.002513711151736746</v>
      </c>
      <c r="G76" s="71">
        <v>6</v>
      </c>
      <c r="H76" s="210">
        <v>0.005212858384013901</v>
      </c>
      <c r="I76" s="72">
        <v>0</v>
      </c>
      <c r="J76" s="73">
        <v>20</v>
      </c>
      <c r="K76" s="68">
        <v>0.002289901534234028</v>
      </c>
    </row>
    <row r="77" spans="1:11" ht="15">
      <c r="A77" s="144" t="s">
        <v>299</v>
      </c>
      <c r="B77" s="145" t="s">
        <v>136</v>
      </c>
      <c r="C77" s="48">
        <v>13</v>
      </c>
      <c r="D77" s="210">
        <v>0.004061230865354577</v>
      </c>
      <c r="E77" s="48">
        <v>28</v>
      </c>
      <c r="F77" s="68">
        <v>0.006398537477148081</v>
      </c>
      <c r="G77" s="71">
        <v>4</v>
      </c>
      <c r="H77" s="210">
        <v>0.0034752389226759338</v>
      </c>
      <c r="I77" s="72">
        <v>0</v>
      </c>
      <c r="J77" s="73">
        <v>45</v>
      </c>
      <c r="K77" s="68">
        <v>0.005152278452026563</v>
      </c>
    </row>
    <row r="78" spans="1:11" ht="15">
      <c r="A78" s="144" t="s">
        <v>298</v>
      </c>
      <c r="B78" s="145" t="s">
        <v>137</v>
      </c>
      <c r="C78" s="48">
        <v>66</v>
      </c>
      <c r="D78" s="210">
        <v>0.020618556701030927</v>
      </c>
      <c r="E78" s="48">
        <v>68</v>
      </c>
      <c r="F78" s="68">
        <v>0.015539305301645339</v>
      </c>
      <c r="G78" s="71">
        <v>17</v>
      </c>
      <c r="H78" s="210">
        <v>0.014769765421372719</v>
      </c>
      <c r="I78" s="72">
        <v>0</v>
      </c>
      <c r="J78" s="73">
        <v>151</v>
      </c>
      <c r="K78" s="68">
        <v>0.017288756583466913</v>
      </c>
    </row>
    <row r="79" spans="1:11" ht="28.5">
      <c r="A79" s="144" t="s">
        <v>296</v>
      </c>
      <c r="B79" s="145" t="s">
        <v>138</v>
      </c>
      <c r="C79" s="48">
        <v>1</v>
      </c>
      <c r="D79" s="210">
        <v>0.00031240237425804435</v>
      </c>
      <c r="E79" s="48">
        <v>4</v>
      </c>
      <c r="F79" s="68">
        <v>0.0009140767824497258</v>
      </c>
      <c r="G79" s="71">
        <v>1</v>
      </c>
      <c r="H79" s="210">
        <v>0.0008688097306689834</v>
      </c>
      <c r="I79" s="72">
        <v>0</v>
      </c>
      <c r="J79" s="73">
        <v>6</v>
      </c>
      <c r="K79" s="68">
        <v>0.0006869704602702084</v>
      </c>
    </row>
    <row r="80" spans="1:11" ht="15">
      <c r="A80" s="144" t="s">
        <v>295</v>
      </c>
      <c r="B80" s="145" t="s">
        <v>139</v>
      </c>
      <c r="C80" s="48">
        <v>167</v>
      </c>
      <c r="D80" s="210">
        <v>0.052171196501093406</v>
      </c>
      <c r="E80" s="48">
        <v>315</v>
      </c>
      <c r="F80" s="68">
        <v>0.07198354661791591</v>
      </c>
      <c r="G80" s="71">
        <v>92</v>
      </c>
      <c r="H80" s="210">
        <v>0.07993049522154648</v>
      </c>
      <c r="I80" s="72">
        <v>0</v>
      </c>
      <c r="J80" s="73">
        <v>574</v>
      </c>
      <c r="K80" s="68">
        <v>0.0657201740325166</v>
      </c>
    </row>
    <row r="81" spans="1:11" ht="15">
      <c r="A81" s="144" t="s">
        <v>294</v>
      </c>
      <c r="B81" s="145" t="s">
        <v>140</v>
      </c>
      <c r="C81" s="48">
        <v>13</v>
      </c>
      <c r="D81" s="210">
        <v>0.004061230865354577</v>
      </c>
      <c r="E81" s="48">
        <v>35</v>
      </c>
      <c r="F81" s="68">
        <v>0.007998171846435101</v>
      </c>
      <c r="G81" s="71">
        <v>9</v>
      </c>
      <c r="H81" s="210">
        <v>0.007819287576020852</v>
      </c>
      <c r="I81" s="72">
        <v>0</v>
      </c>
      <c r="J81" s="73">
        <v>57</v>
      </c>
      <c r="K81" s="68">
        <v>0.00652621937256698</v>
      </c>
    </row>
    <row r="82" spans="1:11" ht="15">
      <c r="A82" s="144" t="s">
        <v>293</v>
      </c>
      <c r="B82" s="145" t="s">
        <v>141</v>
      </c>
      <c r="C82" s="48">
        <v>15</v>
      </c>
      <c r="D82" s="210">
        <v>0.004686035613870665</v>
      </c>
      <c r="E82" s="48">
        <v>25</v>
      </c>
      <c r="F82" s="68">
        <v>0.005712979890310786</v>
      </c>
      <c r="G82" s="71">
        <v>13</v>
      </c>
      <c r="H82" s="210">
        <v>0.011294526498696786</v>
      </c>
      <c r="I82" s="72">
        <v>0</v>
      </c>
      <c r="J82" s="73">
        <v>53</v>
      </c>
      <c r="K82" s="68">
        <v>0.006068239065720174</v>
      </c>
    </row>
    <row r="83" spans="1:11" ht="15">
      <c r="A83" s="144" t="s">
        <v>297</v>
      </c>
      <c r="B83" s="145" t="s">
        <v>142</v>
      </c>
      <c r="C83" s="48">
        <v>56</v>
      </c>
      <c r="D83" s="210">
        <v>0.017494532958450486</v>
      </c>
      <c r="E83" s="48">
        <v>55</v>
      </c>
      <c r="F83" s="68">
        <v>0.012568555758683729</v>
      </c>
      <c r="G83" s="71">
        <v>12</v>
      </c>
      <c r="H83" s="210">
        <v>0.010425716768027803</v>
      </c>
      <c r="I83" s="72">
        <v>0</v>
      </c>
      <c r="J83" s="73">
        <v>123</v>
      </c>
      <c r="K83" s="68">
        <v>0.014082894435539272</v>
      </c>
    </row>
    <row r="84" spans="1:11" ht="15">
      <c r="A84" s="144" t="s">
        <v>292</v>
      </c>
      <c r="B84" s="145" t="s">
        <v>143</v>
      </c>
      <c r="C84" s="48">
        <v>302</v>
      </c>
      <c r="D84" s="210">
        <v>0.0943455170259294</v>
      </c>
      <c r="E84" s="48">
        <v>371</v>
      </c>
      <c r="F84" s="68">
        <v>0.08478062157221207</v>
      </c>
      <c r="G84" s="71">
        <v>83</v>
      </c>
      <c r="H84" s="210">
        <v>0.07211120764552563</v>
      </c>
      <c r="I84" s="72">
        <v>0</v>
      </c>
      <c r="J84" s="73">
        <v>756</v>
      </c>
      <c r="K84" s="68">
        <v>0.08655827799404625</v>
      </c>
    </row>
    <row r="85" spans="1:11" ht="15">
      <c r="A85" s="144" t="s">
        <v>291</v>
      </c>
      <c r="B85" s="145" t="s">
        <v>144</v>
      </c>
      <c r="C85" s="48">
        <v>7</v>
      </c>
      <c r="D85" s="210">
        <v>0.0021868166198063107</v>
      </c>
      <c r="E85" s="48">
        <v>25</v>
      </c>
      <c r="F85" s="68">
        <v>0.005712979890310786</v>
      </c>
      <c r="G85" s="71">
        <v>9</v>
      </c>
      <c r="H85" s="210">
        <v>0.007819287576020852</v>
      </c>
      <c r="I85" s="72">
        <v>0</v>
      </c>
      <c r="J85" s="73">
        <v>41</v>
      </c>
      <c r="K85" s="68">
        <v>0.0046942981451797575</v>
      </c>
    </row>
    <row r="86" spans="1:11" ht="15">
      <c r="A86" s="144" t="s">
        <v>290</v>
      </c>
      <c r="B86" s="145" t="s">
        <v>145</v>
      </c>
      <c r="C86" s="48">
        <v>0</v>
      </c>
      <c r="D86" s="210">
        <v>0</v>
      </c>
      <c r="E86" s="48">
        <v>7</v>
      </c>
      <c r="F86" s="68">
        <v>0.0015996343692870202</v>
      </c>
      <c r="G86" s="71">
        <v>1</v>
      </c>
      <c r="H86" s="210">
        <v>0.0008688097306689834</v>
      </c>
      <c r="I86" s="72">
        <v>0</v>
      </c>
      <c r="J86" s="73">
        <v>8</v>
      </c>
      <c r="K86" s="68">
        <v>0.0009159606136936112</v>
      </c>
    </row>
    <row r="87" spans="1:11" ht="28.5">
      <c r="A87" s="144" t="s">
        <v>289</v>
      </c>
      <c r="B87" s="145" t="s">
        <v>146</v>
      </c>
      <c r="C87" s="48">
        <v>1</v>
      </c>
      <c r="D87" s="210">
        <v>0.00031240237425804435</v>
      </c>
      <c r="E87" s="48">
        <v>0</v>
      </c>
      <c r="F87" s="68">
        <v>0</v>
      </c>
      <c r="G87" s="71">
        <v>1</v>
      </c>
      <c r="H87" s="210">
        <v>0.0008688097306689834</v>
      </c>
      <c r="I87" s="72">
        <v>0</v>
      </c>
      <c r="J87" s="73">
        <v>2</v>
      </c>
      <c r="K87" s="68">
        <v>0.0002289901534234028</v>
      </c>
    </row>
    <row r="88" spans="1:11" ht="28.5">
      <c r="A88" s="144" t="s">
        <v>288</v>
      </c>
      <c r="B88" s="145" t="s">
        <v>147</v>
      </c>
      <c r="C88" s="48">
        <v>0</v>
      </c>
      <c r="D88" s="210">
        <v>0</v>
      </c>
      <c r="E88" s="48">
        <v>0</v>
      </c>
      <c r="F88" s="68">
        <v>0</v>
      </c>
      <c r="G88" s="71">
        <v>0</v>
      </c>
      <c r="H88" s="210">
        <v>0</v>
      </c>
      <c r="I88" s="72">
        <v>0</v>
      </c>
      <c r="J88" s="73">
        <v>0</v>
      </c>
      <c r="K88" s="68">
        <v>0</v>
      </c>
    </row>
    <row r="89" spans="1:11" ht="15">
      <c r="A89" s="144" t="s">
        <v>287</v>
      </c>
      <c r="B89" s="145" t="s">
        <v>148</v>
      </c>
      <c r="C89" s="48">
        <v>0</v>
      </c>
      <c r="D89" s="210">
        <v>0</v>
      </c>
      <c r="E89" s="48">
        <v>0</v>
      </c>
      <c r="F89" s="68">
        <v>0</v>
      </c>
      <c r="G89" s="71">
        <v>0</v>
      </c>
      <c r="H89" s="210">
        <v>0</v>
      </c>
      <c r="I89" s="72">
        <v>0</v>
      </c>
      <c r="J89" s="73">
        <v>0</v>
      </c>
      <c r="K89" s="68">
        <v>0</v>
      </c>
    </row>
    <row r="90" spans="1:11" ht="15">
      <c r="A90" s="144" t="s">
        <v>286</v>
      </c>
      <c r="B90" s="145" t="s">
        <v>149</v>
      </c>
      <c r="C90" s="48">
        <v>0</v>
      </c>
      <c r="D90" s="210">
        <v>0</v>
      </c>
      <c r="E90" s="48">
        <v>0</v>
      </c>
      <c r="F90" s="68">
        <v>0</v>
      </c>
      <c r="G90" s="71">
        <v>0</v>
      </c>
      <c r="H90" s="210">
        <v>0</v>
      </c>
      <c r="I90" s="72">
        <v>0</v>
      </c>
      <c r="J90" s="73">
        <v>0</v>
      </c>
      <c r="K90" s="68">
        <v>0</v>
      </c>
    </row>
    <row r="91" spans="1:11" ht="15">
      <c r="A91" s="144" t="s">
        <v>285</v>
      </c>
      <c r="B91" s="145" t="s">
        <v>150</v>
      </c>
      <c r="C91" s="48">
        <v>0</v>
      </c>
      <c r="D91" s="210">
        <v>0</v>
      </c>
      <c r="E91" s="48">
        <v>0</v>
      </c>
      <c r="F91" s="68">
        <v>0</v>
      </c>
      <c r="G91" s="71">
        <v>0</v>
      </c>
      <c r="H91" s="210">
        <v>0</v>
      </c>
      <c r="I91" s="72">
        <v>0</v>
      </c>
      <c r="J91" s="73">
        <v>0</v>
      </c>
      <c r="K91" s="68">
        <v>0</v>
      </c>
    </row>
    <row r="92" spans="1:11" ht="15">
      <c r="A92" s="144" t="s">
        <v>284</v>
      </c>
      <c r="B92" s="145" t="s">
        <v>151</v>
      </c>
      <c r="C92" s="48">
        <v>0</v>
      </c>
      <c r="D92" s="210">
        <v>0</v>
      </c>
      <c r="E92" s="48">
        <v>0</v>
      </c>
      <c r="F92" s="68">
        <v>0</v>
      </c>
      <c r="G92" s="71">
        <v>0</v>
      </c>
      <c r="H92" s="210">
        <v>0</v>
      </c>
      <c r="I92" s="72">
        <v>0</v>
      </c>
      <c r="J92" s="73">
        <v>0</v>
      </c>
      <c r="K92" s="68">
        <v>0</v>
      </c>
    </row>
    <row r="93" spans="1:11" ht="15">
      <c r="A93" s="144" t="s">
        <v>283</v>
      </c>
      <c r="B93" s="145" t="s">
        <v>152</v>
      </c>
      <c r="C93" s="48">
        <v>0</v>
      </c>
      <c r="D93" s="210">
        <v>0</v>
      </c>
      <c r="E93" s="48">
        <v>0</v>
      </c>
      <c r="F93" s="68">
        <v>0</v>
      </c>
      <c r="G93" s="71">
        <v>1</v>
      </c>
      <c r="H93" s="210">
        <v>0.0008688097306689834</v>
      </c>
      <c r="I93" s="72">
        <v>0</v>
      </c>
      <c r="J93" s="73">
        <v>1</v>
      </c>
      <c r="K93" s="68">
        <v>0.0001144950767117014</v>
      </c>
    </row>
    <row r="94" spans="1:11" ht="15">
      <c r="A94" s="144" t="s">
        <v>282</v>
      </c>
      <c r="B94" s="145" t="s">
        <v>153</v>
      </c>
      <c r="C94" s="48">
        <v>0</v>
      </c>
      <c r="D94" s="210">
        <v>0</v>
      </c>
      <c r="E94" s="48">
        <v>0</v>
      </c>
      <c r="F94" s="68">
        <v>0</v>
      </c>
      <c r="G94" s="71">
        <v>0</v>
      </c>
      <c r="H94" s="210">
        <v>0</v>
      </c>
      <c r="I94" s="72">
        <v>0</v>
      </c>
      <c r="J94" s="73">
        <v>0</v>
      </c>
      <c r="K94" s="68">
        <v>0</v>
      </c>
    </row>
    <row r="95" spans="1:11" ht="15">
      <c r="A95" s="144" t="s">
        <v>281</v>
      </c>
      <c r="B95" s="145" t="s">
        <v>154</v>
      </c>
      <c r="C95" s="48">
        <v>16</v>
      </c>
      <c r="D95" s="210">
        <v>0.00499843798812871</v>
      </c>
      <c r="E95" s="48">
        <v>13</v>
      </c>
      <c r="F95" s="68">
        <v>0.002970749542961609</v>
      </c>
      <c r="G95" s="71">
        <v>5</v>
      </c>
      <c r="H95" s="210">
        <v>0.004344048653344918</v>
      </c>
      <c r="I95" s="72">
        <v>0</v>
      </c>
      <c r="J95" s="73">
        <v>34</v>
      </c>
      <c r="K95" s="68">
        <v>0.0038928326081978477</v>
      </c>
    </row>
    <row r="96" spans="1:11" ht="15">
      <c r="A96" s="144" t="s">
        <v>280</v>
      </c>
      <c r="B96" s="145" t="s">
        <v>155</v>
      </c>
      <c r="C96" s="48">
        <v>1</v>
      </c>
      <c r="D96" s="210">
        <v>0.00031240237425804435</v>
      </c>
      <c r="E96" s="48">
        <v>0</v>
      </c>
      <c r="F96" s="68">
        <v>0</v>
      </c>
      <c r="G96" s="71">
        <v>0</v>
      </c>
      <c r="H96" s="210">
        <v>0</v>
      </c>
      <c r="I96" s="72">
        <v>0</v>
      </c>
      <c r="J96" s="73">
        <v>1</v>
      </c>
      <c r="K96" s="68">
        <v>0.0001144950767117014</v>
      </c>
    </row>
    <row r="97" spans="1:11" ht="15">
      <c r="A97" s="144" t="s">
        <v>279</v>
      </c>
      <c r="B97" s="145" t="s">
        <v>156</v>
      </c>
      <c r="C97" s="48">
        <v>1</v>
      </c>
      <c r="D97" s="210">
        <v>0.00031240237425804435</v>
      </c>
      <c r="E97" s="48">
        <v>3</v>
      </c>
      <c r="F97" s="68">
        <v>0.0006855575868372943</v>
      </c>
      <c r="G97" s="71">
        <v>0</v>
      </c>
      <c r="H97" s="210">
        <v>0</v>
      </c>
      <c r="I97" s="72">
        <v>0</v>
      </c>
      <c r="J97" s="73">
        <v>4</v>
      </c>
      <c r="K97" s="68">
        <v>0.0004579803068468056</v>
      </c>
    </row>
    <row r="98" spans="1:11" ht="28.5">
      <c r="A98" s="144" t="s">
        <v>278</v>
      </c>
      <c r="B98" s="145" t="s">
        <v>157</v>
      </c>
      <c r="C98" s="48">
        <v>2</v>
      </c>
      <c r="D98" s="210">
        <v>0.0006248047485160887</v>
      </c>
      <c r="E98" s="48">
        <v>3</v>
      </c>
      <c r="F98" s="68">
        <v>0.0006855575868372943</v>
      </c>
      <c r="G98" s="71">
        <v>4</v>
      </c>
      <c r="H98" s="210">
        <v>0.0034752389226759338</v>
      </c>
      <c r="I98" s="72">
        <v>0</v>
      </c>
      <c r="J98" s="73">
        <v>9</v>
      </c>
      <c r="K98" s="68">
        <v>0.0010304556904053126</v>
      </c>
    </row>
    <row r="99" spans="1:11" ht="15">
      <c r="A99" s="144" t="s">
        <v>277</v>
      </c>
      <c r="B99" s="145" t="s">
        <v>158</v>
      </c>
      <c r="C99" s="48">
        <v>1</v>
      </c>
      <c r="D99" s="210">
        <v>0.00031240237425804435</v>
      </c>
      <c r="E99" s="48">
        <v>7</v>
      </c>
      <c r="F99" s="68">
        <v>0.0015996343692870202</v>
      </c>
      <c r="G99" s="71">
        <v>4</v>
      </c>
      <c r="H99" s="210">
        <v>0.0034752389226759338</v>
      </c>
      <c r="I99" s="72">
        <v>0</v>
      </c>
      <c r="J99" s="73">
        <v>12</v>
      </c>
      <c r="K99" s="68">
        <v>0.0013739409205404168</v>
      </c>
    </row>
    <row r="100" spans="1:11" ht="28.5">
      <c r="A100" s="144" t="s">
        <v>276</v>
      </c>
      <c r="B100" s="145" t="s">
        <v>159</v>
      </c>
      <c r="C100" s="48">
        <v>2</v>
      </c>
      <c r="D100" s="210">
        <v>0.0006248047485160887</v>
      </c>
      <c r="E100" s="48">
        <v>4</v>
      </c>
      <c r="F100" s="68">
        <v>0.0009140767824497258</v>
      </c>
      <c r="G100" s="71">
        <v>0</v>
      </c>
      <c r="H100" s="210">
        <v>0</v>
      </c>
      <c r="I100" s="72">
        <v>0</v>
      </c>
      <c r="J100" s="73">
        <v>6</v>
      </c>
      <c r="K100" s="68">
        <v>0.0006869704602702084</v>
      </c>
    </row>
    <row r="101" spans="1:11" ht="15">
      <c r="A101" s="144" t="s">
        <v>275</v>
      </c>
      <c r="B101" s="145" t="s">
        <v>160</v>
      </c>
      <c r="C101" s="48">
        <v>15</v>
      </c>
      <c r="D101" s="210">
        <v>0.004686035613870665</v>
      </c>
      <c r="E101" s="48">
        <v>31</v>
      </c>
      <c r="F101" s="68">
        <v>0.007084095063985375</v>
      </c>
      <c r="G101" s="71">
        <v>7</v>
      </c>
      <c r="H101" s="210">
        <v>0.006081668114682885</v>
      </c>
      <c r="I101" s="72">
        <v>1</v>
      </c>
      <c r="J101" s="73">
        <v>54</v>
      </c>
      <c r="K101" s="68">
        <v>0.006182734142431876</v>
      </c>
    </row>
    <row r="102" spans="1:11" ht="15">
      <c r="A102" s="144" t="s">
        <v>274</v>
      </c>
      <c r="B102" s="145" t="s">
        <v>161</v>
      </c>
      <c r="C102" s="48">
        <v>2</v>
      </c>
      <c r="D102" s="210">
        <v>0.0006248047485160887</v>
      </c>
      <c r="E102" s="48">
        <v>2</v>
      </c>
      <c r="F102" s="68">
        <v>0.0004570383912248629</v>
      </c>
      <c r="G102" s="71">
        <v>2</v>
      </c>
      <c r="H102" s="210">
        <v>0.0017376194613379669</v>
      </c>
      <c r="I102" s="72">
        <v>0</v>
      </c>
      <c r="J102" s="73">
        <v>6</v>
      </c>
      <c r="K102" s="68">
        <v>0.0006869704602702084</v>
      </c>
    </row>
    <row r="103" spans="1:11" ht="15">
      <c r="A103" s="144" t="s">
        <v>273</v>
      </c>
      <c r="B103" s="145" t="s">
        <v>162</v>
      </c>
      <c r="C103" s="48">
        <v>0</v>
      </c>
      <c r="D103" s="210">
        <v>0</v>
      </c>
      <c r="E103" s="48">
        <v>0</v>
      </c>
      <c r="F103" s="68">
        <v>0</v>
      </c>
      <c r="G103" s="71">
        <v>0</v>
      </c>
      <c r="H103" s="210">
        <v>0</v>
      </c>
      <c r="I103" s="72">
        <v>0</v>
      </c>
      <c r="J103" s="73">
        <v>0</v>
      </c>
      <c r="K103" s="68">
        <v>0</v>
      </c>
    </row>
    <row r="104" spans="1:11" ht="28.5">
      <c r="A104" s="144" t="s">
        <v>272</v>
      </c>
      <c r="B104" s="145" t="s">
        <v>163</v>
      </c>
      <c r="C104" s="48">
        <v>0</v>
      </c>
      <c r="D104" s="210">
        <v>0</v>
      </c>
      <c r="E104" s="48">
        <v>0</v>
      </c>
      <c r="F104" s="68">
        <v>0</v>
      </c>
      <c r="G104" s="71">
        <v>0</v>
      </c>
      <c r="H104" s="210">
        <v>0</v>
      </c>
      <c r="I104" s="72">
        <v>0</v>
      </c>
      <c r="J104" s="73">
        <v>0</v>
      </c>
      <c r="K104" s="68">
        <v>0</v>
      </c>
    </row>
    <row r="105" spans="1:11" ht="15">
      <c r="A105" s="144" t="s">
        <v>271</v>
      </c>
      <c r="B105" s="145" t="s">
        <v>164</v>
      </c>
      <c r="C105" s="48">
        <v>14</v>
      </c>
      <c r="D105" s="210">
        <v>0.0043736332396126214</v>
      </c>
      <c r="E105" s="48">
        <v>24</v>
      </c>
      <c r="F105" s="68">
        <v>0.005484460694698354</v>
      </c>
      <c r="G105" s="71">
        <v>9</v>
      </c>
      <c r="H105" s="210">
        <v>0.007819287576020852</v>
      </c>
      <c r="I105" s="72">
        <v>0</v>
      </c>
      <c r="J105" s="73">
        <v>47</v>
      </c>
      <c r="K105" s="68">
        <v>0.005381268605449966</v>
      </c>
    </row>
    <row r="106" spans="1:11" ht="28.5">
      <c r="A106" s="144" t="s">
        <v>270</v>
      </c>
      <c r="B106" s="145" t="s">
        <v>165</v>
      </c>
      <c r="C106" s="48">
        <v>2</v>
      </c>
      <c r="D106" s="210">
        <v>0.0006248047485160887</v>
      </c>
      <c r="E106" s="48">
        <v>1</v>
      </c>
      <c r="F106" s="68">
        <v>0.00022851919561243144</v>
      </c>
      <c r="G106" s="71">
        <v>0</v>
      </c>
      <c r="H106" s="210">
        <v>0</v>
      </c>
      <c r="I106" s="72">
        <v>0</v>
      </c>
      <c r="J106" s="73">
        <v>3</v>
      </c>
      <c r="K106" s="68">
        <v>0.0003434852301351042</v>
      </c>
    </row>
    <row r="107" spans="1:11" ht="15">
      <c r="A107" s="144" t="s">
        <v>269</v>
      </c>
      <c r="B107" s="145" t="s">
        <v>166</v>
      </c>
      <c r="C107" s="48">
        <v>2</v>
      </c>
      <c r="D107" s="210">
        <v>0.0006248047485160887</v>
      </c>
      <c r="E107" s="48">
        <v>7</v>
      </c>
      <c r="F107" s="68">
        <v>0.0015996343692870202</v>
      </c>
      <c r="G107" s="71">
        <v>5</v>
      </c>
      <c r="H107" s="210">
        <v>0.004344048653344918</v>
      </c>
      <c r="I107" s="72">
        <v>0</v>
      </c>
      <c r="J107" s="73">
        <v>14</v>
      </c>
      <c r="K107" s="68">
        <v>0.0016029310739638196</v>
      </c>
    </row>
    <row r="108" spans="1:11" ht="15">
      <c r="A108" s="144" t="s">
        <v>268</v>
      </c>
      <c r="B108" s="145" t="s">
        <v>167</v>
      </c>
      <c r="C108" s="48">
        <v>14</v>
      </c>
      <c r="D108" s="210">
        <v>0.0043736332396126214</v>
      </c>
      <c r="E108" s="48">
        <v>23</v>
      </c>
      <c r="F108" s="68">
        <v>0.005255941499085923</v>
      </c>
      <c r="G108" s="71">
        <v>8</v>
      </c>
      <c r="H108" s="210">
        <v>0.0069504778453518675</v>
      </c>
      <c r="I108" s="72">
        <v>0</v>
      </c>
      <c r="J108" s="73">
        <v>45</v>
      </c>
      <c r="K108" s="68">
        <v>0.005152278452026563</v>
      </c>
    </row>
    <row r="109" spans="1:11" ht="28.5">
      <c r="A109" s="144" t="s">
        <v>267</v>
      </c>
      <c r="B109" s="145" t="s">
        <v>168</v>
      </c>
      <c r="C109" s="48">
        <v>1</v>
      </c>
      <c r="D109" s="210">
        <v>0.00031240237425804435</v>
      </c>
      <c r="E109" s="48">
        <v>3</v>
      </c>
      <c r="F109" s="68">
        <v>0.0006855575868372943</v>
      </c>
      <c r="G109" s="71">
        <v>0</v>
      </c>
      <c r="H109" s="210">
        <v>0</v>
      </c>
      <c r="I109" s="72">
        <v>0</v>
      </c>
      <c r="J109" s="73">
        <v>4</v>
      </c>
      <c r="K109" s="68">
        <v>0.0004579803068468056</v>
      </c>
    </row>
    <row r="110" spans="1:11" ht="28.5">
      <c r="A110" s="144" t="s">
        <v>266</v>
      </c>
      <c r="B110" s="145" t="s">
        <v>169</v>
      </c>
      <c r="C110" s="48">
        <v>6</v>
      </c>
      <c r="D110" s="210">
        <v>0.0018744142455482662</v>
      </c>
      <c r="E110" s="48">
        <v>7</v>
      </c>
      <c r="F110" s="68">
        <v>0.0015996343692870202</v>
      </c>
      <c r="G110" s="71">
        <v>5</v>
      </c>
      <c r="H110" s="210">
        <v>0.004344048653344918</v>
      </c>
      <c r="I110" s="72">
        <v>0</v>
      </c>
      <c r="J110" s="73">
        <v>18</v>
      </c>
      <c r="K110" s="68">
        <v>0.002060911380810625</v>
      </c>
    </row>
    <row r="111" spans="1:11" ht="28.5">
      <c r="A111" s="144" t="s">
        <v>265</v>
      </c>
      <c r="B111" s="145" t="s">
        <v>170</v>
      </c>
      <c r="C111" s="48">
        <v>1</v>
      </c>
      <c r="D111" s="210">
        <v>0.00031240237425804435</v>
      </c>
      <c r="E111" s="48">
        <v>12</v>
      </c>
      <c r="F111" s="68">
        <v>0.002742230347349177</v>
      </c>
      <c r="G111" s="71">
        <v>3</v>
      </c>
      <c r="H111" s="210">
        <v>0.0026064291920069507</v>
      </c>
      <c r="I111" s="72">
        <v>0</v>
      </c>
      <c r="J111" s="73">
        <v>16</v>
      </c>
      <c r="K111" s="68">
        <v>0.0018319212273872224</v>
      </c>
    </row>
    <row r="112" spans="1:11" ht="28.5">
      <c r="A112" s="144" t="s">
        <v>264</v>
      </c>
      <c r="B112" s="145" t="s">
        <v>171</v>
      </c>
      <c r="C112" s="48">
        <v>3</v>
      </c>
      <c r="D112" s="210">
        <v>0.0009372071227741331</v>
      </c>
      <c r="E112" s="48">
        <v>3</v>
      </c>
      <c r="F112" s="68">
        <v>0.0006855575868372943</v>
      </c>
      <c r="G112" s="71">
        <v>1</v>
      </c>
      <c r="H112" s="210">
        <v>0.0008688097306689834</v>
      </c>
      <c r="I112" s="72">
        <v>0</v>
      </c>
      <c r="J112" s="73">
        <v>7</v>
      </c>
      <c r="K112" s="68">
        <v>0.0008014655369819098</v>
      </c>
    </row>
    <row r="113" spans="1:11" ht="28.5">
      <c r="A113" s="144" t="s">
        <v>263</v>
      </c>
      <c r="B113" s="145" t="s">
        <v>172</v>
      </c>
      <c r="C113" s="48">
        <v>4</v>
      </c>
      <c r="D113" s="210">
        <v>0.0012496094970321774</v>
      </c>
      <c r="E113" s="48">
        <v>10</v>
      </c>
      <c r="F113" s="68">
        <v>0.0022851919561243145</v>
      </c>
      <c r="G113" s="71">
        <v>3</v>
      </c>
      <c r="H113" s="210">
        <v>0.0026064291920069507</v>
      </c>
      <c r="I113" s="72">
        <v>0</v>
      </c>
      <c r="J113" s="73">
        <v>17</v>
      </c>
      <c r="K113" s="68">
        <v>0.0019464163040989239</v>
      </c>
    </row>
    <row r="114" spans="1:11" ht="28.5">
      <c r="A114" s="144" t="s">
        <v>262</v>
      </c>
      <c r="B114" s="145" t="s">
        <v>173</v>
      </c>
      <c r="C114" s="48">
        <v>9</v>
      </c>
      <c r="D114" s="210">
        <v>0.0028116213683223993</v>
      </c>
      <c r="E114" s="48">
        <v>16</v>
      </c>
      <c r="F114" s="68">
        <v>0.003656307129798903</v>
      </c>
      <c r="G114" s="71">
        <v>5</v>
      </c>
      <c r="H114" s="210">
        <v>0.004344048653344918</v>
      </c>
      <c r="I114" s="72">
        <v>0</v>
      </c>
      <c r="J114" s="73">
        <v>30</v>
      </c>
      <c r="K114" s="68">
        <v>0.0034348523013510417</v>
      </c>
    </row>
    <row r="115" spans="1:11" ht="28.5">
      <c r="A115" s="144" t="s">
        <v>331</v>
      </c>
      <c r="B115" s="145" t="s">
        <v>174</v>
      </c>
      <c r="C115" s="48">
        <v>0</v>
      </c>
      <c r="D115" s="210">
        <v>0</v>
      </c>
      <c r="E115" s="48">
        <v>1</v>
      </c>
      <c r="F115" s="68">
        <v>0.00022851919561243144</v>
      </c>
      <c r="G115" s="71">
        <v>1</v>
      </c>
      <c r="H115" s="210">
        <v>0.0008688097306689834</v>
      </c>
      <c r="I115" s="72">
        <v>0</v>
      </c>
      <c r="J115" s="73">
        <v>2</v>
      </c>
      <c r="K115" s="68">
        <v>0.0002289901534234028</v>
      </c>
    </row>
    <row r="116" spans="1:11" ht="15">
      <c r="A116" s="144" t="s">
        <v>261</v>
      </c>
      <c r="B116" s="145" t="s">
        <v>175</v>
      </c>
      <c r="C116" s="48">
        <v>9</v>
      </c>
      <c r="D116" s="210">
        <v>0.0028116213683223993</v>
      </c>
      <c r="E116" s="48">
        <v>14</v>
      </c>
      <c r="F116" s="68">
        <v>0.0031992687385740404</v>
      </c>
      <c r="G116" s="71">
        <v>3</v>
      </c>
      <c r="H116" s="210">
        <v>0.0026064291920069507</v>
      </c>
      <c r="I116" s="72">
        <v>0</v>
      </c>
      <c r="J116" s="73">
        <v>26</v>
      </c>
      <c r="K116" s="68">
        <v>0.002976871994504236</v>
      </c>
    </row>
    <row r="117" spans="1:11" ht="15">
      <c r="A117" s="144" t="s">
        <v>260</v>
      </c>
      <c r="B117" s="145" t="s">
        <v>176</v>
      </c>
      <c r="C117" s="48">
        <v>8</v>
      </c>
      <c r="D117" s="210">
        <v>0.002499218994064355</v>
      </c>
      <c r="E117" s="48">
        <v>32</v>
      </c>
      <c r="F117" s="68">
        <v>0.007312614259597806</v>
      </c>
      <c r="G117" s="71">
        <v>5</v>
      </c>
      <c r="H117" s="210">
        <v>0.004344048653344918</v>
      </c>
      <c r="I117" s="72">
        <v>0</v>
      </c>
      <c r="J117" s="73">
        <v>45</v>
      </c>
      <c r="K117" s="68">
        <v>0.005152278452026563</v>
      </c>
    </row>
    <row r="118" spans="1:11" ht="15">
      <c r="A118" s="144" t="s">
        <v>259</v>
      </c>
      <c r="B118" s="145" t="s">
        <v>177</v>
      </c>
      <c r="C118" s="48">
        <v>0</v>
      </c>
      <c r="D118" s="210">
        <v>0</v>
      </c>
      <c r="E118" s="48">
        <v>1</v>
      </c>
      <c r="F118" s="68">
        <v>0.00022851919561243144</v>
      </c>
      <c r="G118" s="71">
        <v>0</v>
      </c>
      <c r="H118" s="210">
        <v>0</v>
      </c>
      <c r="I118" s="72">
        <v>0</v>
      </c>
      <c r="J118" s="73">
        <v>1</v>
      </c>
      <c r="K118" s="68">
        <v>0.0001144950767117014</v>
      </c>
    </row>
    <row r="119" spans="1:11" ht="15">
      <c r="A119" s="144" t="s">
        <v>258</v>
      </c>
      <c r="B119" s="145" t="s">
        <v>178</v>
      </c>
      <c r="C119" s="48">
        <v>0</v>
      </c>
      <c r="D119" s="210">
        <v>0</v>
      </c>
      <c r="E119" s="48">
        <v>1</v>
      </c>
      <c r="F119" s="68">
        <v>0.00022851919561243144</v>
      </c>
      <c r="G119" s="71">
        <v>0</v>
      </c>
      <c r="H119" s="210">
        <v>0</v>
      </c>
      <c r="I119" s="72">
        <v>0</v>
      </c>
      <c r="J119" s="73">
        <v>1</v>
      </c>
      <c r="K119" s="68">
        <v>0.0001144950767117014</v>
      </c>
    </row>
    <row r="120" spans="1:11" ht="15">
      <c r="A120" s="144" t="s">
        <v>257</v>
      </c>
      <c r="B120" s="145" t="s">
        <v>179</v>
      </c>
      <c r="C120" s="48">
        <v>4</v>
      </c>
      <c r="D120" s="210">
        <v>0.0012496094970321774</v>
      </c>
      <c r="E120" s="48">
        <v>7</v>
      </c>
      <c r="F120" s="68">
        <v>0.0015996343692870202</v>
      </c>
      <c r="G120" s="71">
        <v>2</v>
      </c>
      <c r="H120" s="210">
        <v>0.0017376194613379669</v>
      </c>
      <c r="I120" s="72">
        <v>0</v>
      </c>
      <c r="J120" s="73">
        <v>13</v>
      </c>
      <c r="K120" s="68">
        <v>0.001488435997252118</v>
      </c>
    </row>
    <row r="121" spans="1:11" ht="42.75">
      <c r="A121" s="249" t="s">
        <v>256</v>
      </c>
      <c r="B121" s="146" t="s">
        <v>180</v>
      </c>
      <c r="C121" s="48">
        <v>0</v>
      </c>
      <c r="D121" s="210">
        <v>0</v>
      </c>
      <c r="E121" s="48">
        <v>6</v>
      </c>
      <c r="F121" s="68">
        <v>0.0013711151736745886</v>
      </c>
      <c r="G121" s="71">
        <v>1</v>
      </c>
      <c r="H121" s="210">
        <v>0.0008688097306689834</v>
      </c>
      <c r="I121" s="72">
        <v>0</v>
      </c>
      <c r="J121" s="73">
        <v>7</v>
      </c>
      <c r="K121" s="68">
        <v>0.0008014655369819098</v>
      </c>
    </row>
    <row r="122" spans="1:11" ht="15">
      <c r="A122" s="249" t="s">
        <v>255</v>
      </c>
      <c r="B122" s="146" t="s">
        <v>181</v>
      </c>
      <c r="C122" s="48">
        <v>0</v>
      </c>
      <c r="D122" s="210">
        <v>0</v>
      </c>
      <c r="E122" s="48">
        <v>0</v>
      </c>
      <c r="F122" s="68">
        <v>0</v>
      </c>
      <c r="G122" s="71">
        <v>0</v>
      </c>
      <c r="H122" s="210">
        <v>0</v>
      </c>
      <c r="I122" s="72">
        <v>0</v>
      </c>
      <c r="J122" s="73">
        <v>0</v>
      </c>
      <c r="K122" s="68">
        <v>0</v>
      </c>
    </row>
    <row r="123" spans="1:11" ht="28.5">
      <c r="A123" s="249" t="s">
        <v>254</v>
      </c>
      <c r="B123" s="146" t="s">
        <v>182</v>
      </c>
      <c r="C123" s="48">
        <v>452</v>
      </c>
      <c r="D123" s="210">
        <v>0.14120587316463606</v>
      </c>
      <c r="E123" s="48">
        <v>982</v>
      </c>
      <c r="F123" s="68">
        <v>0.22440585009140768</v>
      </c>
      <c r="G123" s="71">
        <v>245</v>
      </c>
      <c r="H123" s="210">
        <v>0.21285838401390095</v>
      </c>
      <c r="I123" s="72">
        <v>3</v>
      </c>
      <c r="J123" s="73">
        <v>1682</v>
      </c>
      <c r="K123" s="68">
        <v>0.19258071902908175</v>
      </c>
    </row>
    <row r="124" spans="1:11" ht="42.75">
      <c r="A124" s="249" t="s">
        <v>253</v>
      </c>
      <c r="B124" s="146" t="s">
        <v>183</v>
      </c>
      <c r="C124" s="48">
        <v>6</v>
      </c>
      <c r="D124" s="210">
        <v>0.0018744142455482662</v>
      </c>
      <c r="E124" s="48">
        <v>16</v>
      </c>
      <c r="F124" s="68">
        <v>0.003656307129798903</v>
      </c>
      <c r="G124" s="71">
        <v>3</v>
      </c>
      <c r="H124" s="210">
        <v>0.0026064291920069507</v>
      </c>
      <c r="I124" s="72">
        <v>0</v>
      </c>
      <c r="J124" s="73">
        <v>25</v>
      </c>
      <c r="K124" s="68">
        <v>0.002862376917792535</v>
      </c>
    </row>
    <row r="125" spans="1:11" ht="15">
      <c r="A125" s="249" t="s">
        <v>252</v>
      </c>
      <c r="B125" s="146" t="s">
        <v>184</v>
      </c>
      <c r="C125" s="48">
        <v>5</v>
      </c>
      <c r="D125" s="210">
        <v>0.001562011871290222</v>
      </c>
      <c r="E125" s="48">
        <v>7</v>
      </c>
      <c r="F125" s="68">
        <v>0.0015996343692870202</v>
      </c>
      <c r="G125" s="71">
        <v>3</v>
      </c>
      <c r="H125" s="210">
        <v>0.0026064291920069507</v>
      </c>
      <c r="I125" s="72">
        <v>1</v>
      </c>
      <c r="J125" s="73">
        <v>16</v>
      </c>
      <c r="K125" s="68">
        <v>0.0018319212273872224</v>
      </c>
    </row>
    <row r="126" spans="1:11" ht="15">
      <c r="A126" s="249" t="s">
        <v>251</v>
      </c>
      <c r="B126" s="146" t="s">
        <v>185</v>
      </c>
      <c r="C126" s="48">
        <v>0</v>
      </c>
      <c r="D126" s="210">
        <v>0</v>
      </c>
      <c r="E126" s="48">
        <v>0</v>
      </c>
      <c r="F126" s="68">
        <v>0</v>
      </c>
      <c r="G126" s="71">
        <v>0</v>
      </c>
      <c r="H126" s="210">
        <v>0</v>
      </c>
      <c r="I126" s="72">
        <v>0</v>
      </c>
      <c r="J126" s="73">
        <v>0</v>
      </c>
      <c r="K126" s="68">
        <v>0</v>
      </c>
    </row>
    <row r="127" spans="1:11" ht="15">
      <c r="A127" s="249" t="s">
        <v>250</v>
      </c>
      <c r="B127" s="146" t="s">
        <v>186</v>
      </c>
      <c r="C127" s="48">
        <v>68</v>
      </c>
      <c r="D127" s="210">
        <v>0.021243361449547016</v>
      </c>
      <c r="E127" s="48">
        <v>121</v>
      </c>
      <c r="F127" s="68">
        <v>0.027650822669104205</v>
      </c>
      <c r="G127" s="71">
        <v>30</v>
      </c>
      <c r="H127" s="210">
        <v>0.026064291920069503</v>
      </c>
      <c r="I127" s="72">
        <v>0</v>
      </c>
      <c r="J127" s="73">
        <v>219</v>
      </c>
      <c r="K127" s="68">
        <v>0.025074421799862606</v>
      </c>
    </row>
    <row r="128" spans="1:11" ht="15">
      <c r="A128" s="249" t="s">
        <v>249</v>
      </c>
      <c r="B128" s="146" t="s">
        <v>187</v>
      </c>
      <c r="C128" s="48">
        <v>19</v>
      </c>
      <c r="D128" s="210">
        <v>0.005935645110902843</v>
      </c>
      <c r="E128" s="48">
        <v>49</v>
      </c>
      <c r="F128" s="68">
        <v>0.011197440585009141</v>
      </c>
      <c r="G128" s="71">
        <v>24</v>
      </c>
      <c r="H128" s="210">
        <v>0.020851433536055605</v>
      </c>
      <c r="I128" s="72">
        <v>0</v>
      </c>
      <c r="J128" s="73">
        <v>92</v>
      </c>
      <c r="K128" s="68">
        <v>0.010533547057476528</v>
      </c>
    </row>
    <row r="129" spans="1:11" ht="15">
      <c r="A129" s="249" t="s">
        <v>247</v>
      </c>
      <c r="B129" s="146" t="s">
        <v>188</v>
      </c>
      <c r="C129" s="48">
        <v>34</v>
      </c>
      <c r="D129" s="210">
        <v>0.010621680724773508</v>
      </c>
      <c r="E129" s="48">
        <v>47</v>
      </c>
      <c r="F129" s="68">
        <v>0.010740402193784278</v>
      </c>
      <c r="G129" s="71">
        <v>12</v>
      </c>
      <c r="H129" s="210">
        <v>0.010425716768027803</v>
      </c>
      <c r="I129" s="72">
        <v>0</v>
      </c>
      <c r="J129" s="73">
        <v>93</v>
      </c>
      <c r="K129" s="68">
        <v>0.01064804213418823</v>
      </c>
    </row>
    <row r="130" spans="1:11" ht="28.5">
      <c r="A130" s="249" t="s">
        <v>246</v>
      </c>
      <c r="B130" s="146" t="s">
        <v>189</v>
      </c>
      <c r="C130" s="48">
        <v>0</v>
      </c>
      <c r="D130" s="210">
        <v>0</v>
      </c>
      <c r="E130" s="48">
        <v>0</v>
      </c>
      <c r="F130" s="68">
        <v>0</v>
      </c>
      <c r="G130" s="71">
        <v>0</v>
      </c>
      <c r="H130" s="210">
        <v>0</v>
      </c>
      <c r="I130" s="72">
        <v>0</v>
      </c>
      <c r="J130" s="73">
        <v>0</v>
      </c>
      <c r="K130" s="68">
        <v>0</v>
      </c>
    </row>
    <row r="131" spans="1:11" ht="15">
      <c r="A131" s="249" t="s">
        <v>248</v>
      </c>
      <c r="B131" s="146" t="s">
        <v>190</v>
      </c>
      <c r="C131" s="48">
        <v>0</v>
      </c>
      <c r="D131" s="210">
        <v>0</v>
      </c>
      <c r="E131" s="48">
        <v>0</v>
      </c>
      <c r="F131" s="68">
        <v>0</v>
      </c>
      <c r="G131" s="71">
        <v>0</v>
      </c>
      <c r="H131" s="210">
        <v>0</v>
      </c>
      <c r="I131" s="72">
        <v>0</v>
      </c>
      <c r="J131" s="73">
        <v>0</v>
      </c>
      <c r="K131" s="68">
        <v>0</v>
      </c>
    </row>
    <row r="132" spans="1:11" ht="15">
      <c r="A132" s="249" t="s">
        <v>245</v>
      </c>
      <c r="B132" s="146" t="s">
        <v>191</v>
      </c>
      <c r="C132" s="48">
        <v>2</v>
      </c>
      <c r="D132" s="210">
        <v>0.0006248047485160887</v>
      </c>
      <c r="E132" s="48">
        <v>3</v>
      </c>
      <c r="F132" s="68">
        <v>0.0006855575868372943</v>
      </c>
      <c r="G132" s="71">
        <v>1</v>
      </c>
      <c r="H132" s="210">
        <v>0.0008688097306689834</v>
      </c>
      <c r="I132" s="72">
        <v>0</v>
      </c>
      <c r="J132" s="73">
        <v>6</v>
      </c>
      <c r="K132" s="68">
        <v>0.0006869704602702084</v>
      </c>
    </row>
    <row r="133" spans="1:11" ht="15.75" thickBot="1">
      <c r="A133" s="249" t="s">
        <v>244</v>
      </c>
      <c r="B133" s="146" t="s">
        <v>192</v>
      </c>
      <c r="C133" s="147">
        <v>93</v>
      </c>
      <c r="D133" s="211">
        <v>0.029053420805998126</v>
      </c>
      <c r="E133" s="147">
        <v>118</v>
      </c>
      <c r="F133" s="212">
        <v>0.02696526508226691</v>
      </c>
      <c r="G133" s="186">
        <v>37</v>
      </c>
      <c r="H133" s="211">
        <v>0.03214596003475239</v>
      </c>
      <c r="I133" s="252">
        <v>0</v>
      </c>
      <c r="J133" s="271">
        <v>248</v>
      </c>
      <c r="K133" s="212">
        <v>0.028394779024501948</v>
      </c>
    </row>
    <row r="134" spans="1:13" ht="15.75" thickBot="1">
      <c r="A134" s="131"/>
      <c r="B134" s="225" t="s">
        <v>193</v>
      </c>
      <c r="C134" s="79">
        <v>3201</v>
      </c>
      <c r="D134" s="213">
        <v>0.9999999999999997</v>
      </c>
      <c r="E134" s="79">
        <v>4376</v>
      </c>
      <c r="F134" s="229">
        <v>1</v>
      </c>
      <c r="G134" s="80">
        <v>1151</v>
      </c>
      <c r="H134" s="213">
        <v>0.9999999999999998</v>
      </c>
      <c r="I134" s="77">
        <v>6</v>
      </c>
      <c r="J134" s="80">
        <v>8734</v>
      </c>
      <c r="K134" s="229">
        <v>1</v>
      </c>
      <c r="M134" s="255">
        <f>SUM(J5:J133)</f>
        <v>8734</v>
      </c>
    </row>
    <row r="135" spans="1:11" ht="15.75" thickBot="1">
      <c r="A135" s="257" t="s">
        <v>402</v>
      </c>
      <c r="B135" s="218" t="s">
        <v>400</v>
      </c>
      <c r="C135" s="189">
        <v>341</v>
      </c>
      <c r="D135" s="213">
        <v>0.10652920962199312</v>
      </c>
      <c r="E135" s="189">
        <v>111</v>
      </c>
      <c r="F135" s="213">
        <v>0.02536563071297989</v>
      </c>
      <c r="G135" s="189">
        <v>9</v>
      </c>
      <c r="H135" s="213">
        <v>0.007819287576020852</v>
      </c>
      <c r="I135" s="226">
        <v>0</v>
      </c>
      <c r="J135" s="80">
        <v>461</v>
      </c>
      <c r="K135" s="229">
        <v>0.052782230364094344</v>
      </c>
    </row>
    <row r="136" spans="1:13" ht="15.75" thickBot="1">
      <c r="A136" s="257" t="s">
        <v>403</v>
      </c>
      <c r="B136" s="223" t="s">
        <v>18</v>
      </c>
      <c r="C136" s="79">
        <v>3542</v>
      </c>
      <c r="D136" s="213"/>
      <c r="E136" s="79">
        <v>4487</v>
      </c>
      <c r="F136" s="229"/>
      <c r="G136" s="80">
        <v>1160</v>
      </c>
      <c r="H136" s="213"/>
      <c r="I136" s="77">
        <v>6</v>
      </c>
      <c r="J136" s="80">
        <v>9195</v>
      </c>
      <c r="K136" s="229"/>
      <c r="M136" s="255">
        <f>SUM(J134:J135)</f>
        <v>9195</v>
      </c>
    </row>
    <row r="137" spans="1:11" ht="15">
      <c r="A137" s="25"/>
      <c r="B137" s="136"/>
      <c r="C137" s="89"/>
      <c r="D137" s="90"/>
      <c r="E137" s="89"/>
      <c r="F137" s="90"/>
      <c r="G137" s="89"/>
      <c r="H137" s="90"/>
      <c r="I137" s="26"/>
      <c r="J137" s="89"/>
      <c r="K137" s="90"/>
    </row>
    <row r="138" spans="1:11" ht="15">
      <c r="A138" s="30" t="s">
        <v>19</v>
      </c>
      <c r="B138" s="154"/>
      <c r="C138" s="32"/>
      <c r="D138" s="155"/>
      <c r="E138" s="32"/>
      <c r="F138" s="155"/>
      <c r="G138" s="32"/>
      <c r="H138" s="155"/>
      <c r="I138" s="32"/>
      <c r="J138" s="253"/>
      <c r="K138" s="32"/>
    </row>
    <row r="139" spans="1:11" ht="15">
      <c r="A139" s="375" t="s">
        <v>195</v>
      </c>
      <c r="B139" s="376"/>
      <c r="C139" s="376"/>
      <c r="D139" s="376"/>
      <c r="E139" s="376"/>
      <c r="F139" s="376"/>
      <c r="G139" s="376"/>
      <c r="H139" s="376"/>
      <c r="I139" s="376"/>
      <c r="J139" s="376"/>
      <c r="K139" s="376"/>
    </row>
    <row r="140" spans="1:11" ht="15">
      <c r="A140" s="33" t="s">
        <v>26</v>
      </c>
      <c r="B140" s="154"/>
      <c r="C140" s="32"/>
      <c r="D140" s="155"/>
      <c r="E140" s="32"/>
      <c r="F140" s="155"/>
      <c r="G140" s="32"/>
      <c r="H140" s="32"/>
      <c r="I140" s="32"/>
      <c r="J140" s="154"/>
      <c r="K140" s="32"/>
    </row>
    <row r="141" spans="1:11" ht="15">
      <c r="A141" s="31"/>
      <c r="B141" s="95"/>
      <c r="C141" s="95"/>
      <c r="D141" s="95"/>
      <c r="E141" s="95"/>
      <c r="F141" s="95"/>
      <c r="G141" s="95"/>
      <c r="H141" s="95"/>
      <c r="I141" s="95"/>
      <c r="J141" s="25"/>
      <c r="K141" s="95"/>
    </row>
    <row r="142" spans="1:11" ht="15">
      <c r="A142" s="31"/>
      <c r="B142" s="227"/>
      <c r="C142" s="228"/>
      <c r="D142" s="228"/>
      <c r="E142" s="228"/>
      <c r="F142" s="228"/>
      <c r="G142" s="228"/>
      <c r="H142" s="228"/>
      <c r="I142" s="228"/>
      <c r="J142" s="228"/>
      <c r="K142" s="228"/>
    </row>
    <row r="143" spans="1:11" ht="15">
      <c r="A143" s="31"/>
      <c r="B143" s="31"/>
      <c r="C143" s="31"/>
      <c r="D143" s="31"/>
      <c r="E143" s="31"/>
      <c r="F143" s="31"/>
      <c r="G143" s="31"/>
      <c r="H143" s="31"/>
      <c r="I143" s="31"/>
      <c r="J143" s="162"/>
      <c r="K143" s="31"/>
    </row>
    <row r="144" spans="1:11" ht="15">
      <c r="A144" s="31"/>
      <c r="B144" s="31"/>
      <c r="C144" s="31"/>
      <c r="D144" s="31"/>
      <c r="E144" s="31"/>
      <c r="F144" s="31"/>
      <c r="G144" s="31"/>
      <c r="H144" s="31"/>
      <c r="I144" s="31"/>
      <c r="J144" s="162"/>
      <c r="K144" s="31"/>
    </row>
    <row r="145" spans="1:11" ht="15">
      <c r="A145" s="31"/>
      <c r="B145" s="31"/>
      <c r="C145" s="31"/>
      <c r="D145" s="31"/>
      <c r="E145" s="31"/>
      <c r="F145" s="31"/>
      <c r="G145" s="31"/>
      <c r="H145" s="31"/>
      <c r="I145" s="31"/>
      <c r="J145" s="162"/>
      <c r="K145" s="31"/>
    </row>
    <row r="146" spans="1:11" ht="15">
      <c r="A146" s="31"/>
      <c r="B146" s="31"/>
      <c r="C146" s="31"/>
      <c r="D146" s="31"/>
      <c r="E146" s="31"/>
      <c r="F146" s="31"/>
      <c r="G146" s="31"/>
      <c r="H146" s="31"/>
      <c r="I146" s="31"/>
      <c r="J146" s="162"/>
      <c r="K146" s="31"/>
    </row>
    <row r="147" spans="1:11" ht="15">
      <c r="A147" s="31"/>
      <c r="B147" s="31"/>
      <c r="C147" s="31"/>
      <c r="D147" s="31"/>
      <c r="E147" s="31"/>
      <c r="F147" s="31"/>
      <c r="G147" s="31"/>
      <c r="H147" s="31"/>
      <c r="I147" s="31"/>
      <c r="J147" s="162"/>
      <c r="K147" s="31"/>
    </row>
    <row r="148" spans="1:11" ht="15">
      <c r="A148" s="31"/>
      <c r="B148" s="31"/>
      <c r="C148" s="31"/>
      <c r="D148" s="31"/>
      <c r="E148" s="31"/>
      <c r="F148" s="31"/>
      <c r="G148" s="31"/>
      <c r="H148" s="31"/>
      <c r="I148" s="31"/>
      <c r="J148" s="162"/>
      <c r="K148" s="31"/>
    </row>
    <row r="149" spans="1:11" ht="15">
      <c r="A149" s="31"/>
      <c r="B149" s="31"/>
      <c r="C149" s="31"/>
      <c r="D149" s="31"/>
      <c r="E149" s="31"/>
      <c r="F149" s="31"/>
      <c r="G149" s="31"/>
      <c r="H149" s="31"/>
      <c r="I149" s="31"/>
      <c r="J149" s="162"/>
      <c r="K149" s="31"/>
    </row>
    <row r="150" spans="1:11" ht="15">
      <c r="A150" s="31"/>
      <c r="B150" s="227"/>
      <c r="C150" s="228"/>
      <c r="D150" s="228"/>
      <c r="E150" s="228"/>
      <c r="F150" s="228"/>
      <c r="G150" s="228"/>
      <c r="H150" s="228"/>
      <c r="I150" s="228"/>
      <c r="J150" s="228"/>
      <c r="K150" s="228"/>
    </row>
    <row r="151" spans="1:11" ht="15">
      <c r="A151" s="31"/>
      <c r="B151" s="227"/>
      <c r="C151" s="228"/>
      <c r="D151" s="228"/>
      <c r="E151" s="228"/>
      <c r="F151" s="228"/>
      <c r="G151" s="228"/>
      <c r="H151" s="228"/>
      <c r="I151" s="228"/>
      <c r="J151" s="228"/>
      <c r="K151" s="228"/>
    </row>
    <row r="152" spans="1:11" ht="15">
      <c r="A152" s="31"/>
      <c r="B152" s="227"/>
      <c r="C152" s="228"/>
      <c r="D152" s="228"/>
      <c r="E152" s="228"/>
      <c r="F152" s="228"/>
      <c r="G152" s="228"/>
      <c r="H152" s="228"/>
      <c r="I152" s="228"/>
      <c r="J152" s="228"/>
      <c r="K152" s="228"/>
    </row>
    <row r="153" spans="1:11" ht="15">
      <c r="A153" s="31"/>
      <c r="B153" s="227"/>
      <c r="C153" s="228"/>
      <c r="D153" s="228"/>
      <c r="E153" s="228"/>
      <c r="F153" s="228"/>
      <c r="G153" s="228"/>
      <c r="H153" s="228"/>
      <c r="I153" s="228"/>
      <c r="J153" s="228"/>
      <c r="K153" s="228"/>
    </row>
    <row r="154" spans="1:11" ht="15">
      <c r="A154" s="31"/>
      <c r="B154" s="227"/>
      <c r="C154" s="228"/>
      <c r="D154" s="228"/>
      <c r="E154" s="228"/>
      <c r="F154" s="228"/>
      <c r="G154" s="228"/>
      <c r="H154" s="228"/>
      <c r="I154" s="228"/>
      <c r="J154" s="228"/>
      <c r="K154" s="228"/>
    </row>
    <row r="155" spans="1:11" ht="15">
      <c r="A155" s="31"/>
      <c r="B155" s="227"/>
      <c r="C155" s="228"/>
      <c r="D155" s="228"/>
      <c r="E155" s="228"/>
      <c r="F155" s="228"/>
      <c r="G155" s="228"/>
      <c r="H155" s="228"/>
      <c r="I155" s="228"/>
      <c r="J155" s="228"/>
      <c r="K155" s="228"/>
    </row>
    <row r="156" spans="1:11" ht="15">
      <c r="A156" s="31"/>
      <c r="B156" s="227"/>
      <c r="C156" s="228"/>
      <c r="D156" s="228"/>
      <c r="E156" s="228"/>
      <c r="F156" s="228"/>
      <c r="G156" s="228"/>
      <c r="H156" s="228"/>
      <c r="I156" s="228"/>
      <c r="J156" s="228"/>
      <c r="K156" s="228"/>
    </row>
    <row r="157" spans="1:11" ht="15">
      <c r="A157" s="31"/>
      <c r="B157" s="227"/>
      <c r="C157" s="228"/>
      <c r="D157" s="228"/>
      <c r="E157" s="228"/>
      <c r="F157" s="228"/>
      <c r="G157" s="228"/>
      <c r="H157" s="228"/>
      <c r="I157" s="228"/>
      <c r="J157" s="228"/>
      <c r="K157" s="228"/>
    </row>
    <row r="158" spans="1:11" ht="15">
      <c r="A158" s="31"/>
      <c r="B158" s="227"/>
      <c r="C158" s="228"/>
      <c r="D158" s="228"/>
      <c r="E158" s="228"/>
      <c r="F158" s="228"/>
      <c r="G158" s="228"/>
      <c r="H158" s="228"/>
      <c r="I158" s="228"/>
      <c r="J158" s="228"/>
      <c r="K158" s="228"/>
    </row>
    <row r="159" spans="1:11" ht="15">
      <c r="A159" s="31"/>
      <c r="B159" s="227"/>
      <c r="C159" s="228"/>
      <c r="D159" s="228"/>
      <c r="E159" s="228"/>
      <c r="F159" s="228"/>
      <c r="G159" s="228"/>
      <c r="H159" s="228"/>
      <c r="I159" s="228"/>
      <c r="J159" s="228"/>
      <c r="K159" s="228"/>
    </row>
    <row r="160" spans="1:11" ht="15">
      <c r="A160" s="31"/>
      <c r="B160" s="227"/>
      <c r="C160" s="228"/>
      <c r="D160" s="228"/>
      <c r="E160" s="228"/>
      <c r="F160" s="228"/>
      <c r="G160" s="228"/>
      <c r="H160" s="228"/>
      <c r="I160" s="228"/>
      <c r="J160" s="228"/>
      <c r="K160" s="228"/>
    </row>
    <row r="161" spans="1:11" ht="15">
      <c r="A161" s="31"/>
      <c r="B161" s="227"/>
      <c r="C161" s="228"/>
      <c r="D161" s="228"/>
      <c r="E161" s="228"/>
      <c r="F161" s="228"/>
      <c r="G161" s="228"/>
      <c r="H161" s="228"/>
      <c r="I161" s="228"/>
      <c r="J161" s="228"/>
      <c r="K161" s="228"/>
    </row>
    <row r="162" spans="1:11" ht="15">
      <c r="A162" s="31"/>
      <c r="B162" s="227"/>
      <c r="C162" s="228"/>
      <c r="D162" s="228"/>
      <c r="E162" s="228"/>
      <c r="F162" s="228"/>
      <c r="G162" s="228"/>
      <c r="H162" s="228"/>
      <c r="I162" s="228"/>
      <c r="J162" s="228"/>
      <c r="K162" s="228"/>
    </row>
    <row r="163" spans="1:11" ht="15">
      <c r="A163" s="31"/>
      <c r="B163" s="227"/>
      <c r="C163" s="228"/>
      <c r="D163" s="228"/>
      <c r="E163" s="228"/>
      <c r="F163" s="228"/>
      <c r="G163" s="228"/>
      <c r="H163" s="228"/>
      <c r="I163" s="228"/>
      <c r="J163" s="228"/>
      <c r="K163" s="228"/>
    </row>
    <row r="164" spans="1:11" ht="15">
      <c r="A164" s="31"/>
      <c r="B164" s="227"/>
      <c r="C164" s="228"/>
      <c r="D164" s="228"/>
      <c r="E164" s="228"/>
      <c r="F164" s="228"/>
      <c r="G164" s="228"/>
      <c r="H164" s="228"/>
      <c r="I164" s="228"/>
      <c r="J164" s="228"/>
      <c r="K164" s="228"/>
    </row>
    <row r="165" spans="1:11" ht="15">
      <c r="A165" s="31"/>
      <c r="B165" s="227"/>
      <c r="C165" s="228"/>
      <c r="D165" s="228"/>
      <c r="E165" s="228"/>
      <c r="F165" s="228"/>
      <c r="G165" s="228"/>
      <c r="H165" s="228"/>
      <c r="I165" s="228"/>
      <c r="J165" s="228"/>
      <c r="K165" s="228"/>
    </row>
    <row r="166" spans="1:11" ht="15">
      <c r="A166" s="31"/>
      <c r="B166" s="227"/>
      <c r="C166" s="228"/>
      <c r="D166" s="228"/>
      <c r="E166" s="228"/>
      <c r="F166" s="228"/>
      <c r="G166" s="228"/>
      <c r="H166" s="228"/>
      <c r="I166" s="228"/>
      <c r="J166" s="228"/>
      <c r="K166" s="228"/>
    </row>
    <row r="167" spans="1:11" ht="15">
      <c r="A167" s="31"/>
      <c r="B167" s="227"/>
      <c r="C167" s="228"/>
      <c r="D167" s="228"/>
      <c r="E167" s="228"/>
      <c r="F167" s="228"/>
      <c r="G167" s="228"/>
      <c r="H167" s="228"/>
      <c r="I167" s="228"/>
      <c r="J167" s="228"/>
      <c r="K167" s="228"/>
    </row>
    <row r="168" spans="1:11" ht="15">
      <c r="A168" s="31"/>
      <c r="B168" s="227"/>
      <c r="C168" s="228"/>
      <c r="D168" s="228"/>
      <c r="E168" s="228"/>
      <c r="F168" s="228"/>
      <c r="G168" s="228"/>
      <c r="H168" s="228"/>
      <c r="I168" s="228"/>
      <c r="J168" s="228"/>
      <c r="K168" s="228"/>
    </row>
    <row r="169" spans="1:11" ht="15">
      <c r="A169" s="31"/>
      <c r="B169" s="227"/>
      <c r="C169" s="228"/>
      <c r="D169" s="228"/>
      <c r="E169" s="228"/>
      <c r="F169" s="228"/>
      <c r="G169" s="228"/>
      <c r="H169" s="228"/>
      <c r="I169" s="228"/>
      <c r="J169" s="228"/>
      <c r="K169" s="228"/>
    </row>
    <row r="170" spans="1:11" ht="15">
      <c r="A170" s="31"/>
      <c r="B170" s="227"/>
      <c r="C170" s="228"/>
      <c r="D170" s="228"/>
      <c r="E170" s="228"/>
      <c r="F170" s="228"/>
      <c r="G170" s="228"/>
      <c r="H170" s="228"/>
      <c r="I170" s="228"/>
      <c r="J170" s="228"/>
      <c r="K170" s="228"/>
    </row>
    <row r="171" spans="1:11" ht="15">
      <c r="A171" s="31"/>
      <c r="B171" s="227"/>
      <c r="C171" s="228"/>
      <c r="D171" s="228"/>
      <c r="E171" s="228"/>
      <c r="F171" s="228"/>
      <c r="G171" s="228"/>
      <c r="H171" s="228"/>
      <c r="I171" s="228"/>
      <c r="J171" s="228"/>
      <c r="K171" s="228"/>
    </row>
    <row r="172" spans="1:11" ht="15">
      <c r="A172" s="31"/>
      <c r="B172" s="227"/>
      <c r="C172" s="228"/>
      <c r="D172" s="228"/>
      <c r="E172" s="228"/>
      <c r="F172" s="228"/>
      <c r="G172" s="228"/>
      <c r="H172" s="228"/>
      <c r="I172" s="228"/>
      <c r="J172" s="228"/>
      <c r="K172" s="228"/>
    </row>
    <row r="173" spans="1:11" ht="15">
      <c r="A173" s="31"/>
      <c r="B173" s="227"/>
      <c r="C173" s="228"/>
      <c r="D173" s="228"/>
      <c r="E173" s="228"/>
      <c r="F173" s="228"/>
      <c r="G173" s="228"/>
      <c r="H173" s="228"/>
      <c r="I173" s="228"/>
      <c r="J173" s="228"/>
      <c r="K173" s="228"/>
    </row>
    <row r="174" spans="1:11" ht="15">
      <c r="A174" s="31"/>
      <c r="B174" s="227"/>
      <c r="C174" s="228"/>
      <c r="D174" s="228"/>
      <c r="E174" s="228"/>
      <c r="F174" s="228"/>
      <c r="G174" s="228"/>
      <c r="H174" s="228"/>
      <c r="I174" s="228"/>
      <c r="J174" s="228"/>
      <c r="K174" s="228"/>
    </row>
    <row r="175" spans="1:11" ht="15">
      <c r="A175" s="31"/>
      <c r="B175" s="227"/>
      <c r="C175" s="228"/>
      <c r="D175" s="228"/>
      <c r="E175" s="228"/>
      <c r="F175" s="228"/>
      <c r="G175" s="228"/>
      <c r="H175" s="228"/>
      <c r="I175" s="228"/>
      <c r="J175" s="228"/>
      <c r="K175" s="228"/>
    </row>
    <row r="176" spans="1:11" ht="15">
      <c r="A176" s="31"/>
      <c r="B176" s="227"/>
      <c r="C176" s="228"/>
      <c r="D176" s="228"/>
      <c r="E176" s="228"/>
      <c r="F176" s="228"/>
      <c r="G176" s="228"/>
      <c r="H176" s="228"/>
      <c r="I176" s="228"/>
      <c r="J176" s="228"/>
      <c r="K176" s="228"/>
    </row>
    <row r="177" spans="1:11" ht="15">
      <c r="A177" s="31"/>
      <c r="B177" s="227"/>
      <c r="C177" s="228"/>
      <c r="D177" s="228"/>
      <c r="E177" s="228"/>
      <c r="F177" s="228"/>
      <c r="G177" s="228"/>
      <c r="H177" s="228"/>
      <c r="I177" s="228"/>
      <c r="J177" s="228"/>
      <c r="K177" s="228"/>
    </row>
    <row r="178" spans="1:11" ht="15">
      <c r="A178" s="31"/>
      <c r="B178" s="227"/>
      <c r="C178" s="228"/>
      <c r="D178" s="228"/>
      <c r="E178" s="228"/>
      <c r="F178" s="228"/>
      <c r="G178" s="228"/>
      <c r="H178" s="228"/>
      <c r="I178" s="228"/>
      <c r="J178" s="228"/>
      <c r="K178" s="228"/>
    </row>
    <row r="179" spans="1:11" ht="15">
      <c r="A179" s="31"/>
      <c r="B179" s="227"/>
      <c r="C179" s="228"/>
      <c r="D179" s="228"/>
      <c r="E179" s="228"/>
      <c r="F179" s="228"/>
      <c r="G179" s="228"/>
      <c r="H179" s="228"/>
      <c r="I179" s="228"/>
      <c r="J179" s="228"/>
      <c r="K179" s="228"/>
    </row>
    <row r="180" spans="1:11" ht="15">
      <c r="A180" s="31"/>
      <c r="B180" s="227"/>
      <c r="C180" s="228"/>
      <c r="D180" s="228"/>
      <c r="E180" s="228"/>
      <c r="F180" s="228"/>
      <c r="G180" s="228"/>
      <c r="H180" s="228"/>
      <c r="I180" s="228"/>
      <c r="J180" s="228"/>
      <c r="K180" s="228"/>
    </row>
    <row r="181" spans="1:11" ht="15">
      <c r="A181" s="31"/>
      <c r="B181" s="227"/>
      <c r="C181" s="228"/>
      <c r="D181" s="228"/>
      <c r="E181" s="228"/>
      <c r="F181" s="228"/>
      <c r="G181" s="228"/>
      <c r="H181" s="228"/>
      <c r="I181" s="228"/>
      <c r="J181" s="228"/>
      <c r="K181" s="228"/>
    </row>
    <row r="182" spans="1:11" ht="15">
      <c r="A182" s="31"/>
      <c r="B182" s="227"/>
      <c r="C182" s="228"/>
      <c r="D182" s="228"/>
      <c r="E182" s="228"/>
      <c r="F182" s="228"/>
      <c r="G182" s="228"/>
      <c r="H182" s="228"/>
      <c r="I182" s="228"/>
      <c r="J182" s="228"/>
      <c r="K182" s="228"/>
    </row>
    <row r="183" spans="1:11" ht="15">
      <c r="A183" s="31"/>
      <c r="B183" s="227"/>
      <c r="C183" s="228"/>
      <c r="D183" s="228"/>
      <c r="E183" s="228"/>
      <c r="F183" s="228"/>
      <c r="G183" s="228"/>
      <c r="H183" s="228"/>
      <c r="I183" s="228"/>
      <c r="J183" s="228"/>
      <c r="K183" s="228"/>
    </row>
    <row r="184" spans="1:11" ht="15">
      <c r="A184" s="31"/>
      <c r="B184" s="227"/>
      <c r="C184" s="228"/>
      <c r="D184" s="228"/>
      <c r="E184" s="228"/>
      <c r="F184" s="228"/>
      <c r="G184" s="228"/>
      <c r="H184" s="228"/>
      <c r="I184" s="228"/>
      <c r="J184" s="228"/>
      <c r="K184" s="228"/>
    </row>
    <row r="185" spans="1:11" ht="15">
      <c r="A185" s="31"/>
      <c r="B185" s="227"/>
      <c r="C185" s="228"/>
      <c r="D185" s="228"/>
      <c r="E185" s="228"/>
      <c r="F185" s="228"/>
      <c r="G185" s="228"/>
      <c r="H185" s="228"/>
      <c r="I185" s="228"/>
      <c r="J185" s="228"/>
      <c r="K185" s="228"/>
    </row>
    <row r="186" spans="1:11" ht="15">
      <c r="A186" s="31"/>
      <c r="B186" s="227"/>
      <c r="C186" s="228"/>
      <c r="D186" s="228"/>
      <c r="E186" s="228"/>
      <c r="F186" s="228"/>
      <c r="G186" s="228"/>
      <c r="H186" s="228"/>
      <c r="I186" s="228"/>
      <c r="J186" s="228"/>
      <c r="K186" s="228"/>
    </row>
    <row r="187" spans="1:11" ht="15">
      <c r="A187" s="31"/>
      <c r="B187" s="227"/>
      <c r="C187" s="228"/>
      <c r="D187" s="228"/>
      <c r="E187" s="228"/>
      <c r="F187" s="228"/>
      <c r="G187" s="228"/>
      <c r="H187" s="228"/>
      <c r="I187" s="228"/>
      <c r="J187" s="228"/>
      <c r="K187" s="228"/>
    </row>
    <row r="188" spans="1:11" ht="15">
      <c r="A188" s="31"/>
      <c r="B188" s="227"/>
      <c r="C188" s="228"/>
      <c r="D188" s="228"/>
      <c r="E188" s="228"/>
      <c r="F188" s="228"/>
      <c r="G188" s="228"/>
      <c r="H188" s="228"/>
      <c r="I188" s="228"/>
      <c r="J188" s="228"/>
      <c r="K188" s="228"/>
    </row>
    <row r="189" spans="1:11" ht="15">
      <c r="A189" s="31"/>
      <c r="B189" s="227"/>
      <c r="C189" s="228"/>
      <c r="D189" s="228"/>
      <c r="E189" s="228"/>
      <c r="F189" s="228"/>
      <c r="G189" s="228"/>
      <c r="H189" s="228"/>
      <c r="I189" s="228"/>
      <c r="J189" s="228"/>
      <c r="K189" s="228"/>
    </row>
    <row r="190" spans="1:11" ht="15">
      <c r="A190" s="31"/>
      <c r="B190" s="227"/>
      <c r="C190" s="228"/>
      <c r="D190" s="228"/>
      <c r="E190" s="228"/>
      <c r="F190" s="228"/>
      <c r="G190" s="228"/>
      <c r="H190" s="228"/>
      <c r="I190" s="228"/>
      <c r="J190" s="228"/>
      <c r="K190" s="228"/>
    </row>
    <row r="191" spans="1:11" ht="15">
      <c r="A191" s="31"/>
      <c r="B191" s="227"/>
      <c r="C191" s="228"/>
      <c r="D191" s="228"/>
      <c r="E191" s="228"/>
      <c r="F191" s="228"/>
      <c r="G191" s="228"/>
      <c r="H191" s="228"/>
      <c r="I191" s="228"/>
      <c r="J191" s="228"/>
      <c r="K191" s="228"/>
    </row>
    <row r="192" spans="1:11" ht="15">
      <c r="A192" s="31"/>
      <c r="B192" s="227"/>
      <c r="C192" s="228"/>
      <c r="D192" s="228"/>
      <c r="E192" s="228"/>
      <c r="F192" s="228"/>
      <c r="G192" s="228"/>
      <c r="H192" s="228"/>
      <c r="I192" s="228"/>
      <c r="J192" s="228"/>
      <c r="K192" s="228"/>
    </row>
    <row r="193" spans="1:11" ht="15">
      <c r="A193" s="31"/>
      <c r="B193" s="227"/>
      <c r="C193" s="228"/>
      <c r="D193" s="228"/>
      <c r="E193" s="228"/>
      <c r="F193" s="228"/>
      <c r="G193" s="228"/>
      <c r="H193" s="228"/>
      <c r="I193" s="228"/>
      <c r="J193" s="228"/>
      <c r="K193" s="228"/>
    </row>
    <row r="194" spans="1:11" ht="15">
      <c r="A194" s="31"/>
      <c r="B194" s="227"/>
      <c r="C194" s="228"/>
      <c r="D194" s="228"/>
      <c r="E194" s="228"/>
      <c r="F194" s="228"/>
      <c r="G194" s="228"/>
      <c r="H194" s="228"/>
      <c r="I194" s="228"/>
      <c r="J194" s="228"/>
      <c r="K194" s="228"/>
    </row>
    <row r="195" spans="1:11" ht="15">
      <c r="A195" s="31"/>
      <c r="B195" s="227"/>
      <c r="C195" s="228"/>
      <c r="D195" s="228"/>
      <c r="E195" s="228"/>
      <c r="F195" s="228"/>
      <c r="G195" s="228"/>
      <c r="H195" s="228"/>
      <c r="I195" s="228"/>
      <c r="J195" s="228"/>
      <c r="K195" s="228"/>
    </row>
    <row r="196" spans="1:11" ht="15">
      <c r="A196" s="31"/>
      <c r="B196" s="227"/>
      <c r="C196" s="228"/>
      <c r="D196" s="228"/>
      <c r="E196" s="228"/>
      <c r="F196" s="228"/>
      <c r="G196" s="228"/>
      <c r="H196" s="228"/>
      <c r="I196" s="228"/>
      <c r="J196" s="228"/>
      <c r="K196" s="228"/>
    </row>
    <row r="197" spans="1:11" ht="15">
      <c r="A197" s="31"/>
      <c r="B197" s="227"/>
      <c r="C197" s="228"/>
      <c r="D197" s="228"/>
      <c r="E197" s="228"/>
      <c r="F197" s="228"/>
      <c r="G197" s="228"/>
      <c r="H197" s="228"/>
      <c r="I197" s="228"/>
      <c r="J197" s="228"/>
      <c r="K197" s="228"/>
    </row>
    <row r="198" spans="1:11" ht="15">
      <c r="A198" s="31"/>
      <c r="B198" s="227"/>
      <c r="C198" s="228"/>
      <c r="D198" s="228"/>
      <c r="E198" s="228"/>
      <c r="F198" s="228"/>
      <c r="G198" s="228"/>
      <c r="H198" s="228"/>
      <c r="I198" s="228"/>
      <c r="J198" s="228"/>
      <c r="K198" s="228"/>
    </row>
    <row r="199" spans="1:11" ht="15">
      <c r="A199" s="31"/>
      <c r="B199" s="227"/>
      <c r="C199" s="228"/>
      <c r="D199" s="228"/>
      <c r="E199" s="228"/>
      <c r="F199" s="228"/>
      <c r="G199" s="228"/>
      <c r="H199" s="228"/>
      <c r="I199" s="228"/>
      <c r="J199" s="228"/>
      <c r="K199" s="228"/>
    </row>
    <row r="200" spans="1:11" ht="15">
      <c r="A200" s="31"/>
      <c r="B200" s="227"/>
      <c r="C200" s="228"/>
      <c r="D200" s="228"/>
      <c r="E200" s="228"/>
      <c r="F200" s="228"/>
      <c r="G200" s="228"/>
      <c r="H200" s="228"/>
      <c r="I200" s="228"/>
      <c r="J200" s="228"/>
      <c r="K200" s="228"/>
    </row>
    <row r="201" spans="1:11" ht="15">
      <c r="A201" s="31"/>
      <c r="B201" s="227"/>
      <c r="C201" s="228"/>
      <c r="D201" s="228"/>
      <c r="E201" s="228"/>
      <c r="F201" s="228"/>
      <c r="G201" s="228"/>
      <c r="H201" s="228"/>
      <c r="I201" s="228"/>
      <c r="J201" s="228"/>
      <c r="K201" s="228"/>
    </row>
    <row r="202" spans="1:11" ht="15">
      <c r="A202" s="31"/>
      <c r="B202" s="227"/>
      <c r="C202" s="228"/>
      <c r="D202" s="228"/>
      <c r="E202" s="228"/>
      <c r="F202" s="228"/>
      <c r="G202" s="228"/>
      <c r="H202" s="228"/>
      <c r="I202" s="228"/>
      <c r="J202" s="228"/>
      <c r="K202" s="228"/>
    </row>
    <row r="203" spans="1:11" ht="15">
      <c r="A203" s="31"/>
      <c r="B203" s="227"/>
      <c r="C203" s="228"/>
      <c r="D203" s="228"/>
      <c r="E203" s="228"/>
      <c r="F203" s="228"/>
      <c r="G203" s="228"/>
      <c r="H203" s="228"/>
      <c r="I203" s="228"/>
      <c r="J203" s="228"/>
      <c r="K203" s="228"/>
    </row>
    <row r="204" spans="1:11" ht="15">
      <c r="A204" s="31"/>
      <c r="B204" s="227"/>
      <c r="C204" s="228"/>
      <c r="D204" s="228"/>
      <c r="E204" s="228"/>
      <c r="F204" s="228"/>
      <c r="G204" s="228"/>
      <c r="H204" s="228"/>
      <c r="I204" s="228"/>
      <c r="J204" s="228"/>
      <c r="K204" s="228"/>
    </row>
    <row r="205" spans="1:11" ht="15">
      <c r="A205" s="31"/>
      <c r="B205" s="227"/>
      <c r="C205" s="228"/>
      <c r="D205" s="228"/>
      <c r="E205" s="228"/>
      <c r="F205" s="228"/>
      <c r="G205" s="228"/>
      <c r="H205" s="228"/>
      <c r="I205" s="228"/>
      <c r="J205" s="228"/>
      <c r="K205" s="228"/>
    </row>
    <row r="206" spans="1:11" ht="15">
      <c r="A206" s="31"/>
      <c r="B206" s="227"/>
      <c r="C206" s="228"/>
      <c r="D206" s="228"/>
      <c r="E206" s="228"/>
      <c r="F206" s="228"/>
      <c r="G206" s="228"/>
      <c r="H206" s="228"/>
      <c r="I206" s="228"/>
      <c r="J206" s="228"/>
      <c r="K206" s="228"/>
    </row>
    <row r="207" spans="1:11" ht="15">
      <c r="A207" s="31"/>
      <c r="B207" s="227"/>
      <c r="C207" s="228"/>
      <c r="D207" s="228"/>
      <c r="E207" s="228"/>
      <c r="F207" s="228"/>
      <c r="G207" s="228"/>
      <c r="H207" s="228"/>
      <c r="I207" s="228"/>
      <c r="J207" s="228"/>
      <c r="K207" s="228"/>
    </row>
    <row r="208" spans="1:11" ht="15">
      <c r="A208" s="31"/>
      <c r="B208" s="227"/>
      <c r="C208" s="228"/>
      <c r="D208" s="228"/>
      <c r="E208" s="228"/>
      <c r="F208" s="228"/>
      <c r="G208" s="228"/>
      <c r="H208" s="228"/>
      <c r="I208" s="228"/>
      <c r="J208" s="228"/>
      <c r="K208" s="228"/>
    </row>
    <row r="209" spans="1:11" ht="15">
      <c r="A209" s="31"/>
      <c r="B209" s="227"/>
      <c r="C209" s="228"/>
      <c r="D209" s="228"/>
      <c r="E209" s="228"/>
      <c r="F209" s="228"/>
      <c r="G209" s="228"/>
      <c r="H209" s="228"/>
      <c r="I209" s="228"/>
      <c r="J209" s="228"/>
      <c r="K209" s="228"/>
    </row>
    <row r="210" spans="1:11" ht="15">
      <c r="A210" s="31"/>
      <c r="B210" s="227"/>
      <c r="C210" s="228"/>
      <c r="D210" s="228"/>
      <c r="E210" s="228"/>
      <c r="F210" s="228"/>
      <c r="G210" s="228"/>
      <c r="H210" s="228"/>
      <c r="I210" s="228"/>
      <c r="J210" s="228"/>
      <c r="K210" s="228"/>
    </row>
    <row r="211" spans="1:11" ht="15">
      <c r="A211" s="31"/>
      <c r="B211" s="227"/>
      <c r="C211" s="228"/>
      <c r="D211" s="228"/>
      <c r="E211" s="228"/>
      <c r="F211" s="228"/>
      <c r="G211" s="228"/>
      <c r="H211" s="228"/>
      <c r="I211" s="228"/>
      <c r="J211" s="228"/>
      <c r="K211" s="228"/>
    </row>
    <row r="212" spans="1:11" ht="15">
      <c r="A212" s="31"/>
      <c r="B212" s="227"/>
      <c r="C212" s="228"/>
      <c r="D212" s="228"/>
      <c r="E212" s="228"/>
      <c r="F212" s="228"/>
      <c r="G212" s="228"/>
      <c r="H212" s="228"/>
      <c r="I212" s="228"/>
      <c r="J212" s="228"/>
      <c r="K212" s="228"/>
    </row>
    <row r="213" spans="1:11" ht="15">
      <c r="A213" s="31"/>
      <c r="B213" s="227"/>
      <c r="C213" s="228"/>
      <c r="D213" s="228"/>
      <c r="E213" s="228"/>
      <c r="F213" s="228"/>
      <c r="G213" s="228"/>
      <c r="H213" s="228"/>
      <c r="I213" s="228"/>
      <c r="J213" s="228"/>
      <c r="K213" s="228"/>
    </row>
    <row r="214" spans="1:11" ht="15">
      <c r="A214" s="31"/>
      <c r="B214" s="227"/>
      <c r="C214" s="228"/>
      <c r="D214" s="228"/>
      <c r="E214" s="228"/>
      <c r="F214" s="228"/>
      <c r="G214" s="228"/>
      <c r="H214" s="228"/>
      <c r="I214" s="228"/>
      <c r="J214" s="228"/>
      <c r="K214" s="228"/>
    </row>
    <row r="215" spans="1:11" ht="15">
      <c r="A215" s="31"/>
      <c r="B215" s="227"/>
      <c r="C215" s="228"/>
      <c r="D215" s="228"/>
      <c r="E215" s="228"/>
      <c r="F215" s="228"/>
      <c r="G215" s="228"/>
      <c r="H215" s="228"/>
      <c r="I215" s="228"/>
      <c r="J215" s="228"/>
      <c r="K215" s="228"/>
    </row>
    <row r="216" spans="1:11" ht="15">
      <c r="A216" s="31"/>
      <c r="B216" s="227"/>
      <c r="C216" s="228"/>
      <c r="D216" s="228"/>
      <c r="E216" s="228"/>
      <c r="F216" s="228"/>
      <c r="G216" s="228"/>
      <c r="H216" s="228"/>
      <c r="I216" s="228"/>
      <c r="J216" s="228"/>
      <c r="K216" s="228"/>
    </row>
    <row r="217" spans="1:11" ht="15">
      <c r="A217" s="31"/>
      <c r="B217" s="227"/>
      <c r="C217" s="228"/>
      <c r="D217" s="228"/>
      <c r="E217" s="228"/>
      <c r="F217" s="228"/>
      <c r="G217" s="228"/>
      <c r="H217" s="228"/>
      <c r="I217" s="228"/>
      <c r="J217" s="228"/>
      <c r="K217" s="228"/>
    </row>
    <row r="218" spans="1:11" ht="15">
      <c r="A218" s="31"/>
      <c r="B218" s="227"/>
      <c r="C218" s="228"/>
      <c r="D218" s="228"/>
      <c r="E218" s="228"/>
      <c r="F218" s="228"/>
      <c r="G218" s="228"/>
      <c r="H218" s="228"/>
      <c r="I218" s="228"/>
      <c r="J218" s="228"/>
      <c r="K218" s="228"/>
    </row>
    <row r="219" spans="1:11" ht="15">
      <c r="A219" s="31"/>
      <c r="B219" s="227"/>
      <c r="C219" s="228"/>
      <c r="D219" s="228"/>
      <c r="E219" s="228"/>
      <c r="F219" s="228"/>
      <c r="G219" s="228"/>
      <c r="H219" s="228"/>
      <c r="I219" s="228"/>
      <c r="J219" s="228"/>
      <c r="K219" s="228"/>
    </row>
    <row r="220" spans="1:11" ht="15">
      <c r="A220" s="31"/>
      <c r="B220" s="227"/>
      <c r="C220" s="228"/>
      <c r="D220" s="228"/>
      <c r="E220" s="228"/>
      <c r="F220" s="228"/>
      <c r="G220" s="228"/>
      <c r="H220" s="228"/>
      <c r="I220" s="228"/>
      <c r="J220" s="228"/>
      <c r="K220" s="228"/>
    </row>
    <row r="221" spans="1:11" ht="15">
      <c r="A221" s="31"/>
      <c r="B221" s="227"/>
      <c r="C221" s="228"/>
      <c r="D221" s="228"/>
      <c r="E221" s="228"/>
      <c r="F221" s="228"/>
      <c r="G221" s="228"/>
      <c r="H221" s="228"/>
      <c r="I221" s="228"/>
      <c r="J221" s="228"/>
      <c r="K221" s="228"/>
    </row>
    <row r="222" spans="1:11" ht="15">
      <c r="A222" s="31"/>
      <c r="B222" s="227"/>
      <c r="C222" s="228"/>
      <c r="D222" s="228"/>
      <c r="E222" s="228"/>
      <c r="F222" s="228"/>
      <c r="G222" s="228"/>
      <c r="H222" s="228"/>
      <c r="I222" s="228"/>
      <c r="J222" s="228"/>
      <c r="K222" s="228"/>
    </row>
    <row r="223" spans="1:11" ht="15">
      <c r="A223" s="31"/>
      <c r="B223" s="227"/>
      <c r="C223" s="228"/>
      <c r="D223" s="228"/>
      <c r="E223" s="228"/>
      <c r="F223" s="228"/>
      <c r="G223" s="228"/>
      <c r="H223" s="228"/>
      <c r="I223" s="228"/>
      <c r="J223" s="228"/>
      <c r="K223" s="228"/>
    </row>
    <row r="224" spans="1:11" ht="15">
      <c r="A224" s="31"/>
      <c r="B224" s="227"/>
      <c r="C224" s="228"/>
      <c r="D224" s="228"/>
      <c r="E224" s="228"/>
      <c r="F224" s="228"/>
      <c r="G224" s="228"/>
      <c r="H224" s="228"/>
      <c r="I224" s="228"/>
      <c r="J224" s="228"/>
      <c r="K224" s="228"/>
    </row>
    <row r="225" spans="1:11" ht="15">
      <c r="A225" s="31"/>
      <c r="B225" s="227"/>
      <c r="C225" s="228"/>
      <c r="D225" s="228"/>
      <c r="E225" s="228"/>
      <c r="F225" s="228"/>
      <c r="G225" s="228"/>
      <c r="H225" s="228"/>
      <c r="I225" s="228"/>
      <c r="J225" s="228"/>
      <c r="K225" s="228"/>
    </row>
    <row r="226" spans="1:11" ht="15">
      <c r="A226" s="31"/>
      <c r="B226" s="227"/>
      <c r="C226" s="228"/>
      <c r="D226" s="228"/>
      <c r="E226" s="228"/>
      <c r="F226" s="228"/>
      <c r="G226" s="228"/>
      <c r="H226" s="228"/>
      <c r="I226" s="228"/>
      <c r="J226" s="228"/>
      <c r="K226" s="228"/>
    </row>
    <row r="227" spans="1:11" ht="15">
      <c r="A227" s="31"/>
      <c r="B227" s="227"/>
      <c r="C227" s="228"/>
      <c r="D227" s="228"/>
      <c r="E227" s="228"/>
      <c r="F227" s="228"/>
      <c r="G227" s="228"/>
      <c r="H227" s="228"/>
      <c r="I227" s="228"/>
      <c r="J227" s="228"/>
      <c r="K227" s="228"/>
    </row>
    <row r="228" spans="1:11" ht="15">
      <c r="A228" s="31"/>
      <c r="B228" s="227"/>
      <c r="C228" s="228"/>
      <c r="D228" s="228"/>
      <c r="E228" s="228"/>
      <c r="F228" s="228"/>
      <c r="G228" s="228"/>
      <c r="H228" s="228"/>
      <c r="I228" s="228"/>
      <c r="J228" s="228"/>
      <c r="K228" s="228"/>
    </row>
    <row r="229" spans="1:11" ht="15">
      <c r="A229" s="31"/>
      <c r="B229" s="227"/>
      <c r="C229" s="228"/>
      <c r="D229" s="228"/>
      <c r="E229" s="228"/>
      <c r="F229" s="228"/>
      <c r="G229" s="228"/>
      <c r="H229" s="228"/>
      <c r="I229" s="228"/>
      <c r="J229" s="228"/>
      <c r="K229" s="228"/>
    </row>
    <row r="230" spans="1:11" ht="15">
      <c r="A230" s="31"/>
      <c r="B230" s="227"/>
      <c r="C230" s="228"/>
      <c r="D230" s="228"/>
      <c r="E230" s="228"/>
      <c r="F230" s="228"/>
      <c r="G230" s="228"/>
      <c r="H230" s="228"/>
      <c r="I230" s="228"/>
      <c r="J230" s="228"/>
      <c r="K230" s="228"/>
    </row>
    <row r="231" spans="1:11" ht="15">
      <c r="A231" s="31"/>
      <c r="B231" s="227"/>
      <c r="C231" s="228"/>
      <c r="D231" s="228"/>
      <c r="E231" s="228"/>
      <c r="F231" s="228"/>
      <c r="G231" s="228"/>
      <c r="H231" s="228"/>
      <c r="I231" s="228"/>
      <c r="J231" s="228"/>
      <c r="K231" s="228"/>
    </row>
    <row r="232" spans="1:11" ht="15">
      <c r="A232" s="31"/>
      <c r="B232" s="227"/>
      <c r="C232" s="228"/>
      <c r="D232" s="228"/>
      <c r="E232" s="228"/>
      <c r="F232" s="228"/>
      <c r="G232" s="228"/>
      <c r="H232" s="228"/>
      <c r="I232" s="228"/>
      <c r="J232" s="228"/>
      <c r="K232" s="228"/>
    </row>
    <row r="233" spans="1:11" ht="15">
      <c r="A233" s="31"/>
      <c r="B233" s="227"/>
      <c r="C233" s="228"/>
      <c r="D233" s="228"/>
      <c r="E233" s="228"/>
      <c r="F233" s="228"/>
      <c r="G233" s="228"/>
      <c r="H233" s="228"/>
      <c r="I233" s="228"/>
      <c r="J233" s="228"/>
      <c r="K233" s="228"/>
    </row>
    <row r="234" spans="1:11" ht="15">
      <c r="A234" s="31"/>
      <c r="B234" s="227"/>
      <c r="C234" s="228"/>
      <c r="D234" s="228"/>
      <c r="E234" s="228"/>
      <c r="F234" s="228"/>
      <c r="G234" s="228"/>
      <c r="H234" s="228"/>
      <c r="I234" s="228"/>
      <c r="J234" s="228"/>
      <c r="K234" s="228"/>
    </row>
    <row r="235" spans="1:11" ht="15">
      <c r="A235" s="31"/>
      <c r="B235" s="227"/>
      <c r="C235" s="228"/>
      <c r="D235" s="228"/>
      <c r="E235" s="228"/>
      <c r="F235" s="228"/>
      <c r="G235" s="228"/>
      <c r="H235" s="228"/>
      <c r="I235" s="228"/>
      <c r="J235" s="228"/>
      <c r="K235" s="228"/>
    </row>
    <row r="236" spans="1:11" ht="15">
      <c r="A236" s="31"/>
      <c r="B236" s="227"/>
      <c r="C236" s="228"/>
      <c r="D236" s="228"/>
      <c r="E236" s="228"/>
      <c r="F236" s="228"/>
      <c r="G236" s="228"/>
      <c r="H236" s="228"/>
      <c r="I236" s="228"/>
      <c r="J236" s="228"/>
      <c r="K236" s="228"/>
    </row>
    <row r="237" spans="1:11" ht="15">
      <c r="A237" s="31"/>
      <c r="B237" s="227"/>
      <c r="C237" s="228"/>
      <c r="D237" s="228"/>
      <c r="E237" s="228"/>
      <c r="F237" s="228"/>
      <c r="G237" s="228"/>
      <c r="H237" s="228"/>
      <c r="I237" s="228"/>
      <c r="J237" s="228"/>
      <c r="K237" s="228"/>
    </row>
    <row r="238" spans="1:11" ht="15">
      <c r="A238" s="31"/>
      <c r="B238" s="227"/>
      <c r="C238" s="228"/>
      <c r="D238" s="228"/>
      <c r="E238" s="228"/>
      <c r="F238" s="228"/>
      <c r="G238" s="228"/>
      <c r="H238" s="228"/>
      <c r="I238" s="228"/>
      <c r="J238" s="228"/>
      <c r="K238" s="228"/>
    </row>
    <row r="239" spans="1:11" ht="15">
      <c r="A239" s="31"/>
      <c r="B239" s="227"/>
      <c r="C239" s="228"/>
      <c r="D239" s="228"/>
      <c r="E239" s="228"/>
      <c r="F239" s="228"/>
      <c r="G239" s="228"/>
      <c r="H239" s="228"/>
      <c r="I239" s="228"/>
      <c r="J239" s="228"/>
      <c r="K239" s="228"/>
    </row>
    <row r="240" spans="1:11" ht="15">
      <c r="A240" s="31"/>
      <c r="B240" s="227"/>
      <c r="C240" s="228"/>
      <c r="D240" s="228"/>
      <c r="E240" s="228"/>
      <c r="F240" s="228"/>
      <c r="G240" s="228"/>
      <c r="H240" s="228"/>
      <c r="I240" s="228"/>
      <c r="J240" s="228"/>
      <c r="K240" s="228"/>
    </row>
    <row r="241" spans="1:11" ht="15">
      <c r="A241" s="31"/>
      <c r="B241" s="227"/>
      <c r="C241" s="228"/>
      <c r="D241" s="228"/>
      <c r="E241" s="228"/>
      <c r="F241" s="228"/>
      <c r="G241" s="228"/>
      <c r="H241" s="228"/>
      <c r="I241" s="228"/>
      <c r="J241" s="228"/>
      <c r="K241" s="228"/>
    </row>
    <row r="242" spans="1:11" ht="15">
      <c r="A242" s="31"/>
      <c r="B242" s="227"/>
      <c r="C242" s="228"/>
      <c r="D242" s="228"/>
      <c r="E242" s="228"/>
      <c r="F242" s="228"/>
      <c r="G242" s="228"/>
      <c r="H242" s="228"/>
      <c r="I242" s="228"/>
      <c r="J242" s="228"/>
      <c r="K242" s="228"/>
    </row>
    <row r="243" spans="1:11" ht="15">
      <c r="A243" s="31"/>
      <c r="B243" s="227"/>
      <c r="C243" s="228"/>
      <c r="D243" s="228"/>
      <c r="E243" s="228"/>
      <c r="F243" s="228"/>
      <c r="G243" s="228"/>
      <c r="H243" s="228"/>
      <c r="I243" s="228"/>
      <c r="J243" s="228"/>
      <c r="K243" s="228"/>
    </row>
    <row r="244" spans="1:11" ht="15">
      <c r="A244" s="31"/>
      <c r="B244" s="227"/>
      <c r="C244" s="228"/>
      <c r="D244" s="228"/>
      <c r="E244" s="228"/>
      <c r="F244" s="228"/>
      <c r="G244" s="228"/>
      <c r="H244" s="228"/>
      <c r="I244" s="228"/>
      <c r="J244" s="228"/>
      <c r="K244" s="228"/>
    </row>
    <row r="245" spans="1:11" ht="15">
      <c r="A245" s="31"/>
      <c r="B245" s="227"/>
      <c r="C245" s="228"/>
      <c r="D245" s="228"/>
      <c r="E245" s="228"/>
      <c r="F245" s="228"/>
      <c r="G245" s="228"/>
      <c r="H245" s="228"/>
      <c r="I245" s="228"/>
      <c r="J245" s="228"/>
      <c r="K245" s="228"/>
    </row>
    <row r="246" spans="1:11" ht="15">
      <c r="A246" s="31"/>
      <c r="B246" s="227"/>
      <c r="C246" s="228"/>
      <c r="D246" s="228"/>
      <c r="E246" s="228"/>
      <c r="F246" s="228"/>
      <c r="G246" s="228"/>
      <c r="H246" s="228"/>
      <c r="I246" s="228"/>
      <c r="J246" s="228"/>
      <c r="K246" s="228"/>
    </row>
    <row r="247" spans="1:11" ht="15">
      <c r="A247" s="31"/>
      <c r="B247" s="227"/>
      <c r="C247" s="228"/>
      <c r="D247" s="228"/>
      <c r="E247" s="228"/>
      <c r="F247" s="228"/>
      <c r="G247" s="228"/>
      <c r="H247" s="228"/>
      <c r="I247" s="228"/>
      <c r="J247" s="228"/>
      <c r="K247" s="228"/>
    </row>
    <row r="248" spans="1:11" ht="15">
      <c r="A248" s="31"/>
      <c r="B248" s="227"/>
      <c r="C248" s="228"/>
      <c r="D248" s="228"/>
      <c r="E248" s="228"/>
      <c r="F248" s="228"/>
      <c r="G248" s="228"/>
      <c r="H248" s="228"/>
      <c r="I248" s="228"/>
      <c r="J248" s="228"/>
      <c r="K248" s="228"/>
    </row>
    <row r="249" spans="1:11" ht="15">
      <c r="A249" s="31"/>
      <c r="B249" s="227"/>
      <c r="C249" s="228"/>
      <c r="D249" s="228"/>
      <c r="E249" s="228"/>
      <c r="F249" s="228"/>
      <c r="G249" s="228"/>
      <c r="H249" s="228"/>
      <c r="I249" s="228"/>
      <c r="J249" s="228"/>
      <c r="K249" s="228"/>
    </row>
    <row r="250" spans="1:11" ht="15">
      <c r="A250" s="31"/>
      <c r="B250" s="227"/>
      <c r="C250" s="228"/>
      <c r="D250" s="228"/>
      <c r="E250" s="228"/>
      <c r="F250" s="228"/>
      <c r="G250" s="228"/>
      <c r="H250" s="228"/>
      <c r="I250" s="228"/>
      <c r="J250" s="228"/>
      <c r="K250" s="228"/>
    </row>
    <row r="251" spans="1:11" ht="15">
      <c r="A251" s="31"/>
      <c r="B251" s="227"/>
      <c r="C251" s="228"/>
      <c r="D251" s="228"/>
      <c r="E251" s="228"/>
      <c r="F251" s="228"/>
      <c r="G251" s="228"/>
      <c r="H251" s="228"/>
      <c r="I251" s="228"/>
      <c r="J251" s="228"/>
      <c r="K251" s="228"/>
    </row>
    <row r="252" spans="1:11" ht="15">
      <c r="A252" s="31"/>
      <c r="B252" s="227"/>
      <c r="C252" s="228"/>
      <c r="D252" s="228"/>
      <c r="E252" s="228"/>
      <c r="F252" s="228"/>
      <c r="G252" s="228"/>
      <c r="H252" s="228"/>
      <c r="I252" s="228"/>
      <c r="J252" s="228"/>
      <c r="K252" s="228"/>
    </row>
    <row r="253" spans="1:11" ht="15">
      <c r="A253" s="31"/>
      <c r="B253" s="227"/>
      <c r="C253" s="228"/>
      <c r="D253" s="228"/>
      <c r="E253" s="228"/>
      <c r="F253" s="228"/>
      <c r="G253" s="228"/>
      <c r="H253" s="228"/>
      <c r="I253" s="228"/>
      <c r="J253" s="228"/>
      <c r="K253" s="228"/>
    </row>
    <row r="254" spans="1:11" ht="15">
      <c r="A254" s="31"/>
      <c r="B254" s="227"/>
      <c r="C254" s="228"/>
      <c r="D254" s="228"/>
      <c r="E254" s="228"/>
      <c r="F254" s="228"/>
      <c r="G254" s="228"/>
      <c r="H254" s="228"/>
      <c r="I254" s="228"/>
      <c r="J254" s="228"/>
      <c r="K254" s="228"/>
    </row>
    <row r="255" spans="1:11" ht="15">
      <c r="A255" s="31"/>
      <c r="B255" s="227"/>
      <c r="C255" s="228"/>
      <c r="D255" s="228"/>
      <c r="E255" s="228"/>
      <c r="F255" s="228"/>
      <c r="G255" s="228"/>
      <c r="H255" s="228"/>
      <c r="I255" s="228"/>
      <c r="J255" s="228"/>
      <c r="K255" s="228"/>
    </row>
    <row r="256" spans="1:11" ht="15">
      <c r="A256" s="31"/>
      <c r="B256" s="227"/>
      <c r="C256" s="228"/>
      <c r="D256" s="228"/>
      <c r="E256" s="228"/>
      <c r="F256" s="228"/>
      <c r="G256" s="228"/>
      <c r="H256" s="228"/>
      <c r="I256" s="228"/>
      <c r="J256" s="228"/>
      <c r="K256" s="228"/>
    </row>
    <row r="257" spans="1:11" ht="15">
      <c r="A257" s="31"/>
      <c r="B257" s="227"/>
      <c r="C257" s="228"/>
      <c r="D257" s="228"/>
      <c r="E257" s="228"/>
      <c r="F257" s="228"/>
      <c r="G257" s="228"/>
      <c r="H257" s="228"/>
      <c r="I257" s="228"/>
      <c r="J257" s="228"/>
      <c r="K257" s="228"/>
    </row>
    <row r="258" spans="1:11" ht="15">
      <c r="A258" s="31"/>
      <c r="B258" s="95"/>
      <c r="C258" s="95"/>
      <c r="D258" s="95"/>
      <c r="E258" s="95"/>
      <c r="F258" s="95"/>
      <c r="G258" s="95"/>
      <c r="H258" s="95"/>
      <c r="I258" s="95"/>
      <c r="J258" s="25"/>
      <c r="K258" s="95"/>
    </row>
    <row r="259" spans="1:11" ht="15">
      <c r="A259" s="31"/>
      <c r="B259" s="95"/>
      <c r="C259" s="95"/>
      <c r="D259" s="95"/>
      <c r="E259" s="95"/>
      <c r="F259" s="95"/>
      <c r="G259" s="95"/>
      <c r="H259" s="95"/>
      <c r="I259" s="95"/>
      <c r="J259" s="25"/>
      <c r="K259" s="95"/>
    </row>
    <row r="260" spans="1:11" ht="15">
      <c r="A260" s="31"/>
      <c r="B260" s="95"/>
      <c r="C260" s="95"/>
      <c r="D260" s="95"/>
      <c r="E260" s="95"/>
      <c r="F260" s="95"/>
      <c r="G260" s="95"/>
      <c r="H260" s="95"/>
      <c r="I260" s="95"/>
      <c r="J260" s="25"/>
      <c r="K260" s="95"/>
    </row>
    <row r="261" spans="1:11" ht="15">
      <c r="A261" s="31"/>
      <c r="B261" s="95"/>
      <c r="C261" s="95"/>
      <c r="D261" s="95"/>
      <c r="E261" s="95"/>
      <c r="F261" s="95"/>
      <c r="G261" s="95"/>
      <c r="H261" s="95"/>
      <c r="I261" s="95"/>
      <c r="J261" s="25"/>
      <c r="K261" s="95"/>
    </row>
    <row r="262" spans="1:11" ht="15">
      <c r="A262" s="31"/>
      <c r="B262" s="95"/>
      <c r="C262" s="95"/>
      <c r="D262" s="95"/>
      <c r="E262" s="95"/>
      <c r="F262" s="95"/>
      <c r="G262" s="95"/>
      <c r="H262" s="95"/>
      <c r="I262" s="95"/>
      <c r="J262" s="25"/>
      <c r="K262" s="95"/>
    </row>
    <row r="263" spans="1:11" ht="15">
      <c r="A263" s="31"/>
      <c r="B263" s="95"/>
      <c r="C263" s="95"/>
      <c r="D263" s="95"/>
      <c r="E263" s="95"/>
      <c r="F263" s="95"/>
      <c r="G263" s="95"/>
      <c r="H263" s="95"/>
      <c r="I263" s="95"/>
      <c r="J263" s="25"/>
      <c r="K263" s="95"/>
    </row>
    <row r="264" spans="1:11" ht="15">
      <c r="A264" s="31"/>
      <c r="B264" s="95"/>
      <c r="C264" s="95"/>
      <c r="D264" s="95"/>
      <c r="E264" s="95"/>
      <c r="F264" s="95"/>
      <c r="G264" s="95"/>
      <c r="H264" s="95"/>
      <c r="I264" s="95"/>
      <c r="J264" s="25"/>
      <c r="K264" s="95"/>
    </row>
    <row r="265" spans="1:11" ht="15">
      <c r="A265" s="31"/>
      <c r="B265" s="95"/>
      <c r="C265" s="95"/>
      <c r="D265" s="95"/>
      <c r="E265" s="95"/>
      <c r="F265" s="95"/>
      <c r="G265" s="95"/>
      <c r="H265" s="95"/>
      <c r="I265" s="95"/>
      <c r="J265" s="25"/>
      <c r="K265" s="95"/>
    </row>
    <row r="266" spans="1:11" ht="15">
      <c r="A266" s="31"/>
      <c r="B266" s="95"/>
      <c r="C266" s="95"/>
      <c r="D266" s="95"/>
      <c r="E266" s="95"/>
      <c r="F266" s="95"/>
      <c r="G266" s="95"/>
      <c r="H266" s="95"/>
      <c r="I266" s="95"/>
      <c r="J266" s="25"/>
      <c r="K266" s="95"/>
    </row>
    <row r="267" spans="1:11" ht="15">
      <c r="A267" s="31"/>
      <c r="B267" s="95"/>
      <c r="C267" s="95"/>
      <c r="D267" s="95"/>
      <c r="E267" s="95"/>
      <c r="F267" s="95"/>
      <c r="G267" s="95"/>
      <c r="H267" s="95"/>
      <c r="I267" s="95"/>
      <c r="J267" s="25"/>
      <c r="K267" s="95"/>
    </row>
    <row r="268" spans="1:11" ht="15">
      <c r="A268" s="31"/>
      <c r="B268" s="95"/>
      <c r="C268" s="95"/>
      <c r="D268" s="95"/>
      <c r="E268" s="95"/>
      <c r="F268" s="95"/>
      <c r="G268" s="95"/>
      <c r="H268" s="95"/>
      <c r="I268" s="95"/>
      <c r="J268" s="25"/>
      <c r="K268" s="95"/>
    </row>
    <row r="269" spans="1:11" ht="15">
      <c r="A269" s="31"/>
      <c r="B269" s="95"/>
      <c r="C269" s="95"/>
      <c r="D269" s="95"/>
      <c r="E269" s="95"/>
      <c r="F269" s="95"/>
      <c r="G269" s="95"/>
      <c r="H269" s="95"/>
      <c r="I269" s="95"/>
      <c r="J269" s="25"/>
      <c r="K269" s="95"/>
    </row>
    <row r="270" spans="1:11" ht="15">
      <c r="A270" s="31"/>
      <c r="B270" s="95"/>
      <c r="C270" s="95"/>
      <c r="D270" s="95"/>
      <c r="E270" s="95"/>
      <c r="F270" s="95"/>
      <c r="G270" s="95"/>
      <c r="H270" s="95"/>
      <c r="I270" s="95"/>
      <c r="J270" s="25"/>
      <c r="K270" s="95"/>
    </row>
    <row r="271" spans="1:11" ht="15">
      <c r="A271" s="31"/>
      <c r="B271" s="95"/>
      <c r="C271" s="95"/>
      <c r="D271" s="95"/>
      <c r="E271" s="95"/>
      <c r="F271" s="95"/>
      <c r="G271" s="95"/>
      <c r="H271" s="95"/>
      <c r="I271" s="95"/>
      <c r="J271" s="25"/>
      <c r="K271" s="95"/>
    </row>
    <row r="272" spans="1:11" ht="15">
      <c r="A272" s="31"/>
      <c r="B272" s="95"/>
      <c r="C272" s="95"/>
      <c r="D272" s="95"/>
      <c r="E272" s="95"/>
      <c r="F272" s="95"/>
      <c r="G272" s="95"/>
      <c r="H272" s="95"/>
      <c r="I272" s="95"/>
      <c r="J272" s="25"/>
      <c r="K272" s="95"/>
    </row>
    <row r="273" spans="1:11" ht="15">
      <c r="A273" s="31"/>
      <c r="B273" s="95"/>
      <c r="C273" s="95"/>
      <c r="D273" s="95"/>
      <c r="E273" s="95"/>
      <c r="F273" s="95"/>
      <c r="G273" s="95"/>
      <c r="H273" s="95"/>
      <c r="I273" s="95"/>
      <c r="J273" s="25"/>
      <c r="K273" s="95"/>
    </row>
    <row r="274" spans="1:11" ht="15">
      <c r="A274" s="31"/>
      <c r="B274" s="95"/>
      <c r="C274" s="95"/>
      <c r="D274" s="95"/>
      <c r="E274" s="95"/>
      <c r="F274" s="95"/>
      <c r="G274" s="95"/>
      <c r="H274" s="95"/>
      <c r="I274" s="95"/>
      <c r="J274" s="25"/>
      <c r="K274" s="95"/>
    </row>
    <row r="275" spans="1:11" ht="15">
      <c r="A275" s="31"/>
      <c r="B275" s="95"/>
      <c r="C275" s="95"/>
      <c r="D275" s="95"/>
      <c r="E275" s="95"/>
      <c r="F275" s="95"/>
      <c r="G275" s="95"/>
      <c r="H275" s="95"/>
      <c r="I275" s="95"/>
      <c r="J275" s="25"/>
      <c r="K275" s="95"/>
    </row>
    <row r="276" spans="1:11" ht="15">
      <c r="A276" s="31"/>
      <c r="B276" s="95"/>
      <c r="C276" s="95"/>
      <c r="D276" s="95"/>
      <c r="E276" s="95"/>
      <c r="F276" s="95"/>
      <c r="G276" s="95"/>
      <c r="H276" s="95"/>
      <c r="I276" s="95"/>
      <c r="J276" s="25"/>
      <c r="K276" s="95"/>
    </row>
    <row r="277" spans="1:11" ht="15">
      <c r="A277" s="31"/>
      <c r="B277" s="95"/>
      <c r="C277" s="95"/>
      <c r="D277" s="95"/>
      <c r="E277" s="95"/>
      <c r="F277" s="95"/>
      <c r="G277" s="95"/>
      <c r="H277" s="95"/>
      <c r="I277" s="95"/>
      <c r="J277" s="25"/>
      <c r="K277" s="95"/>
    </row>
    <row r="278" spans="1:11" ht="15">
      <c r="A278" s="31"/>
      <c r="B278" s="95"/>
      <c r="C278" s="95"/>
      <c r="D278" s="95"/>
      <c r="E278" s="95"/>
      <c r="F278" s="95"/>
      <c r="G278" s="95"/>
      <c r="H278" s="95"/>
      <c r="I278" s="95"/>
      <c r="J278" s="25"/>
      <c r="K278" s="95"/>
    </row>
    <row r="279" spans="1:11" ht="15">
      <c r="A279" s="31"/>
      <c r="B279" s="95"/>
      <c r="C279" s="95"/>
      <c r="D279" s="95"/>
      <c r="E279" s="95"/>
      <c r="F279" s="95"/>
      <c r="G279" s="95"/>
      <c r="H279" s="95"/>
      <c r="I279" s="95"/>
      <c r="J279" s="25"/>
      <c r="K279" s="95"/>
    </row>
    <row r="280" spans="1:11" ht="15">
      <c r="A280" s="31"/>
      <c r="B280" s="95"/>
      <c r="C280" s="95"/>
      <c r="D280" s="95"/>
      <c r="E280" s="95"/>
      <c r="F280" s="95"/>
      <c r="G280" s="95"/>
      <c r="H280" s="95"/>
      <c r="I280" s="95"/>
      <c r="J280" s="25"/>
      <c r="K280" s="95"/>
    </row>
    <row r="281" spans="1:11" ht="15">
      <c r="A281" s="31"/>
      <c r="B281" s="95"/>
      <c r="C281" s="95"/>
      <c r="D281" s="95"/>
      <c r="E281" s="95"/>
      <c r="F281" s="95"/>
      <c r="G281" s="95"/>
      <c r="H281" s="95"/>
      <c r="I281" s="95"/>
      <c r="J281" s="25"/>
      <c r="K281" s="95"/>
    </row>
    <row r="282" spans="1:11" ht="15">
      <c r="A282" s="31"/>
      <c r="B282" s="95"/>
      <c r="C282" s="95"/>
      <c r="D282" s="95"/>
      <c r="E282" s="95"/>
      <c r="F282" s="95"/>
      <c r="G282" s="95"/>
      <c r="H282" s="95"/>
      <c r="I282" s="95"/>
      <c r="J282" s="25"/>
      <c r="K282" s="95"/>
    </row>
    <row r="283" spans="1:11" ht="15">
      <c r="A283" s="31"/>
      <c r="B283" s="95"/>
      <c r="C283" s="95"/>
      <c r="D283" s="95"/>
      <c r="E283" s="95"/>
      <c r="F283" s="95"/>
      <c r="G283" s="95"/>
      <c r="H283" s="95"/>
      <c r="I283" s="95"/>
      <c r="J283" s="25"/>
      <c r="K283" s="95"/>
    </row>
    <row r="284" spans="1:11" ht="15">
      <c r="A284" s="31"/>
      <c r="B284" s="95"/>
      <c r="C284" s="95"/>
      <c r="D284" s="95"/>
      <c r="E284" s="95"/>
      <c r="F284" s="95"/>
      <c r="G284" s="95"/>
      <c r="H284" s="95"/>
      <c r="I284" s="95"/>
      <c r="J284" s="25"/>
      <c r="K284" s="95"/>
    </row>
    <row r="285" spans="1:11" ht="15">
      <c r="A285" s="31"/>
      <c r="B285" s="95"/>
      <c r="C285" s="95"/>
      <c r="D285" s="95"/>
      <c r="E285" s="95"/>
      <c r="F285" s="95"/>
      <c r="G285" s="95"/>
      <c r="H285" s="95"/>
      <c r="I285" s="95"/>
      <c r="J285" s="25"/>
      <c r="K285" s="95"/>
    </row>
    <row r="286" spans="1:11" ht="15">
      <c r="A286" s="31"/>
      <c r="B286" s="95"/>
      <c r="C286" s="95"/>
      <c r="D286" s="95"/>
      <c r="E286" s="95"/>
      <c r="F286" s="95"/>
      <c r="G286" s="95"/>
      <c r="H286" s="95"/>
      <c r="I286" s="95"/>
      <c r="J286" s="25"/>
      <c r="K286" s="95"/>
    </row>
    <row r="287" spans="1:11" ht="15">
      <c r="A287" s="31"/>
      <c r="B287" s="95"/>
      <c r="C287" s="95"/>
      <c r="D287" s="95"/>
      <c r="E287" s="95"/>
      <c r="F287" s="95"/>
      <c r="G287" s="95"/>
      <c r="H287" s="95"/>
      <c r="I287" s="95"/>
      <c r="J287" s="25"/>
      <c r="K287" s="95"/>
    </row>
    <row r="288" spans="1:11" ht="15">
      <c r="A288" s="31"/>
      <c r="B288" s="95"/>
      <c r="C288" s="95"/>
      <c r="D288" s="95"/>
      <c r="E288" s="95"/>
      <c r="F288" s="95"/>
      <c r="G288" s="95"/>
      <c r="H288" s="95"/>
      <c r="I288" s="95"/>
      <c r="J288" s="25"/>
      <c r="K288" s="95"/>
    </row>
    <row r="289" spans="1:11" ht="15">
      <c r="A289" s="31"/>
      <c r="B289" s="95"/>
      <c r="C289" s="95"/>
      <c r="D289" s="95"/>
      <c r="E289" s="95"/>
      <c r="F289" s="95"/>
      <c r="G289" s="95"/>
      <c r="H289" s="95"/>
      <c r="I289" s="95"/>
      <c r="J289" s="25"/>
      <c r="K289" s="95"/>
    </row>
    <row r="290" spans="1:11" ht="15">
      <c r="A290" s="31"/>
      <c r="B290" s="95"/>
      <c r="C290" s="95"/>
      <c r="D290" s="95"/>
      <c r="E290" s="95"/>
      <c r="F290" s="95"/>
      <c r="G290" s="95"/>
      <c r="H290" s="95"/>
      <c r="I290" s="95"/>
      <c r="J290" s="25"/>
      <c r="K290" s="95"/>
    </row>
    <row r="291" spans="1:11" ht="15">
      <c r="A291" s="31"/>
      <c r="B291" s="95"/>
      <c r="C291" s="95"/>
      <c r="D291" s="95"/>
      <c r="E291" s="95"/>
      <c r="F291" s="95"/>
      <c r="G291" s="95"/>
      <c r="H291" s="95"/>
      <c r="I291" s="95"/>
      <c r="J291" s="25"/>
      <c r="K291" s="95"/>
    </row>
    <row r="292" spans="1:11" ht="15">
      <c r="A292" s="31"/>
      <c r="B292" s="95"/>
      <c r="C292" s="95"/>
      <c r="D292" s="95"/>
      <c r="E292" s="95"/>
      <c r="F292" s="95"/>
      <c r="G292" s="95"/>
      <c r="H292" s="95"/>
      <c r="I292" s="95"/>
      <c r="J292" s="25"/>
      <c r="K292" s="95"/>
    </row>
    <row r="293" spans="1:11" ht="15">
      <c r="A293" s="31"/>
      <c r="B293" s="95"/>
      <c r="C293" s="95"/>
      <c r="D293" s="95"/>
      <c r="E293" s="95"/>
      <c r="F293" s="95"/>
      <c r="G293" s="95"/>
      <c r="H293" s="95"/>
      <c r="I293" s="95"/>
      <c r="J293" s="25"/>
      <c r="K293" s="95"/>
    </row>
    <row r="294" spans="1:11" ht="15">
      <c r="A294" s="31"/>
      <c r="B294" s="95"/>
      <c r="C294" s="95"/>
      <c r="D294" s="95"/>
      <c r="E294" s="95"/>
      <c r="F294" s="95"/>
      <c r="G294" s="95"/>
      <c r="H294" s="95"/>
      <c r="I294" s="95"/>
      <c r="J294" s="25"/>
      <c r="K294" s="95"/>
    </row>
    <row r="295" spans="1:11" ht="15">
      <c r="A295" s="31"/>
      <c r="B295" s="95"/>
      <c r="C295" s="95"/>
      <c r="D295" s="95"/>
      <c r="E295" s="95"/>
      <c r="F295" s="95"/>
      <c r="G295" s="95"/>
      <c r="H295" s="95"/>
      <c r="I295" s="95"/>
      <c r="J295" s="25"/>
      <c r="K295" s="95"/>
    </row>
    <row r="296" spans="1:11" ht="15">
      <c r="A296" s="31"/>
      <c r="B296" s="95"/>
      <c r="C296" s="95"/>
      <c r="D296" s="95"/>
      <c r="E296" s="95"/>
      <c r="F296" s="95"/>
      <c r="G296" s="95"/>
      <c r="H296" s="95"/>
      <c r="I296" s="95"/>
      <c r="J296" s="25"/>
      <c r="K296" s="95"/>
    </row>
    <row r="297" spans="1:11" ht="15">
      <c r="A297" s="31"/>
      <c r="B297" s="95"/>
      <c r="C297" s="95"/>
      <c r="D297" s="95"/>
      <c r="E297" s="95"/>
      <c r="F297" s="95"/>
      <c r="G297" s="95"/>
      <c r="H297" s="95"/>
      <c r="I297" s="95"/>
      <c r="J297" s="25"/>
      <c r="K297" s="95"/>
    </row>
    <row r="298" spans="1:11" ht="15">
      <c r="A298" s="31"/>
      <c r="B298" s="95"/>
      <c r="C298" s="95"/>
      <c r="D298" s="95"/>
      <c r="E298" s="95"/>
      <c r="F298" s="95"/>
      <c r="G298" s="95"/>
      <c r="H298" s="95"/>
      <c r="I298" s="95"/>
      <c r="J298" s="25"/>
      <c r="K298" s="95"/>
    </row>
    <row r="299" spans="1:11" ht="15">
      <c r="A299" s="31"/>
      <c r="B299" s="95"/>
      <c r="C299" s="95"/>
      <c r="D299" s="95"/>
      <c r="E299" s="95"/>
      <c r="F299" s="95"/>
      <c r="G299" s="95"/>
      <c r="H299" s="95"/>
      <c r="I299" s="95"/>
      <c r="J299" s="25"/>
      <c r="K299" s="95"/>
    </row>
    <row r="300" spans="1:11" ht="15">
      <c r="A300" s="31"/>
      <c r="B300" s="95"/>
      <c r="C300" s="95"/>
      <c r="D300" s="95"/>
      <c r="E300" s="95"/>
      <c r="F300" s="95"/>
      <c r="G300" s="95"/>
      <c r="H300" s="95"/>
      <c r="I300" s="95"/>
      <c r="J300" s="25"/>
      <c r="K300" s="95"/>
    </row>
    <row r="301" spans="1:11" ht="15">
      <c r="A301" s="31"/>
      <c r="B301" s="95"/>
      <c r="C301" s="95"/>
      <c r="D301" s="95"/>
      <c r="E301" s="95"/>
      <c r="F301" s="95"/>
      <c r="G301" s="95"/>
      <c r="H301" s="95"/>
      <c r="I301" s="95"/>
      <c r="J301" s="25"/>
      <c r="K301" s="95"/>
    </row>
    <row r="302" spans="1:11" ht="15">
      <c r="A302" s="31"/>
      <c r="B302" s="95"/>
      <c r="C302" s="95"/>
      <c r="D302" s="95"/>
      <c r="E302" s="95"/>
      <c r="F302" s="95"/>
      <c r="G302" s="95"/>
      <c r="H302" s="95"/>
      <c r="I302" s="95"/>
      <c r="J302" s="25"/>
      <c r="K302" s="95"/>
    </row>
    <row r="303" spans="1:11" ht="15">
      <c r="A303" s="31"/>
      <c r="B303" s="95"/>
      <c r="C303" s="95"/>
      <c r="D303" s="95"/>
      <c r="E303" s="95"/>
      <c r="F303" s="95"/>
      <c r="G303" s="95"/>
      <c r="H303" s="95"/>
      <c r="I303" s="95"/>
      <c r="J303" s="25"/>
      <c r="K303" s="95"/>
    </row>
    <row r="304" spans="1:11" ht="15">
      <c r="A304" s="31"/>
      <c r="B304" s="95"/>
      <c r="C304" s="95"/>
      <c r="D304" s="95"/>
      <c r="E304" s="95"/>
      <c r="F304" s="95"/>
      <c r="G304" s="95"/>
      <c r="H304" s="95"/>
      <c r="I304" s="95"/>
      <c r="J304" s="25"/>
      <c r="K304" s="95"/>
    </row>
    <row r="305" spans="1:11" ht="15">
      <c r="A305" s="31"/>
      <c r="B305" s="95"/>
      <c r="C305" s="95"/>
      <c r="D305" s="95"/>
      <c r="E305" s="95"/>
      <c r="F305" s="95"/>
      <c r="G305" s="95"/>
      <c r="H305" s="95"/>
      <c r="I305" s="95"/>
      <c r="J305" s="25"/>
      <c r="K305" s="95"/>
    </row>
    <row r="306" spans="1:11" ht="15">
      <c r="A306" s="31"/>
      <c r="B306" s="95"/>
      <c r="C306" s="95"/>
      <c r="D306" s="95"/>
      <c r="E306" s="95"/>
      <c r="F306" s="95"/>
      <c r="G306" s="95"/>
      <c r="H306" s="95"/>
      <c r="I306" s="95"/>
      <c r="J306" s="25"/>
      <c r="K306" s="95"/>
    </row>
    <row r="307" spans="1:11" ht="15">
      <c r="A307" s="31"/>
      <c r="B307" s="95"/>
      <c r="C307" s="95"/>
      <c r="D307" s="95"/>
      <c r="E307" s="95"/>
      <c r="F307" s="95"/>
      <c r="G307" s="95"/>
      <c r="H307" s="95"/>
      <c r="I307" s="95"/>
      <c r="J307" s="25"/>
      <c r="K307" s="95"/>
    </row>
    <row r="308" spans="1:11" ht="15">
      <c r="A308" s="31"/>
      <c r="B308" s="95"/>
      <c r="C308" s="95"/>
      <c r="D308" s="95"/>
      <c r="E308" s="95"/>
      <c r="F308" s="95"/>
      <c r="G308" s="95"/>
      <c r="H308" s="95"/>
      <c r="I308" s="95"/>
      <c r="J308" s="25"/>
      <c r="K308" s="95"/>
    </row>
    <row r="309" spans="1:11" ht="15">
      <c r="A309" s="31"/>
      <c r="B309" s="95"/>
      <c r="C309" s="95"/>
      <c r="D309" s="95"/>
      <c r="E309" s="95"/>
      <c r="F309" s="95"/>
      <c r="G309" s="95"/>
      <c r="H309" s="95"/>
      <c r="I309" s="95"/>
      <c r="J309" s="25"/>
      <c r="K309" s="95"/>
    </row>
    <row r="310" spans="1:11" ht="15">
      <c r="A310" s="31"/>
      <c r="B310" s="95"/>
      <c r="C310" s="95"/>
      <c r="D310" s="95"/>
      <c r="E310" s="95"/>
      <c r="F310" s="95"/>
      <c r="G310" s="95"/>
      <c r="H310" s="95"/>
      <c r="I310" s="95"/>
      <c r="J310" s="25"/>
      <c r="K310" s="95"/>
    </row>
    <row r="311" spans="1:11" ht="15">
      <c r="A311" s="31"/>
      <c r="B311" s="95"/>
      <c r="C311" s="95"/>
      <c r="D311" s="95"/>
      <c r="E311" s="95"/>
      <c r="F311" s="95"/>
      <c r="G311" s="95"/>
      <c r="H311" s="95"/>
      <c r="I311" s="95"/>
      <c r="J311" s="25"/>
      <c r="K311" s="95"/>
    </row>
    <row r="312" spans="1:11" ht="15">
      <c r="A312" s="31"/>
      <c r="B312" s="95"/>
      <c r="C312" s="95"/>
      <c r="D312" s="95"/>
      <c r="E312" s="95"/>
      <c r="F312" s="95"/>
      <c r="G312" s="95"/>
      <c r="H312" s="95"/>
      <c r="I312" s="95"/>
      <c r="J312" s="25"/>
      <c r="K312" s="95"/>
    </row>
    <row r="313" spans="1:11" ht="15">
      <c r="A313" s="31"/>
      <c r="B313" s="95"/>
      <c r="C313" s="95"/>
      <c r="D313" s="95"/>
      <c r="E313" s="95"/>
      <c r="F313" s="95"/>
      <c r="G313" s="95"/>
      <c r="H313" s="95"/>
      <c r="I313" s="95"/>
      <c r="J313" s="25"/>
      <c r="K313" s="95"/>
    </row>
    <row r="314" spans="1:11" ht="15">
      <c r="A314" s="31"/>
      <c r="B314" s="95"/>
      <c r="C314" s="95"/>
      <c r="D314" s="95"/>
      <c r="E314" s="95"/>
      <c r="F314" s="95"/>
      <c r="G314" s="95"/>
      <c r="H314" s="95"/>
      <c r="I314" s="95"/>
      <c r="J314" s="25"/>
      <c r="K314" s="95"/>
    </row>
    <row r="315" spans="1:11" ht="15">
      <c r="A315" s="31"/>
      <c r="B315" s="95"/>
      <c r="C315" s="95"/>
      <c r="D315" s="95"/>
      <c r="E315" s="95"/>
      <c r="F315" s="95"/>
      <c r="G315" s="95"/>
      <c r="H315" s="95"/>
      <c r="I315" s="95"/>
      <c r="J315" s="25"/>
      <c r="K315" s="95"/>
    </row>
    <row r="316" spans="1:11" ht="15">
      <c r="A316" s="31"/>
      <c r="B316" s="95"/>
      <c r="C316" s="95"/>
      <c r="D316" s="95"/>
      <c r="E316" s="95"/>
      <c r="F316" s="95"/>
      <c r="G316" s="95"/>
      <c r="H316" s="95"/>
      <c r="I316" s="95"/>
      <c r="J316" s="25"/>
      <c r="K316" s="95"/>
    </row>
    <row r="317" spans="1:11" ht="15">
      <c r="A317" s="31"/>
      <c r="B317" s="95"/>
      <c r="C317" s="95"/>
      <c r="D317" s="95"/>
      <c r="E317" s="95"/>
      <c r="F317" s="95"/>
      <c r="G317" s="95"/>
      <c r="H317" s="95"/>
      <c r="I317" s="95"/>
      <c r="J317" s="25"/>
      <c r="K317" s="95"/>
    </row>
    <row r="318" spans="1:11" ht="15">
      <c r="A318" s="31"/>
      <c r="B318" s="95"/>
      <c r="C318" s="95"/>
      <c r="D318" s="95"/>
      <c r="E318" s="95"/>
      <c r="F318" s="95"/>
      <c r="G318" s="95"/>
      <c r="H318" s="95"/>
      <c r="I318" s="95"/>
      <c r="J318" s="25"/>
      <c r="K318" s="95"/>
    </row>
    <row r="319" spans="1:11" ht="15">
      <c r="A319" s="31"/>
      <c r="B319" s="95"/>
      <c r="C319" s="95"/>
      <c r="D319" s="95"/>
      <c r="E319" s="95"/>
      <c r="F319" s="95"/>
      <c r="G319" s="95"/>
      <c r="H319" s="95"/>
      <c r="I319" s="95"/>
      <c r="J319" s="25"/>
      <c r="K319" s="95"/>
    </row>
    <row r="320" spans="1:11" ht="15">
      <c r="A320" s="31"/>
      <c r="B320" s="95"/>
      <c r="C320" s="95"/>
      <c r="D320" s="95"/>
      <c r="E320" s="95"/>
      <c r="F320" s="95"/>
      <c r="G320" s="95"/>
      <c r="H320" s="95"/>
      <c r="I320" s="95"/>
      <c r="J320" s="25"/>
      <c r="K320" s="95"/>
    </row>
    <row r="321" spans="1:11" ht="15">
      <c r="A321" s="31"/>
      <c r="B321" s="95"/>
      <c r="C321" s="95"/>
      <c r="D321" s="95"/>
      <c r="E321" s="95"/>
      <c r="F321" s="95"/>
      <c r="G321" s="95"/>
      <c r="H321" s="95"/>
      <c r="I321" s="95"/>
      <c r="J321" s="25"/>
      <c r="K321" s="95"/>
    </row>
    <row r="322" spans="1:11" ht="15">
      <c r="A322" s="31"/>
      <c r="B322" s="95"/>
      <c r="C322" s="95"/>
      <c r="D322" s="95"/>
      <c r="E322" s="95"/>
      <c r="F322" s="95"/>
      <c r="G322" s="95"/>
      <c r="H322" s="95"/>
      <c r="I322" s="95"/>
      <c r="J322" s="25"/>
      <c r="K322" s="95"/>
    </row>
    <row r="323" spans="1:11" ht="15">
      <c r="A323" s="31"/>
      <c r="B323" s="95"/>
      <c r="C323" s="95"/>
      <c r="D323" s="95"/>
      <c r="E323" s="95"/>
      <c r="F323" s="95"/>
      <c r="G323" s="95"/>
      <c r="H323" s="95"/>
      <c r="I323" s="95"/>
      <c r="J323" s="25"/>
      <c r="K323" s="95"/>
    </row>
    <row r="324" spans="1:11" ht="15">
      <c r="A324" s="31"/>
      <c r="B324" s="95"/>
      <c r="C324" s="95"/>
      <c r="D324" s="95"/>
      <c r="E324" s="95"/>
      <c r="F324" s="95"/>
      <c r="G324" s="95"/>
      <c r="H324" s="95"/>
      <c r="I324" s="95"/>
      <c r="J324" s="25"/>
      <c r="K324" s="95"/>
    </row>
    <row r="325" spans="1:11" ht="15">
      <c r="A325" s="31"/>
      <c r="B325" s="95"/>
      <c r="C325" s="95"/>
      <c r="D325" s="95"/>
      <c r="E325" s="95"/>
      <c r="F325" s="95"/>
      <c r="G325" s="95"/>
      <c r="H325" s="95"/>
      <c r="I325" s="95"/>
      <c r="J325" s="25"/>
      <c r="K325" s="95"/>
    </row>
    <row r="326" spans="1:11" ht="15">
      <c r="A326" s="31"/>
      <c r="B326" s="95"/>
      <c r="C326" s="95"/>
      <c r="D326" s="95"/>
      <c r="E326" s="95"/>
      <c r="F326" s="95"/>
      <c r="G326" s="95"/>
      <c r="H326" s="95"/>
      <c r="I326" s="95"/>
      <c r="J326" s="25"/>
      <c r="K326" s="95"/>
    </row>
    <row r="327" spans="1:11" ht="15">
      <c r="A327" s="31"/>
      <c r="B327" s="95"/>
      <c r="C327" s="95"/>
      <c r="D327" s="95"/>
      <c r="E327" s="95"/>
      <c r="F327" s="95"/>
      <c r="G327" s="95"/>
      <c r="H327" s="95"/>
      <c r="I327" s="95"/>
      <c r="J327" s="25"/>
      <c r="K327" s="95"/>
    </row>
    <row r="328" spans="1:11" ht="15">
      <c r="A328" s="31"/>
      <c r="B328" s="95"/>
      <c r="C328" s="95"/>
      <c r="D328" s="95"/>
      <c r="E328" s="95"/>
      <c r="F328" s="95"/>
      <c r="G328" s="95"/>
      <c r="H328" s="95"/>
      <c r="I328" s="95"/>
      <c r="J328" s="25"/>
      <c r="K328" s="95"/>
    </row>
    <row r="329" spans="1:11" ht="15">
      <c r="A329" s="31"/>
      <c r="B329" s="95"/>
      <c r="C329" s="95"/>
      <c r="D329" s="95"/>
      <c r="E329" s="95"/>
      <c r="F329" s="95"/>
      <c r="G329" s="95"/>
      <c r="H329" s="95"/>
      <c r="I329" s="95"/>
      <c r="J329" s="25"/>
      <c r="K329" s="95"/>
    </row>
    <row r="330" spans="1:11" ht="15">
      <c r="A330" s="31"/>
      <c r="B330" s="95"/>
      <c r="C330" s="95"/>
      <c r="D330" s="95"/>
      <c r="E330" s="95"/>
      <c r="F330" s="95"/>
      <c r="G330" s="95"/>
      <c r="H330" s="95"/>
      <c r="I330" s="95"/>
      <c r="J330" s="25"/>
      <c r="K330" s="95"/>
    </row>
    <row r="331" spans="1:11" ht="15">
      <c r="A331" s="31"/>
      <c r="B331" s="95"/>
      <c r="C331" s="95"/>
      <c r="D331" s="95"/>
      <c r="E331" s="95"/>
      <c r="F331" s="95"/>
      <c r="G331" s="95"/>
      <c r="H331" s="95"/>
      <c r="I331" s="95"/>
      <c r="J331" s="25"/>
      <c r="K331" s="95"/>
    </row>
    <row r="332" spans="1:11" ht="15">
      <c r="A332" s="31"/>
      <c r="B332" s="95"/>
      <c r="C332" s="95"/>
      <c r="D332" s="95"/>
      <c r="E332" s="95"/>
      <c r="F332" s="95"/>
      <c r="G332" s="95"/>
      <c r="H332" s="95"/>
      <c r="I332" s="95"/>
      <c r="J332" s="25"/>
      <c r="K332" s="95"/>
    </row>
    <row r="333" spans="1:11" ht="15">
      <c r="A333" s="31"/>
      <c r="B333" s="95"/>
      <c r="C333" s="95"/>
      <c r="D333" s="95"/>
      <c r="E333" s="95"/>
      <c r="F333" s="95"/>
      <c r="G333" s="95"/>
      <c r="H333" s="95"/>
      <c r="I333" s="95"/>
      <c r="J333" s="25"/>
      <c r="K333" s="95"/>
    </row>
    <row r="334" spans="1:11" ht="15">
      <c r="A334" s="31"/>
      <c r="B334" s="95"/>
      <c r="C334" s="95"/>
      <c r="D334" s="95"/>
      <c r="E334" s="95"/>
      <c r="F334" s="95"/>
      <c r="G334" s="95"/>
      <c r="H334" s="95"/>
      <c r="I334" s="95"/>
      <c r="J334" s="25"/>
      <c r="K334" s="95"/>
    </row>
    <row r="335" spans="1:11" ht="15">
      <c r="A335" s="31"/>
      <c r="B335" s="95"/>
      <c r="C335" s="95"/>
      <c r="D335" s="95"/>
      <c r="E335" s="95"/>
      <c r="F335" s="95"/>
      <c r="G335" s="95"/>
      <c r="H335" s="95"/>
      <c r="I335" s="95"/>
      <c r="J335" s="25"/>
      <c r="K335" s="95"/>
    </row>
    <row r="336" spans="1:11" ht="15">
      <c r="A336" s="31"/>
      <c r="B336" s="95"/>
      <c r="C336" s="95"/>
      <c r="D336" s="95"/>
      <c r="E336" s="95"/>
      <c r="F336" s="95"/>
      <c r="G336" s="95"/>
      <c r="H336" s="95"/>
      <c r="I336" s="95"/>
      <c r="J336" s="25"/>
      <c r="K336" s="95"/>
    </row>
    <row r="337" spans="1:11" ht="15">
      <c r="A337" s="31"/>
      <c r="B337" s="95"/>
      <c r="C337" s="95"/>
      <c r="D337" s="95"/>
      <c r="E337" s="95"/>
      <c r="F337" s="95"/>
      <c r="G337" s="95"/>
      <c r="H337" s="95"/>
      <c r="I337" s="95"/>
      <c r="J337" s="25"/>
      <c r="K337" s="95"/>
    </row>
    <row r="338" spans="1:11" ht="15">
      <c r="A338" s="31"/>
      <c r="B338" s="95"/>
      <c r="C338" s="95"/>
      <c r="D338" s="95"/>
      <c r="E338" s="95"/>
      <c r="F338" s="95"/>
      <c r="G338" s="95"/>
      <c r="H338" s="95"/>
      <c r="I338" s="95"/>
      <c r="J338" s="25"/>
      <c r="K338" s="95"/>
    </row>
    <row r="339" spans="1:11" ht="15">
      <c r="A339" s="31"/>
      <c r="B339" s="95"/>
      <c r="C339" s="95"/>
      <c r="D339" s="95"/>
      <c r="E339" s="95"/>
      <c r="F339" s="95"/>
      <c r="G339" s="95"/>
      <c r="H339" s="95"/>
      <c r="I339" s="95"/>
      <c r="J339" s="25"/>
      <c r="K339" s="95"/>
    </row>
    <row r="340" spans="1:11" ht="15">
      <c r="A340" s="31"/>
      <c r="B340" s="95"/>
      <c r="C340" s="95"/>
      <c r="D340" s="95"/>
      <c r="E340" s="95"/>
      <c r="F340" s="95"/>
      <c r="G340" s="95"/>
      <c r="H340" s="95"/>
      <c r="I340" s="95"/>
      <c r="J340" s="25"/>
      <c r="K340" s="95"/>
    </row>
    <row r="341" spans="1:11" ht="15">
      <c r="A341" s="31"/>
      <c r="B341" s="95"/>
      <c r="C341" s="95"/>
      <c r="D341" s="95"/>
      <c r="E341" s="95"/>
      <c r="F341" s="95"/>
      <c r="G341" s="95"/>
      <c r="H341" s="95"/>
      <c r="I341" s="95"/>
      <c r="J341" s="25"/>
      <c r="K341" s="95"/>
    </row>
    <row r="342" spans="1:11" ht="15">
      <c r="A342" s="31"/>
      <c r="B342" s="95"/>
      <c r="C342" s="95"/>
      <c r="D342" s="95"/>
      <c r="E342" s="95"/>
      <c r="F342" s="95"/>
      <c r="G342" s="95"/>
      <c r="H342" s="95"/>
      <c r="I342" s="95"/>
      <c r="J342" s="25"/>
      <c r="K342" s="95"/>
    </row>
    <row r="343" spans="1:11" ht="15">
      <c r="A343" s="31"/>
      <c r="B343" s="95"/>
      <c r="C343" s="95"/>
      <c r="D343" s="95"/>
      <c r="E343" s="95"/>
      <c r="F343" s="95"/>
      <c r="G343" s="95"/>
      <c r="H343" s="95"/>
      <c r="I343" s="95"/>
      <c r="J343" s="25"/>
      <c r="K343" s="95"/>
    </row>
  </sheetData>
  <sheetProtection/>
  <mergeCells count="9">
    <mergeCell ref="A1:K1"/>
    <mergeCell ref="A139:K139"/>
    <mergeCell ref="A2:A4"/>
    <mergeCell ref="B2:B4"/>
    <mergeCell ref="C2:I2"/>
    <mergeCell ref="J2:K3"/>
    <mergeCell ref="C3:D3"/>
    <mergeCell ref="E3:F3"/>
    <mergeCell ref="G3:H3"/>
  </mergeCells>
  <printOptions horizontalCentered="1"/>
  <pageMargins left="0.7" right="0.7" top="0.75" bottom="0.75" header="0.3" footer="0.3"/>
  <pageSetup fitToHeight="1" fitToWidth="1" horizontalDpi="600" verticalDpi="600" orientation="landscape" paperSize="9" scale="14"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N255"/>
  <sheetViews>
    <sheetView zoomScale="80" zoomScaleNormal="80" zoomScalePageLayoutView="0" workbookViewId="0" topLeftCell="A1">
      <selection activeCell="A1" sqref="A1:L1"/>
    </sheetView>
  </sheetViews>
  <sheetFormatPr defaultColWidth="11.421875" defaultRowHeight="15"/>
  <cols>
    <col min="1" max="1" width="7.7109375" style="216" customWidth="1"/>
    <col min="2" max="2" width="62.57421875" style="216" customWidth="1"/>
    <col min="3" max="3" width="8.28125" style="216" customWidth="1"/>
    <col min="4" max="5" width="9.8515625" style="216" customWidth="1"/>
    <col min="6" max="6" width="8.00390625" style="216" bestFit="1" customWidth="1"/>
    <col min="7" max="7" width="8.57421875" style="216" customWidth="1"/>
    <col min="8" max="8" width="8.00390625" style="216" bestFit="1" customWidth="1"/>
    <col min="9" max="9" width="6.8515625" style="216" customWidth="1"/>
    <col min="10" max="10" width="8.7109375" style="216" bestFit="1" customWidth="1"/>
    <col min="11" max="11" width="8.421875" style="216" bestFit="1" customWidth="1"/>
    <col min="12" max="12" width="8.00390625" style="216" bestFit="1" customWidth="1"/>
    <col min="13" max="16384" width="11.421875" style="216" customWidth="1"/>
  </cols>
  <sheetData>
    <row r="1" spans="1:12" ht="24.75" customHeight="1" thickBot="1" thickTop="1">
      <c r="A1" s="305" t="s">
        <v>436</v>
      </c>
      <c r="B1" s="389"/>
      <c r="C1" s="389"/>
      <c r="D1" s="389"/>
      <c r="E1" s="389"/>
      <c r="F1" s="389"/>
      <c r="G1" s="389"/>
      <c r="H1" s="389"/>
      <c r="I1" s="389"/>
      <c r="J1" s="389"/>
      <c r="K1" s="389"/>
      <c r="L1" s="390"/>
    </row>
    <row r="2" spans="1:12" ht="24.75" customHeight="1" thickBot="1" thickTop="1">
      <c r="A2" s="326" t="s">
        <v>59</v>
      </c>
      <c r="B2" s="374" t="s">
        <v>60</v>
      </c>
      <c r="C2" s="308" t="s">
        <v>21</v>
      </c>
      <c r="D2" s="309"/>
      <c r="E2" s="309"/>
      <c r="F2" s="309"/>
      <c r="G2" s="309"/>
      <c r="H2" s="309"/>
      <c r="I2" s="309"/>
      <c r="J2" s="310"/>
      <c r="K2" s="311" t="s">
        <v>18</v>
      </c>
      <c r="L2" s="391"/>
    </row>
    <row r="3" spans="1:12" ht="24.75" customHeight="1">
      <c r="A3" s="377"/>
      <c r="B3" s="379"/>
      <c r="C3" s="302" t="s">
        <v>22</v>
      </c>
      <c r="D3" s="394"/>
      <c r="E3" s="302" t="s">
        <v>23</v>
      </c>
      <c r="F3" s="394"/>
      <c r="G3" s="302" t="s">
        <v>24</v>
      </c>
      <c r="H3" s="394"/>
      <c r="I3" s="302" t="s">
        <v>25</v>
      </c>
      <c r="J3" s="394"/>
      <c r="K3" s="392"/>
      <c r="L3" s="393"/>
    </row>
    <row r="4" spans="1:12" ht="24.75" customHeight="1" thickBot="1">
      <c r="A4" s="378"/>
      <c r="B4" s="380"/>
      <c r="C4" s="9" t="s">
        <v>4</v>
      </c>
      <c r="D4" s="208" t="s">
        <v>5</v>
      </c>
      <c r="E4" s="9" t="s">
        <v>4</v>
      </c>
      <c r="F4" s="208" t="s">
        <v>5</v>
      </c>
      <c r="G4" s="7" t="s">
        <v>4</v>
      </c>
      <c r="H4" s="209" t="s">
        <v>5</v>
      </c>
      <c r="I4" s="9" t="s">
        <v>4</v>
      </c>
      <c r="J4" s="55" t="s">
        <v>5</v>
      </c>
      <c r="K4" s="9" t="s">
        <v>4</v>
      </c>
      <c r="L4" s="208" t="s">
        <v>5</v>
      </c>
    </row>
    <row r="5" spans="1:12" ht="15">
      <c r="A5" s="142" t="s">
        <v>61</v>
      </c>
      <c r="B5" s="143" t="s">
        <v>62</v>
      </c>
      <c r="C5" s="63">
        <v>0</v>
      </c>
      <c r="D5" s="210">
        <v>0</v>
      </c>
      <c r="E5" s="63">
        <v>4</v>
      </c>
      <c r="F5" s="210">
        <v>0.0009385265133740028</v>
      </c>
      <c r="G5" s="57">
        <v>0</v>
      </c>
      <c r="H5" s="210">
        <v>0</v>
      </c>
      <c r="I5" s="63">
        <v>0</v>
      </c>
      <c r="J5" s="210">
        <v>0</v>
      </c>
      <c r="K5" s="115">
        <v>4</v>
      </c>
      <c r="L5" s="270">
        <v>0.00048649963512527365</v>
      </c>
    </row>
    <row r="6" spans="1:12" ht="15">
      <c r="A6" s="144" t="s">
        <v>63</v>
      </c>
      <c r="B6" s="145" t="s">
        <v>64</v>
      </c>
      <c r="C6" s="48">
        <v>0</v>
      </c>
      <c r="D6" s="210">
        <v>0</v>
      </c>
      <c r="E6" s="48">
        <v>0</v>
      </c>
      <c r="F6" s="68">
        <v>0</v>
      </c>
      <c r="G6" s="71">
        <v>0</v>
      </c>
      <c r="H6" s="210">
        <v>0</v>
      </c>
      <c r="I6" s="48">
        <v>0</v>
      </c>
      <c r="J6" s="68">
        <v>0</v>
      </c>
      <c r="K6" s="73">
        <v>0</v>
      </c>
      <c r="L6" s="68">
        <v>0</v>
      </c>
    </row>
    <row r="7" spans="1:12" ht="15">
      <c r="A7" s="144" t="s">
        <v>65</v>
      </c>
      <c r="B7" s="145" t="s">
        <v>66</v>
      </c>
      <c r="C7" s="48">
        <v>28</v>
      </c>
      <c r="D7" s="210">
        <v>0.010899182561307902</v>
      </c>
      <c r="E7" s="48">
        <v>42</v>
      </c>
      <c r="F7" s="68">
        <v>0.009854528390427029</v>
      </c>
      <c r="G7" s="71">
        <v>25</v>
      </c>
      <c r="H7" s="210">
        <v>0.018436578171091445</v>
      </c>
      <c r="I7" s="48">
        <v>1</v>
      </c>
      <c r="J7" s="68">
        <v>0.02857142857142857</v>
      </c>
      <c r="K7" s="73">
        <v>96</v>
      </c>
      <c r="L7" s="68">
        <v>0.011675991243006568</v>
      </c>
    </row>
    <row r="8" spans="1:12" ht="28.5">
      <c r="A8" s="144" t="s">
        <v>243</v>
      </c>
      <c r="B8" s="145" t="s">
        <v>67</v>
      </c>
      <c r="C8" s="48">
        <v>3</v>
      </c>
      <c r="D8" s="210">
        <v>0.0011677695601401323</v>
      </c>
      <c r="E8" s="48">
        <v>3</v>
      </c>
      <c r="F8" s="68">
        <v>0.0007038948850305022</v>
      </c>
      <c r="G8" s="71">
        <v>0</v>
      </c>
      <c r="H8" s="210">
        <v>0</v>
      </c>
      <c r="I8" s="48">
        <v>0</v>
      </c>
      <c r="J8" s="68">
        <v>0</v>
      </c>
      <c r="K8" s="73">
        <v>6</v>
      </c>
      <c r="L8" s="68">
        <v>0.0007297494526879105</v>
      </c>
    </row>
    <row r="9" spans="1:12" ht="15">
      <c r="A9" s="144" t="s">
        <v>310</v>
      </c>
      <c r="B9" s="145" t="s">
        <v>68</v>
      </c>
      <c r="C9" s="48">
        <v>11</v>
      </c>
      <c r="D9" s="210">
        <v>0.004281821720513819</v>
      </c>
      <c r="E9" s="48">
        <v>9</v>
      </c>
      <c r="F9" s="68">
        <v>0.002111684655091506</v>
      </c>
      <c r="G9" s="71">
        <v>3</v>
      </c>
      <c r="H9" s="210">
        <v>0.0022123893805309734</v>
      </c>
      <c r="I9" s="48">
        <v>0</v>
      </c>
      <c r="J9" s="68">
        <v>0</v>
      </c>
      <c r="K9" s="73">
        <v>23</v>
      </c>
      <c r="L9" s="68">
        <v>0.0027973729019703233</v>
      </c>
    </row>
    <row r="10" spans="1:12" ht="15">
      <c r="A10" s="144" t="s">
        <v>311</v>
      </c>
      <c r="B10" s="145" t="s">
        <v>69</v>
      </c>
      <c r="C10" s="48">
        <v>30</v>
      </c>
      <c r="D10" s="210">
        <v>0.011677695601401323</v>
      </c>
      <c r="E10" s="48">
        <v>25</v>
      </c>
      <c r="F10" s="68">
        <v>0.005865790708587518</v>
      </c>
      <c r="G10" s="71">
        <v>9</v>
      </c>
      <c r="H10" s="210">
        <v>0.00663716814159292</v>
      </c>
      <c r="I10" s="48">
        <v>0</v>
      </c>
      <c r="J10" s="68">
        <v>0</v>
      </c>
      <c r="K10" s="73">
        <v>64</v>
      </c>
      <c r="L10" s="68">
        <v>0.0077839941620043785</v>
      </c>
    </row>
    <row r="11" spans="1:12" ht="28.5">
      <c r="A11" s="144" t="s">
        <v>312</v>
      </c>
      <c r="B11" s="145" t="s">
        <v>70</v>
      </c>
      <c r="C11" s="48">
        <v>19</v>
      </c>
      <c r="D11" s="210">
        <v>0.007395873880887505</v>
      </c>
      <c r="E11" s="48">
        <v>14</v>
      </c>
      <c r="F11" s="68">
        <v>0.00328484279680901</v>
      </c>
      <c r="G11" s="71">
        <v>7</v>
      </c>
      <c r="H11" s="210">
        <v>0.005162241887905605</v>
      </c>
      <c r="I11" s="48">
        <v>0</v>
      </c>
      <c r="J11" s="68">
        <v>0</v>
      </c>
      <c r="K11" s="73">
        <v>40</v>
      </c>
      <c r="L11" s="68">
        <v>0.004864996351252737</v>
      </c>
    </row>
    <row r="12" spans="1:12" ht="28.5">
      <c r="A12" s="144" t="s">
        <v>313</v>
      </c>
      <c r="B12" s="145" t="s">
        <v>71</v>
      </c>
      <c r="C12" s="48">
        <v>2</v>
      </c>
      <c r="D12" s="210">
        <v>0.0007785130400934215</v>
      </c>
      <c r="E12" s="48">
        <v>2</v>
      </c>
      <c r="F12" s="68">
        <v>0.0004692632566870014</v>
      </c>
      <c r="G12" s="71">
        <v>0</v>
      </c>
      <c r="H12" s="210">
        <v>0</v>
      </c>
      <c r="I12" s="48">
        <v>0</v>
      </c>
      <c r="J12" s="68">
        <v>0</v>
      </c>
      <c r="K12" s="73">
        <v>4</v>
      </c>
      <c r="L12" s="68">
        <v>0.00048649963512527365</v>
      </c>
    </row>
    <row r="13" spans="1:12" ht="28.5">
      <c r="A13" s="144" t="s">
        <v>314</v>
      </c>
      <c r="B13" s="145" t="s">
        <v>72</v>
      </c>
      <c r="C13" s="48">
        <v>32</v>
      </c>
      <c r="D13" s="210">
        <v>0.012456208641494744</v>
      </c>
      <c r="E13" s="48">
        <v>19</v>
      </c>
      <c r="F13" s="68">
        <v>0.004458000938526514</v>
      </c>
      <c r="G13" s="71">
        <v>5</v>
      </c>
      <c r="H13" s="210">
        <v>0.003687315634218289</v>
      </c>
      <c r="I13" s="48">
        <v>0</v>
      </c>
      <c r="J13" s="68">
        <v>0</v>
      </c>
      <c r="K13" s="73">
        <v>56</v>
      </c>
      <c r="L13" s="68">
        <v>0.006810994891753831</v>
      </c>
    </row>
    <row r="14" spans="1:12" ht="28.5">
      <c r="A14" s="144" t="s">
        <v>315</v>
      </c>
      <c r="B14" s="145" t="s">
        <v>73</v>
      </c>
      <c r="C14" s="48">
        <v>10</v>
      </c>
      <c r="D14" s="210">
        <v>0.003892565200467108</v>
      </c>
      <c r="E14" s="48">
        <v>5</v>
      </c>
      <c r="F14" s="68">
        <v>0.0011731581417175035</v>
      </c>
      <c r="G14" s="71">
        <v>3</v>
      </c>
      <c r="H14" s="210">
        <v>0.0022123893805309734</v>
      </c>
      <c r="I14" s="48">
        <v>0</v>
      </c>
      <c r="J14" s="68">
        <v>0</v>
      </c>
      <c r="K14" s="73">
        <v>18</v>
      </c>
      <c r="L14" s="68">
        <v>0.0021892483580637314</v>
      </c>
    </row>
    <row r="15" spans="1:12" ht="15">
      <c r="A15" s="144" t="s">
        <v>316</v>
      </c>
      <c r="B15" s="145" t="s">
        <v>74</v>
      </c>
      <c r="C15" s="48">
        <v>16</v>
      </c>
      <c r="D15" s="210">
        <v>0.006228104320747372</v>
      </c>
      <c r="E15" s="48">
        <v>11</v>
      </c>
      <c r="F15" s="68">
        <v>0.002580947911778508</v>
      </c>
      <c r="G15" s="71">
        <v>3</v>
      </c>
      <c r="H15" s="210">
        <v>0.0022123893805309734</v>
      </c>
      <c r="I15" s="48">
        <v>0</v>
      </c>
      <c r="J15" s="68">
        <v>0</v>
      </c>
      <c r="K15" s="73">
        <v>30</v>
      </c>
      <c r="L15" s="201">
        <v>0.0036487472634395522</v>
      </c>
    </row>
    <row r="16" spans="1:12" ht="15">
      <c r="A16" s="144" t="s">
        <v>317</v>
      </c>
      <c r="B16" s="145" t="s">
        <v>75</v>
      </c>
      <c r="C16" s="48">
        <v>4</v>
      </c>
      <c r="D16" s="210">
        <v>0.001557026080186843</v>
      </c>
      <c r="E16" s="48">
        <v>2</v>
      </c>
      <c r="F16" s="68">
        <v>0.0004692632566870014</v>
      </c>
      <c r="G16" s="71">
        <v>2</v>
      </c>
      <c r="H16" s="210">
        <v>0.0014749262536873156</v>
      </c>
      <c r="I16" s="48">
        <v>0</v>
      </c>
      <c r="J16" s="68">
        <v>0</v>
      </c>
      <c r="K16" s="73">
        <v>8</v>
      </c>
      <c r="L16" s="68">
        <v>0.0009729992702505473</v>
      </c>
    </row>
    <row r="17" spans="1:12" ht="15">
      <c r="A17" s="144" t="s">
        <v>318</v>
      </c>
      <c r="B17" s="145" t="s">
        <v>76</v>
      </c>
      <c r="C17" s="48">
        <v>0</v>
      </c>
      <c r="D17" s="210">
        <v>0</v>
      </c>
      <c r="E17" s="48">
        <v>2</v>
      </c>
      <c r="F17" s="68">
        <v>0.0004692632566870014</v>
      </c>
      <c r="G17" s="71">
        <v>1</v>
      </c>
      <c r="H17" s="210">
        <v>0.0007374631268436578</v>
      </c>
      <c r="I17" s="48">
        <v>0</v>
      </c>
      <c r="J17" s="68">
        <v>0</v>
      </c>
      <c r="K17" s="73">
        <v>3</v>
      </c>
      <c r="L17" s="68">
        <v>0.00036487472634395525</v>
      </c>
    </row>
    <row r="18" spans="1:12" ht="15">
      <c r="A18" s="144" t="s">
        <v>319</v>
      </c>
      <c r="B18" s="145" t="s">
        <v>77</v>
      </c>
      <c r="C18" s="48">
        <v>11</v>
      </c>
      <c r="D18" s="210">
        <v>0.004281821720513819</v>
      </c>
      <c r="E18" s="48">
        <v>9</v>
      </c>
      <c r="F18" s="68">
        <v>0.002111684655091506</v>
      </c>
      <c r="G18" s="71">
        <v>6</v>
      </c>
      <c r="H18" s="210">
        <v>0.004424778761061947</v>
      </c>
      <c r="I18" s="48">
        <v>0</v>
      </c>
      <c r="J18" s="68">
        <v>0</v>
      </c>
      <c r="K18" s="73">
        <v>26</v>
      </c>
      <c r="L18" s="68">
        <v>0.0031622476283142786</v>
      </c>
    </row>
    <row r="19" spans="1:12" ht="15">
      <c r="A19" s="144" t="s">
        <v>320</v>
      </c>
      <c r="B19" s="145" t="s">
        <v>78</v>
      </c>
      <c r="C19" s="48">
        <v>17</v>
      </c>
      <c r="D19" s="210">
        <v>0.006617360840794083</v>
      </c>
      <c r="E19" s="48">
        <v>13</v>
      </c>
      <c r="F19" s="68">
        <v>0.003050211168465509</v>
      </c>
      <c r="G19" s="71">
        <v>7</v>
      </c>
      <c r="H19" s="210">
        <v>0.005162241887905605</v>
      </c>
      <c r="I19" s="48">
        <v>0</v>
      </c>
      <c r="J19" s="68">
        <v>0</v>
      </c>
      <c r="K19" s="73">
        <v>37</v>
      </c>
      <c r="L19" s="68">
        <v>0.004500121624908781</v>
      </c>
    </row>
    <row r="20" spans="1:12" ht="15">
      <c r="A20" s="144" t="s">
        <v>321</v>
      </c>
      <c r="B20" s="145" t="s">
        <v>79</v>
      </c>
      <c r="C20" s="48">
        <v>0</v>
      </c>
      <c r="D20" s="210">
        <v>0</v>
      </c>
      <c r="E20" s="48">
        <v>0</v>
      </c>
      <c r="F20" s="68">
        <v>0</v>
      </c>
      <c r="G20" s="71">
        <v>0</v>
      </c>
      <c r="H20" s="210">
        <v>0</v>
      </c>
      <c r="I20" s="48">
        <v>0</v>
      </c>
      <c r="J20" s="68">
        <v>0</v>
      </c>
      <c r="K20" s="73">
        <v>0</v>
      </c>
      <c r="L20" s="68">
        <v>0</v>
      </c>
    </row>
    <row r="21" spans="1:12" ht="15">
      <c r="A21" s="144" t="s">
        <v>322</v>
      </c>
      <c r="B21" s="145" t="s">
        <v>80</v>
      </c>
      <c r="C21" s="48">
        <v>1</v>
      </c>
      <c r="D21" s="210">
        <v>0.00038925652004671076</v>
      </c>
      <c r="E21" s="48">
        <v>5</v>
      </c>
      <c r="F21" s="68">
        <v>0.0011731581417175035</v>
      </c>
      <c r="G21" s="71">
        <v>3</v>
      </c>
      <c r="H21" s="210">
        <v>0.0022123893805309734</v>
      </c>
      <c r="I21" s="48">
        <v>0</v>
      </c>
      <c r="J21" s="68">
        <v>0</v>
      </c>
      <c r="K21" s="73">
        <v>9</v>
      </c>
      <c r="L21" s="68">
        <v>0.0010946241790318657</v>
      </c>
    </row>
    <row r="22" spans="1:12" ht="28.5">
      <c r="A22" s="144" t="s">
        <v>323</v>
      </c>
      <c r="B22" s="145" t="s">
        <v>81</v>
      </c>
      <c r="C22" s="48">
        <v>53</v>
      </c>
      <c r="D22" s="210">
        <v>0.020630595562475672</v>
      </c>
      <c r="E22" s="48">
        <v>53</v>
      </c>
      <c r="F22" s="68">
        <v>0.012435476302205537</v>
      </c>
      <c r="G22" s="71">
        <v>18</v>
      </c>
      <c r="H22" s="210">
        <v>0.01327433628318584</v>
      </c>
      <c r="I22" s="48">
        <v>1</v>
      </c>
      <c r="J22" s="68">
        <v>0.02857142857142857</v>
      </c>
      <c r="K22" s="73">
        <v>125</v>
      </c>
      <c r="L22" s="68">
        <v>0.015203113597664802</v>
      </c>
    </row>
    <row r="23" spans="1:12" ht="15">
      <c r="A23" s="144" t="s">
        <v>324</v>
      </c>
      <c r="B23" s="145" t="s">
        <v>82</v>
      </c>
      <c r="C23" s="48">
        <v>7</v>
      </c>
      <c r="D23" s="210">
        <v>0.0027247956403269754</v>
      </c>
      <c r="E23" s="48">
        <v>5</v>
      </c>
      <c r="F23" s="68">
        <v>0.0011731581417175035</v>
      </c>
      <c r="G23" s="71">
        <v>1</v>
      </c>
      <c r="H23" s="210">
        <v>0.0007374631268436578</v>
      </c>
      <c r="I23" s="48">
        <v>0</v>
      </c>
      <c r="J23" s="68">
        <v>0</v>
      </c>
      <c r="K23" s="73">
        <v>13</v>
      </c>
      <c r="L23" s="68">
        <v>0.0015811238141571393</v>
      </c>
    </row>
    <row r="24" spans="1:12" ht="15">
      <c r="A24" s="144" t="s">
        <v>325</v>
      </c>
      <c r="B24" s="145" t="s">
        <v>83</v>
      </c>
      <c r="C24" s="48">
        <v>7</v>
      </c>
      <c r="D24" s="210">
        <v>0.0027247956403269754</v>
      </c>
      <c r="E24" s="48">
        <v>5</v>
      </c>
      <c r="F24" s="68">
        <v>0.0011731581417175035</v>
      </c>
      <c r="G24" s="71">
        <v>0</v>
      </c>
      <c r="H24" s="210">
        <v>0</v>
      </c>
      <c r="I24" s="48">
        <v>0</v>
      </c>
      <c r="J24" s="68">
        <v>0</v>
      </c>
      <c r="K24" s="73">
        <v>12</v>
      </c>
      <c r="L24" s="68">
        <v>0.001459498905375821</v>
      </c>
    </row>
    <row r="25" spans="1:12" ht="15">
      <c r="A25" s="144" t="s">
        <v>326</v>
      </c>
      <c r="B25" s="145" t="s">
        <v>84</v>
      </c>
      <c r="C25" s="48">
        <v>7</v>
      </c>
      <c r="D25" s="210">
        <v>0.0027247956403269754</v>
      </c>
      <c r="E25" s="48">
        <v>6</v>
      </c>
      <c r="F25" s="68">
        <v>0.0014077897700610043</v>
      </c>
      <c r="G25" s="71">
        <v>1</v>
      </c>
      <c r="H25" s="210">
        <v>0.0007374631268436578</v>
      </c>
      <c r="I25" s="48">
        <v>0</v>
      </c>
      <c r="J25" s="68">
        <v>0</v>
      </c>
      <c r="K25" s="73">
        <v>14</v>
      </c>
      <c r="L25" s="68">
        <v>0.0017027487229384578</v>
      </c>
    </row>
    <row r="26" spans="1:12" ht="15">
      <c r="A26" s="144" t="s">
        <v>327</v>
      </c>
      <c r="B26" s="145" t="s">
        <v>85</v>
      </c>
      <c r="C26" s="48">
        <v>11</v>
      </c>
      <c r="D26" s="210">
        <v>0.004281821720513819</v>
      </c>
      <c r="E26" s="48">
        <v>8</v>
      </c>
      <c r="F26" s="68">
        <v>0.0018770530267480056</v>
      </c>
      <c r="G26" s="71">
        <v>5</v>
      </c>
      <c r="H26" s="210">
        <v>0.003687315634218289</v>
      </c>
      <c r="I26" s="48">
        <v>0</v>
      </c>
      <c r="J26" s="68">
        <v>0</v>
      </c>
      <c r="K26" s="73">
        <v>24</v>
      </c>
      <c r="L26" s="68">
        <v>0.002918997810751642</v>
      </c>
    </row>
    <row r="27" spans="1:12" ht="28.5">
      <c r="A27" s="144" t="s">
        <v>328</v>
      </c>
      <c r="B27" s="145" t="s">
        <v>86</v>
      </c>
      <c r="C27" s="48">
        <v>0</v>
      </c>
      <c r="D27" s="210">
        <v>0</v>
      </c>
      <c r="E27" s="48">
        <v>0</v>
      </c>
      <c r="F27" s="68">
        <v>0</v>
      </c>
      <c r="G27" s="71">
        <v>0</v>
      </c>
      <c r="H27" s="210">
        <v>0</v>
      </c>
      <c r="I27" s="48">
        <v>0</v>
      </c>
      <c r="J27" s="68">
        <v>0</v>
      </c>
      <c r="K27" s="73">
        <v>0</v>
      </c>
      <c r="L27" s="68">
        <v>0</v>
      </c>
    </row>
    <row r="28" spans="1:12" ht="15">
      <c r="A28" s="144" t="s">
        <v>329</v>
      </c>
      <c r="B28" s="145" t="s">
        <v>87</v>
      </c>
      <c r="C28" s="48">
        <v>0</v>
      </c>
      <c r="D28" s="210">
        <v>0</v>
      </c>
      <c r="E28" s="48">
        <v>1</v>
      </c>
      <c r="F28" s="68">
        <v>0.0002346316283435007</v>
      </c>
      <c r="G28" s="71">
        <v>0</v>
      </c>
      <c r="H28" s="210">
        <v>0</v>
      </c>
      <c r="I28" s="48">
        <v>0</v>
      </c>
      <c r="J28" s="68">
        <v>0</v>
      </c>
      <c r="K28" s="73">
        <v>1</v>
      </c>
      <c r="L28" s="68">
        <v>0.00012162490878131841</v>
      </c>
    </row>
    <row r="29" spans="1:12" ht="15">
      <c r="A29" s="144" t="s">
        <v>330</v>
      </c>
      <c r="B29" s="145" t="s">
        <v>88</v>
      </c>
      <c r="C29" s="48">
        <v>17</v>
      </c>
      <c r="D29" s="210">
        <v>0.006617360840794083</v>
      </c>
      <c r="E29" s="48">
        <v>10</v>
      </c>
      <c r="F29" s="68">
        <v>0.002346316283435007</v>
      </c>
      <c r="G29" s="71">
        <v>7</v>
      </c>
      <c r="H29" s="210">
        <v>0.005162241887905605</v>
      </c>
      <c r="I29" s="48">
        <v>0</v>
      </c>
      <c r="J29" s="68">
        <v>0</v>
      </c>
      <c r="K29" s="73">
        <v>34</v>
      </c>
      <c r="L29" s="68">
        <v>0.004135246898564826</v>
      </c>
    </row>
    <row r="30" spans="1:12" ht="28.5">
      <c r="A30" s="144" t="s">
        <v>367</v>
      </c>
      <c r="B30" s="145" t="s">
        <v>89</v>
      </c>
      <c r="C30" s="48">
        <v>5</v>
      </c>
      <c r="D30" s="210">
        <v>0.001946282600233554</v>
      </c>
      <c r="E30" s="48">
        <v>9</v>
      </c>
      <c r="F30" s="68">
        <v>0.002111684655091506</v>
      </c>
      <c r="G30" s="71">
        <v>2</v>
      </c>
      <c r="H30" s="210">
        <v>0.0014749262536873156</v>
      </c>
      <c r="I30" s="48">
        <v>0</v>
      </c>
      <c r="J30" s="68">
        <v>0</v>
      </c>
      <c r="K30" s="73">
        <v>16</v>
      </c>
      <c r="L30" s="68">
        <v>0.0019459985405010946</v>
      </c>
    </row>
    <row r="31" spans="1:12" ht="28.5">
      <c r="A31" s="144" t="s">
        <v>366</v>
      </c>
      <c r="B31" s="145" t="s">
        <v>90</v>
      </c>
      <c r="C31" s="48">
        <v>0</v>
      </c>
      <c r="D31" s="210">
        <v>0</v>
      </c>
      <c r="E31" s="48">
        <v>0</v>
      </c>
      <c r="F31" s="68">
        <v>0</v>
      </c>
      <c r="G31" s="71">
        <v>0</v>
      </c>
      <c r="H31" s="210">
        <v>0</v>
      </c>
      <c r="I31" s="48">
        <v>0</v>
      </c>
      <c r="J31" s="68">
        <v>0</v>
      </c>
      <c r="K31" s="73">
        <v>0</v>
      </c>
      <c r="L31" s="68">
        <v>0</v>
      </c>
    </row>
    <row r="32" spans="1:12" ht="28.5">
      <c r="A32" s="144" t="s">
        <v>365</v>
      </c>
      <c r="B32" s="145" t="s">
        <v>91</v>
      </c>
      <c r="C32" s="48">
        <v>1</v>
      </c>
      <c r="D32" s="210">
        <v>0.00038925652004671076</v>
      </c>
      <c r="E32" s="48">
        <v>0</v>
      </c>
      <c r="F32" s="68">
        <v>0</v>
      </c>
      <c r="G32" s="71">
        <v>0</v>
      </c>
      <c r="H32" s="210">
        <v>0</v>
      </c>
      <c r="I32" s="48">
        <v>0</v>
      </c>
      <c r="J32" s="68">
        <v>0</v>
      </c>
      <c r="K32" s="73">
        <v>1</v>
      </c>
      <c r="L32" s="68">
        <v>0.00012162490878131841</v>
      </c>
    </row>
    <row r="33" spans="1:12" ht="28.5">
      <c r="A33" s="144" t="s">
        <v>364</v>
      </c>
      <c r="B33" s="145" t="s">
        <v>92</v>
      </c>
      <c r="C33" s="48">
        <v>4</v>
      </c>
      <c r="D33" s="210">
        <v>0.001557026080186843</v>
      </c>
      <c r="E33" s="48">
        <v>5</v>
      </c>
      <c r="F33" s="68">
        <v>0.0011731581417175035</v>
      </c>
      <c r="G33" s="71">
        <v>0</v>
      </c>
      <c r="H33" s="210">
        <v>0</v>
      </c>
      <c r="I33" s="48">
        <v>0</v>
      </c>
      <c r="J33" s="68">
        <v>0</v>
      </c>
      <c r="K33" s="73">
        <v>9</v>
      </c>
      <c r="L33" s="68">
        <v>0.0010946241790318657</v>
      </c>
    </row>
    <row r="34" spans="1:12" ht="15">
      <c r="A34" s="144" t="s">
        <v>363</v>
      </c>
      <c r="B34" s="145" t="s">
        <v>93</v>
      </c>
      <c r="C34" s="48">
        <v>3</v>
      </c>
      <c r="D34" s="210">
        <v>0.0011677695601401323</v>
      </c>
      <c r="E34" s="48">
        <v>8</v>
      </c>
      <c r="F34" s="68">
        <v>0.0018770530267480056</v>
      </c>
      <c r="G34" s="71">
        <v>1</v>
      </c>
      <c r="H34" s="210">
        <v>0.0007374631268436578</v>
      </c>
      <c r="I34" s="48">
        <v>0</v>
      </c>
      <c r="J34" s="68">
        <v>0</v>
      </c>
      <c r="K34" s="73">
        <v>12</v>
      </c>
      <c r="L34" s="68">
        <v>0.001459498905375821</v>
      </c>
    </row>
    <row r="35" spans="1:12" ht="15">
      <c r="A35" s="144" t="s">
        <v>362</v>
      </c>
      <c r="B35" s="145" t="s">
        <v>94</v>
      </c>
      <c r="C35" s="48">
        <v>11</v>
      </c>
      <c r="D35" s="210">
        <v>0.004281821720513819</v>
      </c>
      <c r="E35" s="48">
        <v>3</v>
      </c>
      <c r="F35" s="68">
        <v>0.0007038948850305022</v>
      </c>
      <c r="G35" s="71">
        <v>2</v>
      </c>
      <c r="H35" s="210">
        <v>0.0014749262536873156</v>
      </c>
      <c r="I35" s="48">
        <v>0</v>
      </c>
      <c r="J35" s="68">
        <v>0</v>
      </c>
      <c r="K35" s="73">
        <v>16</v>
      </c>
      <c r="L35" s="68">
        <v>0.0019459985405010946</v>
      </c>
    </row>
    <row r="36" spans="1:12" ht="15">
      <c r="A36" s="144" t="s">
        <v>361</v>
      </c>
      <c r="B36" s="145" t="s">
        <v>95</v>
      </c>
      <c r="C36" s="48">
        <v>8</v>
      </c>
      <c r="D36" s="210">
        <v>0.003114052160373686</v>
      </c>
      <c r="E36" s="48">
        <v>3</v>
      </c>
      <c r="F36" s="68">
        <v>0.0007038948850305022</v>
      </c>
      <c r="G36" s="71">
        <v>1</v>
      </c>
      <c r="H36" s="210">
        <v>0.0007374631268436578</v>
      </c>
      <c r="I36" s="48">
        <v>0</v>
      </c>
      <c r="J36" s="68">
        <v>0</v>
      </c>
      <c r="K36" s="73">
        <v>12</v>
      </c>
      <c r="L36" s="68">
        <v>0.001459498905375821</v>
      </c>
    </row>
    <row r="37" spans="1:12" ht="28.5">
      <c r="A37" s="144" t="s">
        <v>360</v>
      </c>
      <c r="B37" s="145" t="s">
        <v>96</v>
      </c>
      <c r="C37" s="48">
        <v>6</v>
      </c>
      <c r="D37" s="210">
        <v>0.0023355391202802647</v>
      </c>
      <c r="E37" s="48">
        <v>7</v>
      </c>
      <c r="F37" s="68">
        <v>0.001642421398404505</v>
      </c>
      <c r="G37" s="71">
        <v>1</v>
      </c>
      <c r="H37" s="210">
        <v>0.0007374631268436578</v>
      </c>
      <c r="I37" s="48">
        <v>0</v>
      </c>
      <c r="J37" s="68">
        <v>0</v>
      </c>
      <c r="K37" s="73">
        <v>14</v>
      </c>
      <c r="L37" s="68">
        <v>0.0017027487229384578</v>
      </c>
    </row>
    <row r="38" spans="1:12" ht="33" customHeight="1">
      <c r="A38" s="144" t="s">
        <v>359</v>
      </c>
      <c r="B38" s="145" t="s">
        <v>97</v>
      </c>
      <c r="C38" s="48">
        <v>37</v>
      </c>
      <c r="D38" s="210">
        <v>0.014402491241728299</v>
      </c>
      <c r="E38" s="48">
        <v>25</v>
      </c>
      <c r="F38" s="68">
        <v>0.005865790708587518</v>
      </c>
      <c r="G38" s="71">
        <v>11</v>
      </c>
      <c r="H38" s="210">
        <v>0.008112094395280236</v>
      </c>
      <c r="I38" s="48">
        <v>0</v>
      </c>
      <c r="J38" s="68">
        <v>0</v>
      </c>
      <c r="K38" s="73">
        <v>73</v>
      </c>
      <c r="L38" s="68">
        <v>0.008878618341036244</v>
      </c>
    </row>
    <row r="39" spans="1:12" ht="28.5">
      <c r="A39" s="144" t="s">
        <v>358</v>
      </c>
      <c r="B39" s="145" t="s">
        <v>98</v>
      </c>
      <c r="C39" s="48">
        <v>10</v>
      </c>
      <c r="D39" s="210">
        <v>0.003892565200467108</v>
      </c>
      <c r="E39" s="48">
        <v>14</v>
      </c>
      <c r="F39" s="68">
        <v>0.00328484279680901</v>
      </c>
      <c r="G39" s="71">
        <v>2</v>
      </c>
      <c r="H39" s="210">
        <v>0.0014749262536873156</v>
      </c>
      <c r="I39" s="48">
        <v>0</v>
      </c>
      <c r="J39" s="68">
        <v>0</v>
      </c>
      <c r="K39" s="73">
        <v>26</v>
      </c>
      <c r="L39" s="68">
        <v>0.0031622476283142786</v>
      </c>
    </row>
    <row r="40" spans="1:12" ht="15">
      <c r="A40" s="144" t="s">
        <v>357</v>
      </c>
      <c r="B40" s="145" t="s">
        <v>99</v>
      </c>
      <c r="C40" s="48">
        <v>2</v>
      </c>
      <c r="D40" s="210">
        <v>0.0007785130400934215</v>
      </c>
      <c r="E40" s="48">
        <v>2</v>
      </c>
      <c r="F40" s="68">
        <v>0.0004692632566870014</v>
      </c>
      <c r="G40" s="71">
        <v>1</v>
      </c>
      <c r="H40" s="210">
        <v>0.0007374631268436578</v>
      </c>
      <c r="I40" s="48">
        <v>0</v>
      </c>
      <c r="J40" s="68">
        <v>0</v>
      </c>
      <c r="K40" s="73">
        <v>5</v>
      </c>
      <c r="L40" s="68">
        <v>0.0006081245439065921</v>
      </c>
    </row>
    <row r="41" spans="1:12" ht="28.5">
      <c r="A41" s="144" t="s">
        <v>356</v>
      </c>
      <c r="B41" s="145" t="s">
        <v>100</v>
      </c>
      <c r="C41" s="48">
        <v>1</v>
      </c>
      <c r="D41" s="210">
        <v>0.00038925652004671076</v>
      </c>
      <c r="E41" s="48">
        <v>0</v>
      </c>
      <c r="F41" s="68">
        <v>0</v>
      </c>
      <c r="G41" s="71">
        <v>0</v>
      </c>
      <c r="H41" s="210">
        <v>0</v>
      </c>
      <c r="I41" s="48">
        <v>0</v>
      </c>
      <c r="J41" s="68">
        <v>0</v>
      </c>
      <c r="K41" s="73">
        <v>1</v>
      </c>
      <c r="L41" s="68">
        <v>0.00012162490878131841</v>
      </c>
    </row>
    <row r="42" spans="1:12" ht="15">
      <c r="A42" s="144" t="s">
        <v>355</v>
      </c>
      <c r="B42" s="145" t="s">
        <v>101</v>
      </c>
      <c r="C42" s="48">
        <v>7</v>
      </c>
      <c r="D42" s="210">
        <v>0.0027247956403269754</v>
      </c>
      <c r="E42" s="48">
        <v>7</v>
      </c>
      <c r="F42" s="68">
        <v>0.001642421398404505</v>
      </c>
      <c r="G42" s="71">
        <v>4</v>
      </c>
      <c r="H42" s="210">
        <v>0.0029498525073746312</v>
      </c>
      <c r="I42" s="48">
        <v>0</v>
      </c>
      <c r="J42" s="68">
        <v>0</v>
      </c>
      <c r="K42" s="73">
        <v>18</v>
      </c>
      <c r="L42" s="68">
        <v>0.0021892483580637314</v>
      </c>
    </row>
    <row r="43" spans="1:12" ht="15">
      <c r="A43" s="144" t="s">
        <v>354</v>
      </c>
      <c r="B43" s="145" t="s">
        <v>102</v>
      </c>
      <c r="C43" s="48">
        <v>2</v>
      </c>
      <c r="D43" s="210">
        <v>0.0007785130400934215</v>
      </c>
      <c r="E43" s="48">
        <v>1</v>
      </c>
      <c r="F43" s="68">
        <v>0.0002346316283435007</v>
      </c>
      <c r="G43" s="71">
        <v>1</v>
      </c>
      <c r="H43" s="210">
        <v>0.0007374631268436578</v>
      </c>
      <c r="I43" s="48">
        <v>0</v>
      </c>
      <c r="J43" s="68">
        <v>0</v>
      </c>
      <c r="K43" s="73">
        <v>4</v>
      </c>
      <c r="L43" s="68">
        <v>0.00048649963512527365</v>
      </c>
    </row>
    <row r="44" spans="1:12" ht="15">
      <c r="A44" s="144" t="s">
        <v>353</v>
      </c>
      <c r="B44" s="145" t="s">
        <v>103</v>
      </c>
      <c r="C44" s="48">
        <v>3</v>
      </c>
      <c r="D44" s="210">
        <v>0.0011677695601401323</v>
      </c>
      <c r="E44" s="48">
        <v>0</v>
      </c>
      <c r="F44" s="68">
        <v>0</v>
      </c>
      <c r="G44" s="71">
        <v>2</v>
      </c>
      <c r="H44" s="210">
        <v>0.0014749262536873156</v>
      </c>
      <c r="I44" s="48">
        <v>0</v>
      </c>
      <c r="J44" s="68">
        <v>0</v>
      </c>
      <c r="K44" s="73">
        <v>5</v>
      </c>
      <c r="L44" s="68">
        <v>0.0006081245439065921</v>
      </c>
    </row>
    <row r="45" spans="1:12" ht="15">
      <c r="A45" s="144" t="s">
        <v>352</v>
      </c>
      <c r="B45" s="145" t="s">
        <v>104</v>
      </c>
      <c r="C45" s="48">
        <v>108</v>
      </c>
      <c r="D45" s="210">
        <v>0.04203970416504477</v>
      </c>
      <c r="E45" s="48">
        <v>165</v>
      </c>
      <c r="F45" s="68">
        <v>0.03871421867667762</v>
      </c>
      <c r="G45" s="71">
        <v>40</v>
      </c>
      <c r="H45" s="210">
        <v>0.029498525073746312</v>
      </c>
      <c r="I45" s="48">
        <v>2</v>
      </c>
      <c r="J45" s="68">
        <v>0.05714285714285714</v>
      </c>
      <c r="K45" s="73">
        <v>315</v>
      </c>
      <c r="L45" s="68">
        <v>0.0383118462661153</v>
      </c>
    </row>
    <row r="46" spans="1:12" ht="28.5">
      <c r="A46" s="144" t="s">
        <v>351</v>
      </c>
      <c r="B46" s="145" t="s">
        <v>105</v>
      </c>
      <c r="C46" s="48">
        <v>10</v>
      </c>
      <c r="D46" s="210">
        <v>0.003892565200467108</v>
      </c>
      <c r="E46" s="48">
        <v>20</v>
      </c>
      <c r="F46" s="68">
        <v>0.004692632566870014</v>
      </c>
      <c r="G46" s="71">
        <v>0</v>
      </c>
      <c r="H46" s="210">
        <v>0</v>
      </c>
      <c r="I46" s="48">
        <v>0</v>
      </c>
      <c r="J46" s="68">
        <v>0</v>
      </c>
      <c r="K46" s="73">
        <v>30</v>
      </c>
      <c r="L46" s="68">
        <v>0.0036487472634395522</v>
      </c>
    </row>
    <row r="47" spans="1:12" ht="28.5">
      <c r="A47" s="144" t="s">
        <v>350</v>
      </c>
      <c r="B47" s="145" t="s">
        <v>106</v>
      </c>
      <c r="C47" s="48">
        <v>29</v>
      </c>
      <c r="D47" s="210">
        <v>0.011288439081354613</v>
      </c>
      <c r="E47" s="48">
        <v>86</v>
      </c>
      <c r="F47" s="68">
        <v>0.02017832003754106</v>
      </c>
      <c r="G47" s="71">
        <v>36</v>
      </c>
      <c r="H47" s="210">
        <v>0.02654867256637168</v>
      </c>
      <c r="I47" s="48">
        <v>0</v>
      </c>
      <c r="J47" s="68">
        <v>0</v>
      </c>
      <c r="K47" s="73">
        <v>151</v>
      </c>
      <c r="L47" s="68">
        <v>0.01836536122597908</v>
      </c>
    </row>
    <row r="48" spans="1:12" ht="28.5">
      <c r="A48" s="144" t="s">
        <v>349</v>
      </c>
      <c r="B48" s="145" t="s">
        <v>107</v>
      </c>
      <c r="C48" s="48">
        <v>6</v>
      </c>
      <c r="D48" s="210">
        <v>0.0023355391202802647</v>
      </c>
      <c r="E48" s="48">
        <v>12</v>
      </c>
      <c r="F48" s="68">
        <v>0.0028155795401220087</v>
      </c>
      <c r="G48" s="71">
        <v>5</v>
      </c>
      <c r="H48" s="210">
        <v>0.003687315634218289</v>
      </c>
      <c r="I48" s="48">
        <v>0</v>
      </c>
      <c r="J48" s="68">
        <v>0</v>
      </c>
      <c r="K48" s="73">
        <v>23</v>
      </c>
      <c r="L48" s="68">
        <v>0.0027973729019703233</v>
      </c>
    </row>
    <row r="49" spans="1:12" ht="42.75">
      <c r="A49" s="144" t="s">
        <v>348</v>
      </c>
      <c r="B49" s="145" t="s">
        <v>108</v>
      </c>
      <c r="C49" s="48">
        <v>3</v>
      </c>
      <c r="D49" s="210">
        <v>0.0011677695601401323</v>
      </c>
      <c r="E49" s="48">
        <v>1</v>
      </c>
      <c r="F49" s="68">
        <v>0.0002346316283435007</v>
      </c>
      <c r="G49" s="71">
        <v>0</v>
      </c>
      <c r="H49" s="210">
        <v>0</v>
      </c>
      <c r="I49" s="48">
        <v>1</v>
      </c>
      <c r="J49" s="68">
        <v>0.02857142857142857</v>
      </c>
      <c r="K49" s="73">
        <v>5</v>
      </c>
      <c r="L49" s="68">
        <v>0.0006081245439065921</v>
      </c>
    </row>
    <row r="50" spans="1:12" ht="15">
      <c r="A50" s="144" t="s">
        <v>347</v>
      </c>
      <c r="B50" s="145" t="s">
        <v>109</v>
      </c>
      <c r="C50" s="48">
        <v>16</v>
      </c>
      <c r="D50" s="210">
        <v>0.006228104320747372</v>
      </c>
      <c r="E50" s="48">
        <v>9</v>
      </c>
      <c r="F50" s="68">
        <v>0.002111684655091506</v>
      </c>
      <c r="G50" s="71">
        <v>3</v>
      </c>
      <c r="H50" s="210">
        <v>0.0022123893805309734</v>
      </c>
      <c r="I50" s="48">
        <v>0</v>
      </c>
      <c r="J50" s="68">
        <v>0</v>
      </c>
      <c r="K50" s="73">
        <v>28</v>
      </c>
      <c r="L50" s="68">
        <v>0.0034054974458769156</v>
      </c>
    </row>
    <row r="51" spans="1:12" ht="28.5">
      <c r="A51" s="144" t="s">
        <v>346</v>
      </c>
      <c r="B51" s="145" t="s">
        <v>110</v>
      </c>
      <c r="C51" s="48">
        <v>35</v>
      </c>
      <c r="D51" s="210">
        <v>0.013623978201634877</v>
      </c>
      <c r="E51" s="48">
        <v>45</v>
      </c>
      <c r="F51" s="68">
        <v>0.01055842327545753</v>
      </c>
      <c r="G51" s="71">
        <v>10</v>
      </c>
      <c r="H51" s="210">
        <v>0.007374631268436578</v>
      </c>
      <c r="I51" s="48">
        <v>1</v>
      </c>
      <c r="J51" s="68">
        <v>0.02857142857142857</v>
      </c>
      <c r="K51" s="73">
        <v>91</v>
      </c>
      <c r="L51" s="68">
        <v>0.011067866699099975</v>
      </c>
    </row>
    <row r="52" spans="1:12" ht="28.5">
      <c r="A52" s="144" t="s">
        <v>345</v>
      </c>
      <c r="B52" s="145" t="s">
        <v>111</v>
      </c>
      <c r="C52" s="48">
        <v>0</v>
      </c>
      <c r="D52" s="210">
        <v>0</v>
      </c>
      <c r="E52" s="48">
        <v>0</v>
      </c>
      <c r="F52" s="68">
        <v>0</v>
      </c>
      <c r="G52" s="71">
        <v>0</v>
      </c>
      <c r="H52" s="210">
        <v>0</v>
      </c>
      <c r="I52" s="48">
        <v>0</v>
      </c>
      <c r="J52" s="68">
        <v>0</v>
      </c>
      <c r="K52" s="73">
        <v>0</v>
      </c>
      <c r="L52" s="68">
        <v>0</v>
      </c>
    </row>
    <row r="53" spans="1:12" ht="15">
      <c r="A53" s="144" t="s">
        <v>344</v>
      </c>
      <c r="B53" s="145" t="s">
        <v>112</v>
      </c>
      <c r="C53" s="48">
        <v>0</v>
      </c>
      <c r="D53" s="210">
        <v>0</v>
      </c>
      <c r="E53" s="48">
        <v>0</v>
      </c>
      <c r="F53" s="68">
        <v>0</v>
      </c>
      <c r="G53" s="71">
        <v>0</v>
      </c>
      <c r="H53" s="210">
        <v>0</v>
      </c>
      <c r="I53" s="48">
        <v>0</v>
      </c>
      <c r="J53" s="68">
        <v>0</v>
      </c>
      <c r="K53" s="73">
        <v>0</v>
      </c>
      <c r="L53" s="68">
        <v>0</v>
      </c>
    </row>
    <row r="54" spans="1:12" ht="15">
      <c r="A54" s="144" t="s">
        <v>343</v>
      </c>
      <c r="B54" s="145" t="s">
        <v>113</v>
      </c>
      <c r="C54" s="48">
        <v>18</v>
      </c>
      <c r="D54" s="210">
        <v>0.0070066173608407945</v>
      </c>
      <c r="E54" s="48">
        <v>13</v>
      </c>
      <c r="F54" s="68">
        <v>0.003050211168465509</v>
      </c>
      <c r="G54" s="71">
        <v>2</v>
      </c>
      <c r="H54" s="210">
        <v>0.0014749262536873156</v>
      </c>
      <c r="I54" s="48">
        <v>0</v>
      </c>
      <c r="J54" s="68">
        <v>0</v>
      </c>
      <c r="K54" s="73">
        <v>33</v>
      </c>
      <c r="L54" s="68">
        <v>0.004013621989783508</v>
      </c>
    </row>
    <row r="55" spans="1:12" ht="28.5">
      <c r="A55" s="144" t="s">
        <v>368</v>
      </c>
      <c r="B55" s="145" t="s">
        <v>114</v>
      </c>
      <c r="C55" s="48">
        <v>4</v>
      </c>
      <c r="D55" s="210">
        <v>0.001557026080186843</v>
      </c>
      <c r="E55" s="48">
        <v>3</v>
      </c>
      <c r="F55" s="68">
        <v>0.0007038948850305022</v>
      </c>
      <c r="G55" s="71">
        <v>3</v>
      </c>
      <c r="H55" s="210">
        <v>0.0022123893805309734</v>
      </c>
      <c r="I55" s="48">
        <v>0</v>
      </c>
      <c r="J55" s="68">
        <v>0</v>
      </c>
      <c r="K55" s="73">
        <v>10</v>
      </c>
      <c r="L55" s="68">
        <v>0.0012162490878131842</v>
      </c>
    </row>
    <row r="56" spans="1:12" ht="15">
      <c r="A56" s="144" t="s">
        <v>342</v>
      </c>
      <c r="B56" s="145" t="s">
        <v>115</v>
      </c>
      <c r="C56" s="48">
        <v>13</v>
      </c>
      <c r="D56" s="210">
        <v>0.00506033476060724</v>
      </c>
      <c r="E56" s="48">
        <v>9</v>
      </c>
      <c r="F56" s="68">
        <v>0.002111684655091506</v>
      </c>
      <c r="G56" s="71">
        <v>2</v>
      </c>
      <c r="H56" s="210">
        <v>0.0014749262536873156</v>
      </c>
      <c r="I56" s="48">
        <v>0</v>
      </c>
      <c r="J56" s="68">
        <v>0</v>
      </c>
      <c r="K56" s="73">
        <v>24</v>
      </c>
      <c r="L56" s="68">
        <v>0.002918997810751642</v>
      </c>
    </row>
    <row r="57" spans="1:12" ht="15">
      <c r="A57" s="144" t="s">
        <v>341</v>
      </c>
      <c r="B57" s="145" t="s">
        <v>116</v>
      </c>
      <c r="C57" s="48">
        <v>4</v>
      </c>
      <c r="D57" s="210">
        <v>0.001557026080186843</v>
      </c>
      <c r="E57" s="48">
        <v>15</v>
      </c>
      <c r="F57" s="68">
        <v>0.0035194744251525107</v>
      </c>
      <c r="G57" s="71">
        <v>4</v>
      </c>
      <c r="H57" s="210">
        <v>0.0029498525073746312</v>
      </c>
      <c r="I57" s="48">
        <v>0</v>
      </c>
      <c r="J57" s="68">
        <v>0</v>
      </c>
      <c r="K57" s="73">
        <v>23</v>
      </c>
      <c r="L57" s="68">
        <v>0.0027973729019703233</v>
      </c>
    </row>
    <row r="58" spans="1:12" ht="15">
      <c r="A58" s="144" t="s">
        <v>340</v>
      </c>
      <c r="B58" s="145" t="s">
        <v>117</v>
      </c>
      <c r="C58" s="48">
        <v>1</v>
      </c>
      <c r="D58" s="210">
        <v>0.00038925652004671076</v>
      </c>
      <c r="E58" s="48">
        <v>2</v>
      </c>
      <c r="F58" s="68">
        <v>0.0004692632566870014</v>
      </c>
      <c r="G58" s="71">
        <v>2</v>
      </c>
      <c r="H58" s="210">
        <v>0.0014749262536873156</v>
      </c>
      <c r="I58" s="48">
        <v>0</v>
      </c>
      <c r="J58" s="68">
        <v>0</v>
      </c>
      <c r="K58" s="73">
        <v>5</v>
      </c>
      <c r="L58" s="68">
        <v>0.0006081245439065921</v>
      </c>
    </row>
    <row r="59" spans="1:12" ht="28.5">
      <c r="A59" s="144" t="s">
        <v>339</v>
      </c>
      <c r="B59" s="145" t="s">
        <v>118</v>
      </c>
      <c r="C59" s="48">
        <v>0</v>
      </c>
      <c r="D59" s="210">
        <v>0</v>
      </c>
      <c r="E59" s="48">
        <v>2</v>
      </c>
      <c r="F59" s="68">
        <v>0.0004692632566870014</v>
      </c>
      <c r="G59" s="71">
        <v>0</v>
      </c>
      <c r="H59" s="210">
        <v>0</v>
      </c>
      <c r="I59" s="48">
        <v>0</v>
      </c>
      <c r="J59" s="68">
        <v>0</v>
      </c>
      <c r="K59" s="73">
        <v>2</v>
      </c>
      <c r="L59" s="68">
        <v>0.00024324981756263683</v>
      </c>
    </row>
    <row r="60" spans="1:12" ht="28.5">
      <c r="A60" s="144" t="s">
        <v>338</v>
      </c>
      <c r="B60" s="145" t="s">
        <v>119</v>
      </c>
      <c r="C60" s="48">
        <v>5</v>
      </c>
      <c r="D60" s="210">
        <v>0.001946282600233554</v>
      </c>
      <c r="E60" s="48">
        <v>8</v>
      </c>
      <c r="F60" s="68">
        <v>0.0018770530267480056</v>
      </c>
      <c r="G60" s="71">
        <v>1</v>
      </c>
      <c r="H60" s="210">
        <v>0.0007374631268436578</v>
      </c>
      <c r="I60" s="48">
        <v>0</v>
      </c>
      <c r="J60" s="68">
        <v>0</v>
      </c>
      <c r="K60" s="73">
        <v>14</v>
      </c>
      <c r="L60" s="68">
        <v>0.0017027487229384578</v>
      </c>
    </row>
    <row r="61" spans="1:12" ht="28.5">
      <c r="A61" s="144" t="s">
        <v>337</v>
      </c>
      <c r="B61" s="145" t="s">
        <v>120</v>
      </c>
      <c r="C61" s="48">
        <v>4</v>
      </c>
      <c r="D61" s="210">
        <v>0.001557026080186843</v>
      </c>
      <c r="E61" s="48">
        <v>3</v>
      </c>
      <c r="F61" s="68">
        <v>0.0007038948850305022</v>
      </c>
      <c r="G61" s="71">
        <v>2</v>
      </c>
      <c r="H61" s="210">
        <v>0.0014749262536873156</v>
      </c>
      <c r="I61" s="48">
        <v>0</v>
      </c>
      <c r="J61" s="68">
        <v>0</v>
      </c>
      <c r="K61" s="73">
        <v>9</v>
      </c>
      <c r="L61" s="68">
        <v>0.0010946241790318657</v>
      </c>
    </row>
    <row r="62" spans="1:12" ht="28.5">
      <c r="A62" s="144" t="s">
        <v>336</v>
      </c>
      <c r="B62" s="145" t="s">
        <v>121</v>
      </c>
      <c r="C62" s="48">
        <v>8</v>
      </c>
      <c r="D62" s="210">
        <v>0.003114052160373686</v>
      </c>
      <c r="E62" s="48">
        <v>5</v>
      </c>
      <c r="F62" s="68">
        <v>0.0011731581417175035</v>
      </c>
      <c r="G62" s="71">
        <v>3</v>
      </c>
      <c r="H62" s="210">
        <v>0.0022123893805309734</v>
      </c>
      <c r="I62" s="48">
        <v>0</v>
      </c>
      <c r="J62" s="68">
        <v>0</v>
      </c>
      <c r="K62" s="73">
        <v>16</v>
      </c>
      <c r="L62" s="68">
        <v>0.0019459985405010946</v>
      </c>
    </row>
    <row r="63" spans="1:12" ht="28.5">
      <c r="A63" s="144" t="s">
        <v>335</v>
      </c>
      <c r="B63" s="145" t="s">
        <v>122</v>
      </c>
      <c r="C63" s="48">
        <v>15</v>
      </c>
      <c r="D63" s="210">
        <v>0.0058388478007006615</v>
      </c>
      <c r="E63" s="48">
        <v>16</v>
      </c>
      <c r="F63" s="68">
        <v>0.003754106053496011</v>
      </c>
      <c r="G63" s="71">
        <v>4</v>
      </c>
      <c r="H63" s="210">
        <v>0.0029498525073746312</v>
      </c>
      <c r="I63" s="48">
        <v>0</v>
      </c>
      <c r="J63" s="68">
        <v>0</v>
      </c>
      <c r="K63" s="73">
        <v>35</v>
      </c>
      <c r="L63" s="68">
        <v>0.0042568718073461445</v>
      </c>
    </row>
    <row r="64" spans="1:12" ht="28.5">
      <c r="A64" s="144" t="s">
        <v>334</v>
      </c>
      <c r="B64" s="145" t="s">
        <v>123</v>
      </c>
      <c r="C64" s="48">
        <v>1</v>
      </c>
      <c r="D64" s="210">
        <v>0.00038925652004671076</v>
      </c>
      <c r="E64" s="48">
        <v>2</v>
      </c>
      <c r="F64" s="68">
        <v>0.0004692632566870014</v>
      </c>
      <c r="G64" s="71">
        <v>0</v>
      </c>
      <c r="H64" s="210">
        <v>0</v>
      </c>
      <c r="I64" s="48">
        <v>0</v>
      </c>
      <c r="J64" s="68">
        <v>0</v>
      </c>
      <c r="K64" s="73">
        <v>3</v>
      </c>
      <c r="L64" s="68">
        <v>0.00036487472634395525</v>
      </c>
    </row>
    <row r="65" spans="1:12" ht="15">
      <c r="A65" s="144" t="s">
        <v>333</v>
      </c>
      <c r="B65" s="145" t="s">
        <v>124</v>
      </c>
      <c r="C65" s="48">
        <v>218</v>
      </c>
      <c r="D65" s="210">
        <v>0.08485792137018296</v>
      </c>
      <c r="E65" s="48">
        <v>247</v>
      </c>
      <c r="F65" s="68">
        <v>0.05795401220084467</v>
      </c>
      <c r="G65" s="71">
        <v>72</v>
      </c>
      <c r="H65" s="210">
        <v>0.05309734513274336</v>
      </c>
      <c r="I65" s="48">
        <v>1</v>
      </c>
      <c r="J65" s="68">
        <v>0.02857142857142857</v>
      </c>
      <c r="K65" s="73">
        <v>538</v>
      </c>
      <c r="L65" s="68">
        <v>0.0654342009243493</v>
      </c>
    </row>
    <row r="66" spans="1:12" ht="15">
      <c r="A66" s="144" t="s">
        <v>332</v>
      </c>
      <c r="B66" s="145" t="s">
        <v>125</v>
      </c>
      <c r="C66" s="48">
        <v>3</v>
      </c>
      <c r="D66" s="210">
        <v>0.0011677695601401323</v>
      </c>
      <c r="E66" s="48">
        <v>5</v>
      </c>
      <c r="F66" s="68">
        <v>0.0011731581417175035</v>
      </c>
      <c r="G66" s="71">
        <v>1</v>
      </c>
      <c r="H66" s="210">
        <v>0.0007374631268436578</v>
      </c>
      <c r="I66" s="48">
        <v>0</v>
      </c>
      <c r="J66" s="68">
        <v>0</v>
      </c>
      <c r="K66" s="73">
        <v>9</v>
      </c>
      <c r="L66" s="68">
        <v>0.0010946241790318657</v>
      </c>
    </row>
    <row r="67" spans="1:12" ht="15">
      <c r="A67" s="144" t="s">
        <v>309</v>
      </c>
      <c r="B67" s="145" t="s">
        <v>126</v>
      </c>
      <c r="C67" s="48">
        <v>3</v>
      </c>
      <c r="D67" s="210">
        <v>0.0011677695601401323</v>
      </c>
      <c r="E67" s="48">
        <v>0</v>
      </c>
      <c r="F67" s="68">
        <v>0</v>
      </c>
      <c r="G67" s="71">
        <v>0</v>
      </c>
      <c r="H67" s="210">
        <v>0</v>
      </c>
      <c r="I67" s="48">
        <v>0</v>
      </c>
      <c r="J67" s="68">
        <v>0</v>
      </c>
      <c r="K67" s="73">
        <v>3</v>
      </c>
      <c r="L67" s="68">
        <v>0.00036487472634395525</v>
      </c>
    </row>
    <row r="68" spans="1:12" ht="15">
      <c r="A68" s="144" t="s">
        <v>308</v>
      </c>
      <c r="B68" s="145" t="s">
        <v>127</v>
      </c>
      <c r="C68" s="48">
        <v>7</v>
      </c>
      <c r="D68" s="210">
        <v>0.0027247956403269754</v>
      </c>
      <c r="E68" s="48">
        <v>15</v>
      </c>
      <c r="F68" s="68">
        <v>0.0035194744251525107</v>
      </c>
      <c r="G68" s="71">
        <v>2</v>
      </c>
      <c r="H68" s="210">
        <v>0.0014749262536873156</v>
      </c>
      <c r="I68" s="48">
        <v>0</v>
      </c>
      <c r="J68" s="68">
        <v>0</v>
      </c>
      <c r="K68" s="73">
        <v>24</v>
      </c>
      <c r="L68" s="68">
        <v>0.002918997810751642</v>
      </c>
    </row>
    <row r="69" spans="1:12" ht="15">
      <c r="A69" s="144" t="s">
        <v>307</v>
      </c>
      <c r="B69" s="145" t="s">
        <v>128</v>
      </c>
      <c r="C69" s="48">
        <v>20</v>
      </c>
      <c r="D69" s="210">
        <v>0.007785130400934216</v>
      </c>
      <c r="E69" s="48">
        <v>26</v>
      </c>
      <c r="F69" s="68">
        <v>0.006100422336931018</v>
      </c>
      <c r="G69" s="71">
        <v>6</v>
      </c>
      <c r="H69" s="210">
        <v>0.004424778761061947</v>
      </c>
      <c r="I69" s="48">
        <v>1</v>
      </c>
      <c r="J69" s="68">
        <v>0.02857142857142857</v>
      </c>
      <c r="K69" s="73">
        <v>53</v>
      </c>
      <c r="L69" s="68">
        <v>0.0064461201654098755</v>
      </c>
    </row>
    <row r="70" spans="1:12" ht="28.5">
      <c r="A70" s="144" t="s">
        <v>306</v>
      </c>
      <c r="B70" s="145" t="s">
        <v>129</v>
      </c>
      <c r="C70" s="48">
        <v>45</v>
      </c>
      <c r="D70" s="210">
        <v>0.017516543402101986</v>
      </c>
      <c r="E70" s="48">
        <v>34</v>
      </c>
      <c r="F70" s="68">
        <v>0.007977475363679024</v>
      </c>
      <c r="G70" s="71">
        <v>16</v>
      </c>
      <c r="H70" s="210">
        <v>0.011799410029498525</v>
      </c>
      <c r="I70" s="48">
        <v>1</v>
      </c>
      <c r="J70" s="68">
        <v>0.02857142857142857</v>
      </c>
      <c r="K70" s="73">
        <v>96</v>
      </c>
      <c r="L70" s="68">
        <v>0.011675991243006568</v>
      </c>
    </row>
    <row r="71" spans="1:12" ht="28.5">
      <c r="A71" s="144" t="s">
        <v>305</v>
      </c>
      <c r="B71" s="145" t="s">
        <v>130</v>
      </c>
      <c r="C71" s="48">
        <v>139</v>
      </c>
      <c r="D71" s="210">
        <v>0.0541066562864928</v>
      </c>
      <c r="E71" s="48">
        <v>330</v>
      </c>
      <c r="F71" s="68">
        <v>0.07742843735335524</v>
      </c>
      <c r="G71" s="71">
        <v>98</v>
      </c>
      <c r="H71" s="210">
        <v>0.07227138643067847</v>
      </c>
      <c r="I71" s="48">
        <v>3</v>
      </c>
      <c r="J71" s="68">
        <v>0.08571428571428572</v>
      </c>
      <c r="K71" s="73">
        <v>570</v>
      </c>
      <c r="L71" s="68">
        <v>0.0693261980053515</v>
      </c>
    </row>
    <row r="72" spans="1:12" ht="15">
      <c r="A72" s="144" t="s">
        <v>304</v>
      </c>
      <c r="B72" s="145" t="s">
        <v>131</v>
      </c>
      <c r="C72" s="48">
        <v>108</v>
      </c>
      <c r="D72" s="210">
        <v>0.04203970416504477</v>
      </c>
      <c r="E72" s="48">
        <v>118</v>
      </c>
      <c r="F72" s="68">
        <v>0.027686532144533083</v>
      </c>
      <c r="G72" s="71">
        <v>48</v>
      </c>
      <c r="H72" s="210">
        <v>0.035398230088495575</v>
      </c>
      <c r="I72" s="48">
        <v>1</v>
      </c>
      <c r="J72" s="68">
        <v>0.02857142857142857</v>
      </c>
      <c r="K72" s="73">
        <v>275</v>
      </c>
      <c r="L72" s="68">
        <v>0.03344684991486256</v>
      </c>
    </row>
    <row r="73" spans="1:12" ht="28.5">
      <c r="A73" s="144" t="s">
        <v>303</v>
      </c>
      <c r="B73" s="145" t="s">
        <v>132</v>
      </c>
      <c r="C73" s="48">
        <v>2</v>
      </c>
      <c r="D73" s="210">
        <v>0.0007785130400934215</v>
      </c>
      <c r="E73" s="48">
        <v>3</v>
      </c>
      <c r="F73" s="68">
        <v>0.0007038948850305022</v>
      </c>
      <c r="G73" s="71">
        <v>0</v>
      </c>
      <c r="H73" s="210">
        <v>0</v>
      </c>
      <c r="I73" s="48">
        <v>0</v>
      </c>
      <c r="J73" s="68">
        <v>0</v>
      </c>
      <c r="K73" s="73">
        <v>5</v>
      </c>
      <c r="L73" s="68">
        <v>0.0006081245439065921</v>
      </c>
    </row>
    <row r="74" spans="1:12" ht="15">
      <c r="A74" s="144" t="s">
        <v>302</v>
      </c>
      <c r="B74" s="145" t="s">
        <v>133</v>
      </c>
      <c r="C74" s="48">
        <v>16</v>
      </c>
      <c r="D74" s="210">
        <v>0.006228104320747372</v>
      </c>
      <c r="E74" s="48">
        <v>25</v>
      </c>
      <c r="F74" s="68">
        <v>0.005865790708587518</v>
      </c>
      <c r="G74" s="71">
        <v>14</v>
      </c>
      <c r="H74" s="210">
        <v>0.01032448377581121</v>
      </c>
      <c r="I74" s="48">
        <v>0</v>
      </c>
      <c r="J74" s="68">
        <v>0</v>
      </c>
      <c r="K74" s="73">
        <v>55</v>
      </c>
      <c r="L74" s="68">
        <v>0.006689369982972513</v>
      </c>
    </row>
    <row r="75" spans="1:12" ht="15">
      <c r="A75" s="144" t="s">
        <v>301</v>
      </c>
      <c r="B75" s="145" t="s">
        <v>134</v>
      </c>
      <c r="C75" s="48">
        <v>14</v>
      </c>
      <c r="D75" s="210">
        <v>0.005449591280653951</v>
      </c>
      <c r="E75" s="48">
        <v>22</v>
      </c>
      <c r="F75" s="68">
        <v>0.005161895823557016</v>
      </c>
      <c r="G75" s="71">
        <v>13</v>
      </c>
      <c r="H75" s="210">
        <v>0.009587020648967551</v>
      </c>
      <c r="I75" s="48">
        <v>0</v>
      </c>
      <c r="J75" s="68">
        <v>0</v>
      </c>
      <c r="K75" s="73">
        <v>49</v>
      </c>
      <c r="L75" s="68">
        <v>0.005959620530284602</v>
      </c>
    </row>
    <row r="76" spans="1:12" ht="15">
      <c r="A76" s="144" t="s">
        <v>300</v>
      </c>
      <c r="B76" s="145" t="s">
        <v>135</v>
      </c>
      <c r="C76" s="48">
        <v>1</v>
      </c>
      <c r="D76" s="210">
        <v>0.00038925652004671076</v>
      </c>
      <c r="E76" s="48">
        <v>1</v>
      </c>
      <c r="F76" s="68">
        <v>0.0002346316283435007</v>
      </c>
      <c r="G76" s="71">
        <v>0</v>
      </c>
      <c r="H76" s="210">
        <v>0</v>
      </c>
      <c r="I76" s="48">
        <v>0</v>
      </c>
      <c r="J76" s="68">
        <v>0</v>
      </c>
      <c r="K76" s="73">
        <v>2</v>
      </c>
      <c r="L76" s="68">
        <v>0.00024324981756263683</v>
      </c>
    </row>
    <row r="77" spans="1:12" ht="15">
      <c r="A77" s="144" t="s">
        <v>299</v>
      </c>
      <c r="B77" s="145" t="s">
        <v>136</v>
      </c>
      <c r="C77" s="48">
        <v>4</v>
      </c>
      <c r="D77" s="210">
        <v>0.001557026080186843</v>
      </c>
      <c r="E77" s="48">
        <v>8</v>
      </c>
      <c r="F77" s="68">
        <v>0.0018770530267480056</v>
      </c>
      <c r="G77" s="71">
        <v>2</v>
      </c>
      <c r="H77" s="210">
        <v>0.0014749262536873156</v>
      </c>
      <c r="I77" s="48">
        <v>0</v>
      </c>
      <c r="J77" s="68">
        <v>0</v>
      </c>
      <c r="K77" s="73">
        <v>14</v>
      </c>
      <c r="L77" s="68">
        <v>0.0017027487229384578</v>
      </c>
    </row>
    <row r="78" spans="1:12" ht="15">
      <c r="A78" s="144" t="s">
        <v>298</v>
      </c>
      <c r="B78" s="145" t="s">
        <v>137</v>
      </c>
      <c r="C78" s="48">
        <v>21</v>
      </c>
      <c r="D78" s="210">
        <v>0.008174386920980926</v>
      </c>
      <c r="E78" s="48">
        <v>24</v>
      </c>
      <c r="F78" s="68">
        <v>0.005631159080244017</v>
      </c>
      <c r="G78" s="71">
        <v>5</v>
      </c>
      <c r="H78" s="210">
        <v>0.003687315634218289</v>
      </c>
      <c r="I78" s="48">
        <v>0</v>
      </c>
      <c r="J78" s="68">
        <v>0</v>
      </c>
      <c r="K78" s="73">
        <v>50</v>
      </c>
      <c r="L78" s="68">
        <v>0.006081245439065921</v>
      </c>
    </row>
    <row r="79" spans="1:12" ht="28.5">
      <c r="A79" s="144" t="s">
        <v>296</v>
      </c>
      <c r="B79" s="145" t="s">
        <v>138</v>
      </c>
      <c r="C79" s="48">
        <v>0</v>
      </c>
      <c r="D79" s="210">
        <v>0</v>
      </c>
      <c r="E79" s="48">
        <v>1</v>
      </c>
      <c r="F79" s="68">
        <v>0.0002346316283435007</v>
      </c>
      <c r="G79" s="71">
        <v>1</v>
      </c>
      <c r="H79" s="210">
        <v>0.0007374631268436578</v>
      </c>
      <c r="I79" s="48">
        <v>0</v>
      </c>
      <c r="J79" s="68">
        <v>0</v>
      </c>
      <c r="K79" s="73">
        <v>2</v>
      </c>
      <c r="L79" s="68">
        <v>0.00024324981756263683</v>
      </c>
    </row>
    <row r="80" spans="1:12" ht="15">
      <c r="A80" s="144" t="s">
        <v>295</v>
      </c>
      <c r="B80" s="145" t="s">
        <v>139</v>
      </c>
      <c r="C80" s="48">
        <v>100</v>
      </c>
      <c r="D80" s="210">
        <v>0.03892565200467108</v>
      </c>
      <c r="E80" s="48">
        <v>181</v>
      </c>
      <c r="F80" s="68">
        <v>0.042468324730173625</v>
      </c>
      <c r="G80" s="71">
        <v>45</v>
      </c>
      <c r="H80" s="210">
        <v>0.033185840707964605</v>
      </c>
      <c r="I80" s="48">
        <v>1</v>
      </c>
      <c r="J80" s="68">
        <v>0.02857142857142857</v>
      </c>
      <c r="K80" s="73">
        <v>327</v>
      </c>
      <c r="L80" s="68">
        <v>0.03977134517149112</v>
      </c>
    </row>
    <row r="81" spans="1:12" ht="15">
      <c r="A81" s="144" t="s">
        <v>294</v>
      </c>
      <c r="B81" s="145" t="s">
        <v>140</v>
      </c>
      <c r="C81" s="48">
        <v>5</v>
      </c>
      <c r="D81" s="210">
        <v>0.001946282600233554</v>
      </c>
      <c r="E81" s="48">
        <v>8</v>
      </c>
      <c r="F81" s="68">
        <v>0.0018770530267480056</v>
      </c>
      <c r="G81" s="71">
        <v>1</v>
      </c>
      <c r="H81" s="210">
        <v>0.0007374631268436578</v>
      </c>
      <c r="I81" s="48">
        <v>0</v>
      </c>
      <c r="J81" s="68">
        <v>0</v>
      </c>
      <c r="K81" s="73">
        <v>14</v>
      </c>
      <c r="L81" s="68">
        <v>0.0017027487229384578</v>
      </c>
    </row>
    <row r="82" spans="1:12" ht="15">
      <c r="A82" s="144" t="s">
        <v>293</v>
      </c>
      <c r="B82" s="145" t="s">
        <v>141</v>
      </c>
      <c r="C82" s="48">
        <v>16</v>
      </c>
      <c r="D82" s="210">
        <v>0.006228104320747372</v>
      </c>
      <c r="E82" s="48">
        <v>21</v>
      </c>
      <c r="F82" s="68">
        <v>0.004927264195213514</v>
      </c>
      <c r="G82" s="71">
        <v>7</v>
      </c>
      <c r="H82" s="210">
        <v>0.005162241887905605</v>
      </c>
      <c r="I82" s="48">
        <v>1</v>
      </c>
      <c r="J82" s="68">
        <v>0.02857142857142857</v>
      </c>
      <c r="K82" s="73">
        <v>45</v>
      </c>
      <c r="L82" s="68">
        <v>0.005473120895159328</v>
      </c>
    </row>
    <row r="83" spans="1:12" ht="15">
      <c r="A83" s="144" t="s">
        <v>297</v>
      </c>
      <c r="B83" s="145" t="s">
        <v>142</v>
      </c>
      <c r="C83" s="48">
        <v>3</v>
      </c>
      <c r="D83" s="210">
        <v>0.0011677695601401323</v>
      </c>
      <c r="E83" s="48">
        <v>3</v>
      </c>
      <c r="F83" s="68">
        <v>0.0007038948850305022</v>
      </c>
      <c r="G83" s="71">
        <v>1</v>
      </c>
      <c r="H83" s="210">
        <v>0.0007374631268436578</v>
      </c>
      <c r="I83" s="48">
        <v>0</v>
      </c>
      <c r="J83" s="68">
        <v>0</v>
      </c>
      <c r="K83" s="73">
        <v>7</v>
      </c>
      <c r="L83" s="68">
        <v>0.0008513743614692289</v>
      </c>
    </row>
    <row r="84" spans="1:12" ht="15">
      <c r="A84" s="144" t="s">
        <v>292</v>
      </c>
      <c r="B84" s="145" t="s">
        <v>143</v>
      </c>
      <c r="C84" s="48">
        <v>37</v>
      </c>
      <c r="D84" s="210">
        <v>0.014402491241728299</v>
      </c>
      <c r="E84" s="48">
        <v>53</v>
      </c>
      <c r="F84" s="68">
        <v>0.012435476302205537</v>
      </c>
      <c r="G84" s="71">
        <v>6</v>
      </c>
      <c r="H84" s="210">
        <v>0.004424778761061947</v>
      </c>
      <c r="I84" s="48">
        <v>0</v>
      </c>
      <c r="J84" s="68">
        <v>0</v>
      </c>
      <c r="K84" s="73">
        <v>96</v>
      </c>
      <c r="L84" s="68">
        <v>0.011675991243006568</v>
      </c>
    </row>
    <row r="85" spans="1:12" ht="15">
      <c r="A85" s="144" t="s">
        <v>291</v>
      </c>
      <c r="B85" s="145" t="s">
        <v>144</v>
      </c>
      <c r="C85" s="48">
        <v>29</v>
      </c>
      <c r="D85" s="210">
        <v>0.011288439081354613</v>
      </c>
      <c r="E85" s="48">
        <v>87</v>
      </c>
      <c r="F85" s="68">
        <v>0.02041295166588456</v>
      </c>
      <c r="G85" s="71">
        <v>25</v>
      </c>
      <c r="H85" s="210">
        <v>0.018436578171091445</v>
      </c>
      <c r="I85" s="48">
        <v>0</v>
      </c>
      <c r="J85" s="68">
        <v>0</v>
      </c>
      <c r="K85" s="73">
        <v>141</v>
      </c>
      <c r="L85" s="68">
        <v>0.017149112138165896</v>
      </c>
    </row>
    <row r="86" spans="1:12" ht="28.5">
      <c r="A86" s="144" t="s">
        <v>290</v>
      </c>
      <c r="B86" s="145" t="s">
        <v>145</v>
      </c>
      <c r="C86" s="48">
        <v>18</v>
      </c>
      <c r="D86" s="210">
        <v>0.0070066173608407945</v>
      </c>
      <c r="E86" s="48">
        <v>33</v>
      </c>
      <c r="F86" s="68">
        <v>0.0077428437353355235</v>
      </c>
      <c r="G86" s="71">
        <v>6</v>
      </c>
      <c r="H86" s="210">
        <v>0.004424778761061947</v>
      </c>
      <c r="I86" s="48">
        <v>1</v>
      </c>
      <c r="J86" s="68">
        <v>0.02857142857142857</v>
      </c>
      <c r="K86" s="73">
        <v>58</v>
      </c>
      <c r="L86" s="68">
        <v>0.007054244709316468</v>
      </c>
    </row>
    <row r="87" spans="1:12" ht="28.5">
      <c r="A87" s="144" t="s">
        <v>289</v>
      </c>
      <c r="B87" s="145" t="s">
        <v>146</v>
      </c>
      <c r="C87" s="48">
        <v>1</v>
      </c>
      <c r="D87" s="210">
        <v>0.00038925652004671076</v>
      </c>
      <c r="E87" s="48">
        <v>3</v>
      </c>
      <c r="F87" s="68">
        <v>0.0007038948850305022</v>
      </c>
      <c r="G87" s="71">
        <v>1</v>
      </c>
      <c r="H87" s="210">
        <v>0.0007374631268436578</v>
      </c>
      <c r="I87" s="48">
        <v>0</v>
      </c>
      <c r="J87" s="68">
        <v>0</v>
      </c>
      <c r="K87" s="73">
        <v>5</v>
      </c>
      <c r="L87" s="68">
        <v>0.0006081245439065921</v>
      </c>
    </row>
    <row r="88" spans="1:12" ht="28.5">
      <c r="A88" s="144" t="s">
        <v>288</v>
      </c>
      <c r="B88" s="145" t="s">
        <v>147</v>
      </c>
      <c r="C88" s="48">
        <v>0</v>
      </c>
      <c r="D88" s="210">
        <v>0</v>
      </c>
      <c r="E88" s="48">
        <v>1</v>
      </c>
      <c r="F88" s="68">
        <v>0.0002346316283435007</v>
      </c>
      <c r="G88" s="71">
        <v>0</v>
      </c>
      <c r="H88" s="210">
        <v>0</v>
      </c>
      <c r="I88" s="48">
        <v>0</v>
      </c>
      <c r="J88" s="68">
        <v>0</v>
      </c>
      <c r="K88" s="73">
        <v>1</v>
      </c>
      <c r="L88" s="68">
        <v>0.00012162490878131841</v>
      </c>
    </row>
    <row r="89" spans="1:12" ht="15">
      <c r="A89" s="144" t="s">
        <v>287</v>
      </c>
      <c r="B89" s="145" t="s">
        <v>148</v>
      </c>
      <c r="C89" s="48">
        <v>3</v>
      </c>
      <c r="D89" s="210">
        <v>0.0011677695601401323</v>
      </c>
      <c r="E89" s="48">
        <v>3</v>
      </c>
      <c r="F89" s="68">
        <v>0.0007038948850305022</v>
      </c>
      <c r="G89" s="71">
        <v>2</v>
      </c>
      <c r="H89" s="210">
        <v>0.0014749262536873156</v>
      </c>
      <c r="I89" s="48">
        <v>0</v>
      </c>
      <c r="J89" s="68">
        <v>0</v>
      </c>
      <c r="K89" s="73">
        <v>8</v>
      </c>
      <c r="L89" s="68">
        <v>0.0009729992702505473</v>
      </c>
    </row>
    <row r="90" spans="1:12" ht="15">
      <c r="A90" s="144" t="s">
        <v>286</v>
      </c>
      <c r="B90" s="145" t="s">
        <v>149</v>
      </c>
      <c r="C90" s="48">
        <v>0</v>
      </c>
      <c r="D90" s="210">
        <v>0</v>
      </c>
      <c r="E90" s="48">
        <v>0</v>
      </c>
      <c r="F90" s="68">
        <v>0</v>
      </c>
      <c r="G90" s="71">
        <v>0</v>
      </c>
      <c r="H90" s="210">
        <v>0</v>
      </c>
      <c r="I90" s="48">
        <v>0</v>
      </c>
      <c r="J90" s="68">
        <v>0</v>
      </c>
      <c r="K90" s="73">
        <v>0</v>
      </c>
      <c r="L90" s="68">
        <v>0</v>
      </c>
    </row>
    <row r="91" spans="1:12" ht="15">
      <c r="A91" s="144" t="s">
        <v>285</v>
      </c>
      <c r="B91" s="145" t="s">
        <v>150</v>
      </c>
      <c r="C91" s="48">
        <v>1</v>
      </c>
      <c r="D91" s="210">
        <v>0.00038925652004671076</v>
      </c>
      <c r="E91" s="48">
        <v>1</v>
      </c>
      <c r="F91" s="68">
        <v>0.0002346316283435007</v>
      </c>
      <c r="G91" s="71">
        <v>1</v>
      </c>
      <c r="H91" s="210">
        <v>0.0007374631268436578</v>
      </c>
      <c r="I91" s="48">
        <v>0</v>
      </c>
      <c r="J91" s="68">
        <v>0</v>
      </c>
      <c r="K91" s="73">
        <v>3</v>
      </c>
      <c r="L91" s="68">
        <v>0.00036487472634395525</v>
      </c>
    </row>
    <row r="92" spans="1:12" ht="15">
      <c r="A92" s="144" t="s">
        <v>284</v>
      </c>
      <c r="B92" s="145" t="s">
        <v>151</v>
      </c>
      <c r="C92" s="48">
        <v>0</v>
      </c>
      <c r="D92" s="210">
        <v>0</v>
      </c>
      <c r="E92" s="48">
        <v>0</v>
      </c>
      <c r="F92" s="68">
        <v>0</v>
      </c>
      <c r="G92" s="71">
        <v>0</v>
      </c>
      <c r="H92" s="210">
        <v>0</v>
      </c>
      <c r="I92" s="48">
        <v>0</v>
      </c>
      <c r="J92" s="68">
        <v>0</v>
      </c>
      <c r="K92" s="73">
        <v>0</v>
      </c>
      <c r="L92" s="68">
        <v>0</v>
      </c>
    </row>
    <row r="93" spans="1:12" ht="15">
      <c r="A93" s="144" t="s">
        <v>283</v>
      </c>
      <c r="B93" s="145" t="s">
        <v>152</v>
      </c>
      <c r="C93" s="48">
        <v>0</v>
      </c>
      <c r="D93" s="210">
        <v>0</v>
      </c>
      <c r="E93" s="48">
        <v>0</v>
      </c>
      <c r="F93" s="68">
        <v>0</v>
      </c>
      <c r="G93" s="71">
        <v>0</v>
      </c>
      <c r="H93" s="210">
        <v>0</v>
      </c>
      <c r="I93" s="48">
        <v>0</v>
      </c>
      <c r="J93" s="68">
        <v>0</v>
      </c>
      <c r="K93" s="73">
        <v>0</v>
      </c>
      <c r="L93" s="68">
        <v>0</v>
      </c>
    </row>
    <row r="94" spans="1:12" ht="28.5">
      <c r="A94" s="144" t="s">
        <v>282</v>
      </c>
      <c r="B94" s="145" t="s">
        <v>153</v>
      </c>
      <c r="C94" s="48">
        <v>0</v>
      </c>
      <c r="D94" s="210">
        <v>0</v>
      </c>
      <c r="E94" s="48">
        <v>1</v>
      </c>
      <c r="F94" s="68">
        <v>0.0002346316283435007</v>
      </c>
      <c r="G94" s="71">
        <v>0</v>
      </c>
      <c r="H94" s="210">
        <v>0</v>
      </c>
      <c r="I94" s="48">
        <v>0</v>
      </c>
      <c r="J94" s="68">
        <v>0</v>
      </c>
      <c r="K94" s="73">
        <v>1</v>
      </c>
      <c r="L94" s="68">
        <v>0.00012162490878131841</v>
      </c>
    </row>
    <row r="95" spans="1:12" ht="15">
      <c r="A95" s="144" t="s">
        <v>281</v>
      </c>
      <c r="B95" s="145" t="s">
        <v>154</v>
      </c>
      <c r="C95" s="48">
        <v>101</v>
      </c>
      <c r="D95" s="210">
        <v>0.039314908524717786</v>
      </c>
      <c r="E95" s="48">
        <v>213</v>
      </c>
      <c r="F95" s="68">
        <v>0.04997653683716565</v>
      </c>
      <c r="G95" s="71">
        <v>68</v>
      </c>
      <c r="H95" s="210">
        <v>0.05014749262536873</v>
      </c>
      <c r="I95" s="48">
        <v>2</v>
      </c>
      <c r="J95" s="68">
        <v>0.05714285714285714</v>
      </c>
      <c r="K95" s="73">
        <v>384</v>
      </c>
      <c r="L95" s="68">
        <v>0.04670396497202627</v>
      </c>
    </row>
    <row r="96" spans="1:12" ht="15">
      <c r="A96" s="144" t="s">
        <v>280</v>
      </c>
      <c r="B96" s="145" t="s">
        <v>155</v>
      </c>
      <c r="C96" s="48">
        <v>23</v>
      </c>
      <c r="D96" s="210">
        <v>0.008952899961074349</v>
      </c>
      <c r="E96" s="48">
        <v>34</v>
      </c>
      <c r="F96" s="68">
        <v>0.007977475363679024</v>
      </c>
      <c r="G96" s="71">
        <v>18</v>
      </c>
      <c r="H96" s="210">
        <v>0.01327433628318584</v>
      </c>
      <c r="I96" s="48">
        <v>0</v>
      </c>
      <c r="J96" s="68">
        <v>0</v>
      </c>
      <c r="K96" s="73">
        <v>75</v>
      </c>
      <c r="L96" s="68">
        <v>0.00912186815859888</v>
      </c>
    </row>
    <row r="97" spans="1:12" ht="15">
      <c r="A97" s="144" t="s">
        <v>279</v>
      </c>
      <c r="B97" s="145" t="s">
        <v>156</v>
      </c>
      <c r="C97" s="48">
        <v>7</v>
      </c>
      <c r="D97" s="210">
        <v>0.0027247956403269754</v>
      </c>
      <c r="E97" s="48">
        <v>17</v>
      </c>
      <c r="F97" s="68">
        <v>0.003988737681839512</v>
      </c>
      <c r="G97" s="71">
        <v>3</v>
      </c>
      <c r="H97" s="210">
        <v>0.0022123893805309734</v>
      </c>
      <c r="I97" s="48">
        <v>1</v>
      </c>
      <c r="J97" s="68">
        <v>0.02857142857142857</v>
      </c>
      <c r="K97" s="73">
        <v>28</v>
      </c>
      <c r="L97" s="68">
        <v>0.0034054974458769156</v>
      </c>
    </row>
    <row r="98" spans="1:12" ht="28.5">
      <c r="A98" s="144" t="s">
        <v>278</v>
      </c>
      <c r="B98" s="145" t="s">
        <v>157</v>
      </c>
      <c r="C98" s="48">
        <v>28</v>
      </c>
      <c r="D98" s="210">
        <v>0.010899182561307902</v>
      </c>
      <c r="E98" s="48">
        <v>91</v>
      </c>
      <c r="F98" s="68">
        <v>0.021351478179258563</v>
      </c>
      <c r="G98" s="71">
        <v>25</v>
      </c>
      <c r="H98" s="210">
        <v>0.018436578171091445</v>
      </c>
      <c r="I98" s="48">
        <v>1</v>
      </c>
      <c r="J98" s="68">
        <v>0.02857142857142857</v>
      </c>
      <c r="K98" s="73">
        <v>145</v>
      </c>
      <c r="L98" s="68">
        <v>0.01763561177329117</v>
      </c>
    </row>
    <row r="99" spans="1:12" ht="15">
      <c r="A99" s="144" t="s">
        <v>277</v>
      </c>
      <c r="B99" s="145" t="s">
        <v>158</v>
      </c>
      <c r="C99" s="48">
        <v>8</v>
      </c>
      <c r="D99" s="210">
        <v>0.003114052160373686</v>
      </c>
      <c r="E99" s="48">
        <v>48</v>
      </c>
      <c r="F99" s="68">
        <v>0.011262318160488035</v>
      </c>
      <c r="G99" s="71">
        <v>18</v>
      </c>
      <c r="H99" s="210">
        <v>0.01327433628318584</v>
      </c>
      <c r="I99" s="48">
        <v>0</v>
      </c>
      <c r="J99" s="68">
        <v>0</v>
      </c>
      <c r="K99" s="73">
        <v>74</v>
      </c>
      <c r="L99" s="68">
        <v>0.009000243249817562</v>
      </c>
    </row>
    <row r="100" spans="1:12" ht="42.75">
      <c r="A100" s="144" t="s">
        <v>276</v>
      </c>
      <c r="B100" s="145" t="s">
        <v>159</v>
      </c>
      <c r="C100" s="48">
        <v>53</v>
      </c>
      <c r="D100" s="210">
        <v>0.020630595562475672</v>
      </c>
      <c r="E100" s="48">
        <v>110</v>
      </c>
      <c r="F100" s="68">
        <v>0.025809479117785077</v>
      </c>
      <c r="G100" s="71">
        <v>54</v>
      </c>
      <c r="H100" s="210">
        <v>0.03982300884955752</v>
      </c>
      <c r="I100" s="48">
        <v>1</v>
      </c>
      <c r="J100" s="68">
        <v>0.02857142857142857</v>
      </c>
      <c r="K100" s="73">
        <v>218</v>
      </c>
      <c r="L100" s="68">
        <v>0.026514230114327415</v>
      </c>
    </row>
    <row r="101" spans="1:12" ht="15">
      <c r="A101" s="144" t="s">
        <v>275</v>
      </c>
      <c r="B101" s="145" t="s">
        <v>160</v>
      </c>
      <c r="C101" s="48">
        <v>31</v>
      </c>
      <c r="D101" s="210">
        <v>0.012066952121448035</v>
      </c>
      <c r="E101" s="48">
        <v>46</v>
      </c>
      <c r="F101" s="68">
        <v>0.010793054903801032</v>
      </c>
      <c r="G101" s="71">
        <v>15</v>
      </c>
      <c r="H101" s="210">
        <v>0.011061946902654867</v>
      </c>
      <c r="I101" s="48">
        <v>0</v>
      </c>
      <c r="J101" s="68">
        <v>0</v>
      </c>
      <c r="K101" s="73">
        <v>92</v>
      </c>
      <c r="L101" s="68">
        <v>0.011189491607881293</v>
      </c>
    </row>
    <row r="102" spans="1:12" ht="15">
      <c r="A102" s="144" t="s">
        <v>274</v>
      </c>
      <c r="B102" s="145" t="s">
        <v>161</v>
      </c>
      <c r="C102" s="48">
        <v>6</v>
      </c>
      <c r="D102" s="210">
        <v>0.0023355391202802647</v>
      </c>
      <c r="E102" s="48">
        <v>15</v>
      </c>
      <c r="F102" s="68">
        <v>0.0035194744251525107</v>
      </c>
      <c r="G102" s="71">
        <v>4</v>
      </c>
      <c r="H102" s="210">
        <v>0.0029498525073746312</v>
      </c>
      <c r="I102" s="48">
        <v>0</v>
      </c>
      <c r="J102" s="68">
        <v>0</v>
      </c>
      <c r="K102" s="73">
        <v>25</v>
      </c>
      <c r="L102" s="68">
        <v>0.0030406227195329603</v>
      </c>
    </row>
    <row r="103" spans="1:12" ht="28.5">
      <c r="A103" s="144" t="s">
        <v>273</v>
      </c>
      <c r="B103" s="145" t="s">
        <v>162</v>
      </c>
      <c r="C103" s="48">
        <v>27</v>
      </c>
      <c r="D103" s="210">
        <v>0.010509926041261192</v>
      </c>
      <c r="E103" s="48">
        <v>53</v>
      </c>
      <c r="F103" s="68">
        <v>0.012435476302205537</v>
      </c>
      <c r="G103" s="71">
        <v>13</v>
      </c>
      <c r="H103" s="210">
        <v>0.009587020648967551</v>
      </c>
      <c r="I103" s="48">
        <v>0</v>
      </c>
      <c r="J103" s="68">
        <v>0</v>
      </c>
      <c r="K103" s="73">
        <v>93</v>
      </c>
      <c r="L103" s="68">
        <v>0.011311116516662613</v>
      </c>
    </row>
    <row r="104" spans="1:12" ht="28.5">
      <c r="A104" s="144" t="s">
        <v>272</v>
      </c>
      <c r="B104" s="145" t="s">
        <v>163</v>
      </c>
      <c r="C104" s="48">
        <v>9</v>
      </c>
      <c r="D104" s="210">
        <v>0.0035033086804203972</v>
      </c>
      <c r="E104" s="48">
        <v>19</v>
      </c>
      <c r="F104" s="68">
        <v>0.004458000938526514</v>
      </c>
      <c r="G104" s="71">
        <v>12</v>
      </c>
      <c r="H104" s="210">
        <v>0.008849557522123894</v>
      </c>
      <c r="I104" s="48">
        <v>0</v>
      </c>
      <c r="J104" s="68">
        <v>0</v>
      </c>
      <c r="K104" s="73">
        <v>40</v>
      </c>
      <c r="L104" s="68">
        <v>0.004864996351252737</v>
      </c>
    </row>
    <row r="105" spans="1:12" ht="15">
      <c r="A105" s="144" t="s">
        <v>271</v>
      </c>
      <c r="B105" s="145" t="s">
        <v>164</v>
      </c>
      <c r="C105" s="48">
        <v>45</v>
      </c>
      <c r="D105" s="210">
        <v>0.017516543402101986</v>
      </c>
      <c r="E105" s="48">
        <v>75</v>
      </c>
      <c r="F105" s="68">
        <v>0.017597372125762553</v>
      </c>
      <c r="G105" s="71">
        <v>32</v>
      </c>
      <c r="H105" s="210">
        <v>0.02359882005899705</v>
      </c>
      <c r="I105" s="48">
        <v>1</v>
      </c>
      <c r="J105" s="68">
        <v>0.02857142857142857</v>
      </c>
      <c r="K105" s="73">
        <v>153</v>
      </c>
      <c r="L105" s="68">
        <v>0.018608611043541716</v>
      </c>
    </row>
    <row r="106" spans="1:12" ht="28.5">
      <c r="A106" s="144" t="s">
        <v>270</v>
      </c>
      <c r="B106" s="145" t="s">
        <v>165</v>
      </c>
      <c r="C106" s="48">
        <v>15</v>
      </c>
      <c r="D106" s="210">
        <v>0.0058388478007006615</v>
      </c>
      <c r="E106" s="48">
        <v>13</v>
      </c>
      <c r="F106" s="68">
        <v>0.003050211168465509</v>
      </c>
      <c r="G106" s="71">
        <v>2</v>
      </c>
      <c r="H106" s="210">
        <v>0.0014749262536873156</v>
      </c>
      <c r="I106" s="48">
        <v>0</v>
      </c>
      <c r="J106" s="68">
        <v>0</v>
      </c>
      <c r="K106" s="73">
        <v>30</v>
      </c>
      <c r="L106" s="68">
        <v>0.0036487472634395522</v>
      </c>
    </row>
    <row r="107" spans="1:12" ht="15">
      <c r="A107" s="144" t="s">
        <v>269</v>
      </c>
      <c r="B107" s="145" t="s">
        <v>166</v>
      </c>
      <c r="C107" s="48">
        <v>0</v>
      </c>
      <c r="D107" s="210">
        <v>0</v>
      </c>
      <c r="E107" s="48">
        <v>4</v>
      </c>
      <c r="F107" s="68">
        <v>0.0009385265133740028</v>
      </c>
      <c r="G107" s="71">
        <v>1</v>
      </c>
      <c r="H107" s="210">
        <v>0.0007374631268436578</v>
      </c>
      <c r="I107" s="48">
        <v>0</v>
      </c>
      <c r="J107" s="68">
        <v>0</v>
      </c>
      <c r="K107" s="73">
        <v>5</v>
      </c>
      <c r="L107" s="68">
        <v>0.0006081245439065921</v>
      </c>
    </row>
    <row r="108" spans="1:12" ht="15">
      <c r="A108" s="144" t="s">
        <v>268</v>
      </c>
      <c r="B108" s="145" t="s">
        <v>167</v>
      </c>
      <c r="C108" s="48">
        <v>26</v>
      </c>
      <c r="D108" s="210">
        <v>0.01012066952121448</v>
      </c>
      <c r="E108" s="48">
        <v>72</v>
      </c>
      <c r="F108" s="68">
        <v>0.01689347724073205</v>
      </c>
      <c r="G108" s="71">
        <v>20</v>
      </c>
      <c r="H108" s="210">
        <v>0.014749262536873156</v>
      </c>
      <c r="I108" s="48">
        <v>1</v>
      </c>
      <c r="J108" s="68">
        <v>0.02857142857142857</v>
      </c>
      <c r="K108" s="73">
        <v>119</v>
      </c>
      <c r="L108" s="68">
        <v>0.01447336414497689</v>
      </c>
    </row>
    <row r="109" spans="1:12" ht="28.5">
      <c r="A109" s="144" t="s">
        <v>267</v>
      </c>
      <c r="B109" s="145" t="s">
        <v>168</v>
      </c>
      <c r="C109" s="48">
        <v>12</v>
      </c>
      <c r="D109" s="210">
        <v>0.004671078240560529</v>
      </c>
      <c r="E109" s="48">
        <v>12</v>
      </c>
      <c r="F109" s="68">
        <v>0.0028155795401220087</v>
      </c>
      <c r="G109" s="71">
        <v>7</v>
      </c>
      <c r="H109" s="210">
        <v>0.005162241887905605</v>
      </c>
      <c r="I109" s="48">
        <v>0</v>
      </c>
      <c r="J109" s="68">
        <v>0</v>
      </c>
      <c r="K109" s="73">
        <v>31</v>
      </c>
      <c r="L109" s="68">
        <v>0.003770372172220871</v>
      </c>
    </row>
    <row r="110" spans="1:12" ht="28.5">
      <c r="A110" s="144" t="s">
        <v>266</v>
      </c>
      <c r="B110" s="145" t="s">
        <v>169</v>
      </c>
      <c r="C110" s="48">
        <v>20</v>
      </c>
      <c r="D110" s="210">
        <v>0.007785130400934216</v>
      </c>
      <c r="E110" s="48">
        <v>71</v>
      </c>
      <c r="F110" s="68">
        <v>0.01665884561238855</v>
      </c>
      <c r="G110" s="71">
        <v>23</v>
      </c>
      <c r="H110" s="210">
        <v>0.01696165191740413</v>
      </c>
      <c r="I110" s="48">
        <v>0</v>
      </c>
      <c r="J110" s="68">
        <v>0</v>
      </c>
      <c r="K110" s="73">
        <v>114</v>
      </c>
      <c r="L110" s="68">
        <v>0.013865239601070299</v>
      </c>
    </row>
    <row r="111" spans="1:12" ht="28.5">
      <c r="A111" s="144" t="s">
        <v>265</v>
      </c>
      <c r="B111" s="145" t="s">
        <v>170</v>
      </c>
      <c r="C111" s="48">
        <v>16</v>
      </c>
      <c r="D111" s="210">
        <v>0.006228104320747372</v>
      </c>
      <c r="E111" s="48">
        <v>55</v>
      </c>
      <c r="F111" s="68">
        <v>0.012904739558892538</v>
      </c>
      <c r="G111" s="71">
        <v>13</v>
      </c>
      <c r="H111" s="210">
        <v>0.009587020648967551</v>
      </c>
      <c r="I111" s="48">
        <v>1</v>
      </c>
      <c r="J111" s="68">
        <v>0.02857142857142857</v>
      </c>
      <c r="K111" s="73">
        <v>85</v>
      </c>
      <c r="L111" s="68">
        <v>0.010338117246412065</v>
      </c>
    </row>
    <row r="112" spans="1:12" ht="42.75">
      <c r="A112" s="144" t="s">
        <v>264</v>
      </c>
      <c r="B112" s="145" t="s">
        <v>171</v>
      </c>
      <c r="C112" s="48">
        <v>14</v>
      </c>
      <c r="D112" s="210">
        <v>0.005449591280653951</v>
      </c>
      <c r="E112" s="48">
        <v>33</v>
      </c>
      <c r="F112" s="68">
        <v>0.0077428437353355235</v>
      </c>
      <c r="G112" s="71">
        <v>15</v>
      </c>
      <c r="H112" s="210">
        <v>0.011061946902654867</v>
      </c>
      <c r="I112" s="48">
        <v>0</v>
      </c>
      <c r="J112" s="68">
        <v>0</v>
      </c>
      <c r="K112" s="73">
        <v>62</v>
      </c>
      <c r="L112" s="68">
        <v>0.007540744344441742</v>
      </c>
    </row>
    <row r="113" spans="1:12" ht="28.5">
      <c r="A113" s="144" t="s">
        <v>263</v>
      </c>
      <c r="B113" s="145" t="s">
        <v>172</v>
      </c>
      <c r="C113" s="48">
        <v>13</v>
      </c>
      <c r="D113" s="210">
        <v>0.00506033476060724</v>
      </c>
      <c r="E113" s="48">
        <v>20</v>
      </c>
      <c r="F113" s="68">
        <v>0.004692632566870014</v>
      </c>
      <c r="G113" s="71">
        <v>4</v>
      </c>
      <c r="H113" s="210">
        <v>0.0029498525073746312</v>
      </c>
      <c r="I113" s="48">
        <v>0</v>
      </c>
      <c r="J113" s="68">
        <v>0</v>
      </c>
      <c r="K113" s="73">
        <v>37</v>
      </c>
      <c r="L113" s="68">
        <v>0.004500121624908781</v>
      </c>
    </row>
    <row r="114" spans="1:12" ht="28.5">
      <c r="A114" s="144" t="s">
        <v>262</v>
      </c>
      <c r="B114" s="145" t="s">
        <v>173</v>
      </c>
      <c r="C114" s="48">
        <v>33</v>
      </c>
      <c r="D114" s="210">
        <v>0.012845465161541456</v>
      </c>
      <c r="E114" s="48">
        <v>75</v>
      </c>
      <c r="F114" s="68">
        <v>0.017597372125762553</v>
      </c>
      <c r="G114" s="71">
        <v>32</v>
      </c>
      <c r="H114" s="210">
        <v>0.02359882005899705</v>
      </c>
      <c r="I114" s="48">
        <v>0</v>
      </c>
      <c r="J114" s="68">
        <v>0</v>
      </c>
      <c r="K114" s="73">
        <v>140</v>
      </c>
      <c r="L114" s="68">
        <v>0.017027487229384578</v>
      </c>
    </row>
    <row r="115" spans="1:12" ht="28.5">
      <c r="A115" s="144" t="s">
        <v>331</v>
      </c>
      <c r="B115" s="145" t="s">
        <v>174</v>
      </c>
      <c r="C115" s="48">
        <v>5</v>
      </c>
      <c r="D115" s="210">
        <v>0.001946282600233554</v>
      </c>
      <c r="E115" s="48">
        <v>12</v>
      </c>
      <c r="F115" s="68">
        <v>0.0028155795401220087</v>
      </c>
      <c r="G115" s="71">
        <v>2</v>
      </c>
      <c r="H115" s="210">
        <v>0.0014749262536873156</v>
      </c>
      <c r="I115" s="48">
        <v>0</v>
      </c>
      <c r="J115" s="68">
        <v>0</v>
      </c>
      <c r="K115" s="73">
        <v>19</v>
      </c>
      <c r="L115" s="68">
        <v>0.0023108732668450497</v>
      </c>
    </row>
    <row r="116" spans="1:12" ht="15">
      <c r="A116" s="144" t="s">
        <v>261</v>
      </c>
      <c r="B116" s="145" t="s">
        <v>175</v>
      </c>
      <c r="C116" s="48">
        <v>25</v>
      </c>
      <c r="D116" s="210">
        <v>0.00973141300116777</v>
      </c>
      <c r="E116" s="48">
        <v>48</v>
      </c>
      <c r="F116" s="68">
        <v>0.011262318160488035</v>
      </c>
      <c r="G116" s="71">
        <v>18</v>
      </c>
      <c r="H116" s="210">
        <v>0.01327433628318584</v>
      </c>
      <c r="I116" s="48">
        <v>0</v>
      </c>
      <c r="J116" s="68">
        <v>0</v>
      </c>
      <c r="K116" s="73">
        <v>91</v>
      </c>
      <c r="L116" s="68">
        <v>0.011067866699099975</v>
      </c>
    </row>
    <row r="117" spans="1:12" ht="15">
      <c r="A117" s="144" t="s">
        <v>260</v>
      </c>
      <c r="B117" s="145" t="s">
        <v>176</v>
      </c>
      <c r="C117" s="48">
        <v>43</v>
      </c>
      <c r="D117" s="210">
        <v>0.016738030362008563</v>
      </c>
      <c r="E117" s="48">
        <v>88</v>
      </c>
      <c r="F117" s="68">
        <v>0.020647583294228063</v>
      </c>
      <c r="G117" s="71">
        <v>21</v>
      </c>
      <c r="H117" s="210">
        <v>0.015486725663716814</v>
      </c>
      <c r="I117" s="48">
        <v>0</v>
      </c>
      <c r="J117" s="68">
        <v>0</v>
      </c>
      <c r="K117" s="73">
        <v>152</v>
      </c>
      <c r="L117" s="68">
        <v>0.018486986134760398</v>
      </c>
    </row>
    <row r="118" spans="1:12" ht="15">
      <c r="A118" s="144" t="s">
        <v>259</v>
      </c>
      <c r="B118" s="145" t="s">
        <v>177</v>
      </c>
      <c r="C118" s="48">
        <v>1</v>
      </c>
      <c r="D118" s="210">
        <v>0.00038925652004671076</v>
      </c>
      <c r="E118" s="48">
        <v>2</v>
      </c>
      <c r="F118" s="68">
        <v>0.0004692632566870014</v>
      </c>
      <c r="G118" s="71">
        <v>0</v>
      </c>
      <c r="H118" s="210">
        <v>0</v>
      </c>
      <c r="I118" s="48">
        <v>0</v>
      </c>
      <c r="J118" s="68">
        <v>0</v>
      </c>
      <c r="K118" s="73">
        <v>3</v>
      </c>
      <c r="L118" s="68">
        <v>0.00036487472634395525</v>
      </c>
    </row>
    <row r="119" spans="1:12" ht="28.5">
      <c r="A119" s="144" t="s">
        <v>258</v>
      </c>
      <c r="B119" s="145" t="s">
        <v>178</v>
      </c>
      <c r="C119" s="48">
        <v>12</v>
      </c>
      <c r="D119" s="210">
        <v>0.004671078240560529</v>
      </c>
      <c r="E119" s="48">
        <v>27</v>
      </c>
      <c r="F119" s="68">
        <v>0.006335053965274519</v>
      </c>
      <c r="G119" s="71">
        <v>9</v>
      </c>
      <c r="H119" s="210">
        <v>0.00663716814159292</v>
      </c>
      <c r="I119" s="48">
        <v>0</v>
      </c>
      <c r="J119" s="68">
        <v>0</v>
      </c>
      <c r="K119" s="73">
        <v>48</v>
      </c>
      <c r="L119" s="68">
        <v>0.005837995621503284</v>
      </c>
    </row>
    <row r="120" spans="1:12" ht="15">
      <c r="A120" s="144" t="s">
        <v>257</v>
      </c>
      <c r="B120" s="145" t="s">
        <v>179</v>
      </c>
      <c r="C120" s="48">
        <v>56</v>
      </c>
      <c r="D120" s="210">
        <v>0.021798365122615803</v>
      </c>
      <c r="E120" s="48">
        <v>100</v>
      </c>
      <c r="F120" s="68">
        <v>0.02346316283435007</v>
      </c>
      <c r="G120" s="71">
        <v>47</v>
      </c>
      <c r="H120" s="210">
        <v>0.03466076696165192</v>
      </c>
      <c r="I120" s="48">
        <v>1</v>
      </c>
      <c r="J120" s="68">
        <v>0.02857142857142857</v>
      </c>
      <c r="K120" s="73">
        <v>204</v>
      </c>
      <c r="L120" s="68">
        <v>0.024811481391388956</v>
      </c>
    </row>
    <row r="121" spans="1:12" ht="42.75">
      <c r="A121" s="249" t="s">
        <v>256</v>
      </c>
      <c r="B121" s="146" t="s">
        <v>180</v>
      </c>
      <c r="C121" s="48">
        <v>27</v>
      </c>
      <c r="D121" s="210">
        <v>0.010509926041261192</v>
      </c>
      <c r="E121" s="48">
        <v>56</v>
      </c>
      <c r="F121" s="68">
        <v>0.01313937118723604</v>
      </c>
      <c r="G121" s="71">
        <v>21</v>
      </c>
      <c r="H121" s="210">
        <v>0.015486725663716814</v>
      </c>
      <c r="I121" s="48">
        <v>0</v>
      </c>
      <c r="J121" s="68">
        <v>0</v>
      </c>
      <c r="K121" s="73">
        <v>104</v>
      </c>
      <c r="L121" s="68">
        <v>0.012648990513257114</v>
      </c>
    </row>
    <row r="122" spans="1:12" ht="15">
      <c r="A122" s="249" t="s">
        <v>255</v>
      </c>
      <c r="B122" s="146" t="s">
        <v>181</v>
      </c>
      <c r="C122" s="48">
        <v>2</v>
      </c>
      <c r="D122" s="210">
        <v>0.0007785130400934215</v>
      </c>
      <c r="E122" s="48">
        <v>3</v>
      </c>
      <c r="F122" s="68">
        <v>0.0007038948850305022</v>
      </c>
      <c r="G122" s="71">
        <v>0</v>
      </c>
      <c r="H122" s="210">
        <v>0</v>
      </c>
      <c r="I122" s="48">
        <v>0</v>
      </c>
      <c r="J122" s="68">
        <v>0</v>
      </c>
      <c r="K122" s="73">
        <v>5</v>
      </c>
      <c r="L122" s="68">
        <v>0.0006081245439065921</v>
      </c>
    </row>
    <row r="123" spans="1:12" ht="28.5">
      <c r="A123" s="249" t="s">
        <v>254</v>
      </c>
      <c r="B123" s="146" t="s">
        <v>182</v>
      </c>
      <c r="C123" s="48">
        <v>31</v>
      </c>
      <c r="D123" s="210">
        <v>0.012066952121448035</v>
      </c>
      <c r="E123" s="48">
        <v>76</v>
      </c>
      <c r="F123" s="68">
        <v>0.017832003754106054</v>
      </c>
      <c r="G123" s="71">
        <v>23</v>
      </c>
      <c r="H123" s="210">
        <v>0.01696165191740413</v>
      </c>
      <c r="I123" s="48">
        <v>1</v>
      </c>
      <c r="J123" s="68">
        <v>0.02857142857142857</v>
      </c>
      <c r="K123" s="73">
        <v>131</v>
      </c>
      <c r="L123" s="68">
        <v>0.015932863050352714</v>
      </c>
    </row>
    <row r="124" spans="1:12" ht="42.75">
      <c r="A124" s="249" t="s">
        <v>253</v>
      </c>
      <c r="B124" s="146" t="s">
        <v>183</v>
      </c>
      <c r="C124" s="48">
        <v>4</v>
      </c>
      <c r="D124" s="210">
        <v>0.001557026080186843</v>
      </c>
      <c r="E124" s="48">
        <v>14</v>
      </c>
      <c r="F124" s="68">
        <v>0.00328484279680901</v>
      </c>
      <c r="G124" s="71">
        <v>4</v>
      </c>
      <c r="H124" s="210">
        <v>0.0029498525073746312</v>
      </c>
      <c r="I124" s="48">
        <v>0</v>
      </c>
      <c r="J124" s="68">
        <v>0</v>
      </c>
      <c r="K124" s="73">
        <v>22</v>
      </c>
      <c r="L124" s="68">
        <v>0.002675747993189005</v>
      </c>
    </row>
    <row r="125" spans="1:12" ht="28.5">
      <c r="A125" s="249" t="s">
        <v>252</v>
      </c>
      <c r="B125" s="146" t="s">
        <v>184</v>
      </c>
      <c r="C125" s="48">
        <v>25</v>
      </c>
      <c r="D125" s="210">
        <v>0.00973141300116777</v>
      </c>
      <c r="E125" s="48">
        <v>48</v>
      </c>
      <c r="F125" s="68">
        <v>0.011262318160488035</v>
      </c>
      <c r="G125" s="71">
        <v>13</v>
      </c>
      <c r="H125" s="210">
        <v>0.009587020648967551</v>
      </c>
      <c r="I125" s="48">
        <v>1</v>
      </c>
      <c r="J125" s="68">
        <v>0.02857142857142857</v>
      </c>
      <c r="K125" s="73">
        <v>87</v>
      </c>
      <c r="L125" s="68">
        <v>0.010581367063974702</v>
      </c>
    </row>
    <row r="126" spans="1:12" ht="15">
      <c r="A126" s="249" t="s">
        <v>251</v>
      </c>
      <c r="B126" s="146" t="s">
        <v>185</v>
      </c>
      <c r="C126" s="48">
        <v>8</v>
      </c>
      <c r="D126" s="210">
        <v>0.003114052160373686</v>
      </c>
      <c r="E126" s="48">
        <v>17</v>
      </c>
      <c r="F126" s="68">
        <v>0.003988737681839512</v>
      </c>
      <c r="G126" s="71">
        <v>9</v>
      </c>
      <c r="H126" s="210">
        <v>0.00663716814159292</v>
      </c>
      <c r="I126" s="48">
        <v>1</v>
      </c>
      <c r="J126" s="68">
        <v>0.02857142857142857</v>
      </c>
      <c r="K126" s="73">
        <v>35</v>
      </c>
      <c r="L126" s="68">
        <v>0.0042568718073461445</v>
      </c>
    </row>
    <row r="127" spans="1:12" ht="15">
      <c r="A127" s="249" t="s">
        <v>250</v>
      </c>
      <c r="B127" s="146" t="s">
        <v>186</v>
      </c>
      <c r="C127" s="48">
        <v>121</v>
      </c>
      <c r="D127" s="210">
        <v>0.047100038925652</v>
      </c>
      <c r="E127" s="48">
        <v>232</v>
      </c>
      <c r="F127" s="68">
        <v>0.05443453777569216</v>
      </c>
      <c r="G127" s="71">
        <v>56</v>
      </c>
      <c r="H127" s="210">
        <v>0.04129793510324484</v>
      </c>
      <c r="I127" s="48">
        <v>2</v>
      </c>
      <c r="J127" s="68">
        <v>0.05714285714285714</v>
      </c>
      <c r="K127" s="73">
        <v>411</v>
      </c>
      <c r="L127" s="68">
        <v>0.04998783750912187</v>
      </c>
    </row>
    <row r="128" spans="1:12" ht="15">
      <c r="A128" s="249" t="s">
        <v>249</v>
      </c>
      <c r="B128" s="146" t="s">
        <v>187</v>
      </c>
      <c r="C128" s="48">
        <v>63</v>
      </c>
      <c r="D128" s="210">
        <v>0.02452316076294278</v>
      </c>
      <c r="E128" s="48">
        <v>180</v>
      </c>
      <c r="F128" s="68">
        <v>0.04223369310183012</v>
      </c>
      <c r="G128" s="71">
        <v>47</v>
      </c>
      <c r="H128" s="210">
        <v>0.03466076696165192</v>
      </c>
      <c r="I128" s="48">
        <v>4</v>
      </c>
      <c r="J128" s="68">
        <v>0.11428571428571428</v>
      </c>
      <c r="K128" s="73">
        <v>294</v>
      </c>
      <c r="L128" s="68">
        <v>0.03575772318170761</v>
      </c>
    </row>
    <row r="129" spans="1:12" ht="15">
      <c r="A129" s="249" t="s">
        <v>247</v>
      </c>
      <c r="B129" s="146" t="s">
        <v>188</v>
      </c>
      <c r="C129" s="48">
        <v>29</v>
      </c>
      <c r="D129" s="210">
        <v>0.011288439081354613</v>
      </c>
      <c r="E129" s="48">
        <v>32</v>
      </c>
      <c r="F129" s="68">
        <v>0.007508212106992022</v>
      </c>
      <c r="G129" s="71">
        <v>7</v>
      </c>
      <c r="H129" s="210">
        <v>0.005162241887905605</v>
      </c>
      <c r="I129" s="48">
        <v>0</v>
      </c>
      <c r="J129" s="68">
        <v>0</v>
      </c>
      <c r="K129" s="73">
        <v>68</v>
      </c>
      <c r="L129" s="68">
        <v>0.008270493797129653</v>
      </c>
    </row>
    <row r="130" spans="1:12" ht="42.75">
      <c r="A130" s="249" t="s">
        <v>246</v>
      </c>
      <c r="B130" s="146" t="s">
        <v>189</v>
      </c>
      <c r="C130" s="48">
        <v>0</v>
      </c>
      <c r="D130" s="210">
        <v>0</v>
      </c>
      <c r="E130" s="48">
        <v>1</v>
      </c>
      <c r="F130" s="68">
        <v>0.0002346316283435007</v>
      </c>
      <c r="G130" s="71">
        <v>0</v>
      </c>
      <c r="H130" s="210">
        <v>0</v>
      </c>
      <c r="I130" s="48">
        <v>0</v>
      </c>
      <c r="J130" s="68">
        <v>0</v>
      </c>
      <c r="K130" s="73">
        <v>1</v>
      </c>
      <c r="L130" s="68">
        <v>0.00012162490878131841</v>
      </c>
    </row>
    <row r="131" spans="1:12" ht="15">
      <c r="A131" s="249" t="s">
        <v>248</v>
      </c>
      <c r="B131" s="146" t="s">
        <v>190</v>
      </c>
      <c r="C131" s="48">
        <v>0</v>
      </c>
      <c r="D131" s="210">
        <v>0</v>
      </c>
      <c r="E131" s="48">
        <v>0</v>
      </c>
      <c r="F131" s="68">
        <v>0</v>
      </c>
      <c r="G131" s="71">
        <v>1</v>
      </c>
      <c r="H131" s="210">
        <v>0.0007374631268436578</v>
      </c>
      <c r="I131" s="48">
        <v>0</v>
      </c>
      <c r="J131" s="68">
        <v>0</v>
      </c>
      <c r="K131" s="73">
        <v>1</v>
      </c>
      <c r="L131" s="68">
        <v>0.00012162490878131841</v>
      </c>
    </row>
    <row r="132" spans="1:12" ht="15">
      <c r="A132" s="249" t="s">
        <v>245</v>
      </c>
      <c r="B132" s="146" t="s">
        <v>191</v>
      </c>
      <c r="C132" s="48">
        <v>6</v>
      </c>
      <c r="D132" s="210">
        <v>0.0023355391202802647</v>
      </c>
      <c r="E132" s="48">
        <v>19</v>
      </c>
      <c r="F132" s="68">
        <v>0.004458000938526514</v>
      </c>
      <c r="G132" s="71">
        <v>7</v>
      </c>
      <c r="H132" s="210">
        <v>0.005162241887905605</v>
      </c>
      <c r="I132" s="48">
        <v>0</v>
      </c>
      <c r="J132" s="68">
        <v>0</v>
      </c>
      <c r="K132" s="73">
        <v>32</v>
      </c>
      <c r="L132" s="68">
        <v>0.0038919970810021892</v>
      </c>
    </row>
    <row r="133" spans="1:12" ht="15.75" thickBot="1">
      <c r="A133" s="249" t="s">
        <v>244</v>
      </c>
      <c r="B133" s="146" t="s">
        <v>192</v>
      </c>
      <c r="C133" s="48">
        <v>144</v>
      </c>
      <c r="D133" s="210">
        <v>0.056052938886726356</v>
      </c>
      <c r="E133" s="48">
        <v>224</v>
      </c>
      <c r="F133" s="68">
        <v>0.05255748474894416</v>
      </c>
      <c r="G133" s="71">
        <v>68</v>
      </c>
      <c r="H133" s="210">
        <v>0.05014749262536873</v>
      </c>
      <c r="I133" s="48">
        <v>1</v>
      </c>
      <c r="J133" s="68">
        <v>0.02857142857142857</v>
      </c>
      <c r="K133" s="73">
        <v>437</v>
      </c>
      <c r="L133" s="68">
        <v>0.053150085137436145</v>
      </c>
    </row>
    <row r="134" spans="1:14" ht="15.75" thickBot="1">
      <c r="A134" s="131"/>
      <c r="B134" s="218" t="s">
        <v>193</v>
      </c>
      <c r="C134" s="79">
        <v>2569</v>
      </c>
      <c r="D134" s="82">
        <v>1</v>
      </c>
      <c r="E134" s="79">
        <v>4262</v>
      </c>
      <c r="F134" s="88">
        <v>1</v>
      </c>
      <c r="G134" s="80">
        <v>1356</v>
      </c>
      <c r="H134" s="82">
        <v>0.9999999999999999</v>
      </c>
      <c r="I134" s="79">
        <v>35</v>
      </c>
      <c r="J134" s="88">
        <v>1.0000000000000002</v>
      </c>
      <c r="K134" s="80">
        <v>8222</v>
      </c>
      <c r="L134" s="88">
        <v>1</v>
      </c>
      <c r="N134" s="255">
        <f>SUM(K5:K133)</f>
        <v>8222</v>
      </c>
    </row>
    <row r="135" spans="1:14" ht="15.75" thickBot="1">
      <c r="A135" s="257" t="s">
        <v>402</v>
      </c>
      <c r="B135" s="218" t="s">
        <v>400</v>
      </c>
      <c r="C135" s="189">
        <v>374</v>
      </c>
      <c r="D135" s="213">
        <v>0.14558193849746984</v>
      </c>
      <c r="E135" s="189">
        <v>122</v>
      </c>
      <c r="F135" s="213">
        <v>0.028625058657907085</v>
      </c>
      <c r="G135" s="189">
        <v>7</v>
      </c>
      <c r="H135" s="229">
        <v>0.005162241887905605</v>
      </c>
      <c r="I135" s="189">
        <v>0</v>
      </c>
      <c r="J135" s="213">
        <v>0</v>
      </c>
      <c r="K135" s="79">
        <v>503</v>
      </c>
      <c r="L135" s="229">
        <v>0.06117732911700316</v>
      </c>
      <c r="N135" s="255"/>
    </row>
    <row r="136" spans="1:14" ht="15.75" thickBot="1">
      <c r="A136" s="256" t="s">
        <v>30</v>
      </c>
      <c r="B136" s="230" t="s">
        <v>18</v>
      </c>
      <c r="C136" s="79">
        <v>2943</v>
      </c>
      <c r="D136" s="82"/>
      <c r="E136" s="79">
        <v>4384</v>
      </c>
      <c r="F136" s="88"/>
      <c r="G136" s="80">
        <v>1363</v>
      </c>
      <c r="H136" s="82"/>
      <c r="I136" s="79">
        <v>35</v>
      </c>
      <c r="J136" s="88"/>
      <c r="K136" s="80">
        <v>8725</v>
      </c>
      <c r="L136" s="88"/>
      <c r="N136" s="255">
        <f>SUM(K134:K135)</f>
        <v>8725</v>
      </c>
    </row>
    <row r="137" spans="1:12" ht="15">
      <c r="A137" s="163"/>
      <c r="B137" s="164"/>
      <c r="C137" s="165"/>
      <c r="D137" s="166"/>
      <c r="E137" s="165"/>
      <c r="F137" s="166"/>
      <c r="G137" s="165"/>
      <c r="H137" s="166"/>
      <c r="I137" s="165"/>
      <c r="J137" s="166"/>
      <c r="K137" s="165"/>
      <c r="L137" s="166"/>
    </row>
    <row r="138" spans="1:12" ht="15">
      <c r="A138" s="30" t="s">
        <v>19</v>
      </c>
      <c r="B138" s="154"/>
      <c r="C138" s="32"/>
      <c r="D138" s="155"/>
      <c r="E138" s="32"/>
      <c r="F138" s="155"/>
      <c r="G138" s="32"/>
      <c r="H138" s="155"/>
      <c r="I138" s="32"/>
      <c r="J138" s="167"/>
      <c r="K138" s="279"/>
      <c r="L138" s="169"/>
    </row>
    <row r="139" spans="1:12" ht="36.75" customHeight="1">
      <c r="A139" s="375" t="s">
        <v>195</v>
      </c>
      <c r="B139" s="376"/>
      <c r="C139" s="376"/>
      <c r="D139" s="376"/>
      <c r="E139" s="376"/>
      <c r="F139" s="376"/>
      <c r="G139" s="376"/>
      <c r="H139" s="376"/>
      <c r="I139" s="376"/>
      <c r="J139" s="376"/>
      <c r="K139" s="376"/>
      <c r="L139" s="376"/>
    </row>
    <row r="140" spans="1:12" ht="15">
      <c r="A140" s="33" t="s">
        <v>26</v>
      </c>
      <c r="B140" s="154"/>
      <c r="C140" s="32"/>
      <c r="D140" s="155"/>
      <c r="E140" s="32"/>
      <c r="F140" s="155"/>
      <c r="G140" s="32"/>
      <c r="H140" s="155"/>
      <c r="I140" s="32"/>
      <c r="J140" s="167"/>
      <c r="K140" s="168"/>
      <c r="L140" s="169"/>
    </row>
    <row r="141" spans="1:12" ht="15">
      <c r="A141" s="134"/>
      <c r="B141" s="134"/>
      <c r="C141" s="134"/>
      <c r="D141" s="134"/>
      <c r="E141" s="134"/>
      <c r="F141" s="134"/>
      <c r="G141" s="134"/>
      <c r="H141" s="134"/>
      <c r="I141" s="134"/>
      <c r="J141" s="135"/>
      <c r="K141" s="170"/>
      <c r="L141" s="134"/>
    </row>
    <row r="142" spans="1:12" ht="15">
      <c r="A142" s="134"/>
      <c r="B142" s="134"/>
      <c r="C142" s="134"/>
      <c r="D142" s="134"/>
      <c r="E142" s="134"/>
      <c r="F142" s="134"/>
      <c r="G142" s="134"/>
      <c r="H142" s="134"/>
      <c r="I142" s="134"/>
      <c r="J142" s="135"/>
      <c r="K142" s="170"/>
      <c r="L142" s="134"/>
    </row>
    <row r="143" spans="1:12" ht="15">
      <c r="A143" s="134"/>
      <c r="B143" s="134"/>
      <c r="C143" s="134"/>
      <c r="D143" s="134"/>
      <c r="E143" s="134"/>
      <c r="F143" s="134"/>
      <c r="G143" s="134"/>
      <c r="H143" s="134"/>
      <c r="I143" s="134"/>
      <c r="J143" s="135"/>
      <c r="K143" s="170"/>
      <c r="L143" s="134"/>
    </row>
    <row r="144" spans="1:12" ht="15">
      <c r="A144" s="134"/>
      <c r="B144" s="134"/>
      <c r="C144" s="134"/>
      <c r="D144" s="134"/>
      <c r="E144" s="134"/>
      <c r="F144" s="134"/>
      <c r="G144" s="134"/>
      <c r="H144" s="134"/>
      <c r="I144" s="134"/>
      <c r="J144" s="135"/>
      <c r="K144" s="170"/>
      <c r="L144" s="134"/>
    </row>
    <row r="145" spans="1:12" ht="15">
      <c r="A145" s="134"/>
      <c r="B145" s="134"/>
      <c r="C145" s="134"/>
      <c r="D145" s="134"/>
      <c r="E145" s="134"/>
      <c r="F145" s="134"/>
      <c r="G145" s="134"/>
      <c r="H145" s="134"/>
      <c r="I145" s="134"/>
      <c r="J145" s="135"/>
      <c r="K145" s="170"/>
      <c r="L145" s="134"/>
    </row>
    <row r="146" spans="1:12" ht="15">
      <c r="A146" s="134"/>
      <c r="B146" s="134"/>
      <c r="C146" s="134"/>
      <c r="D146" s="134"/>
      <c r="E146" s="134"/>
      <c r="F146" s="134"/>
      <c r="G146" s="134"/>
      <c r="H146" s="134"/>
      <c r="I146" s="134"/>
      <c r="J146" s="135"/>
      <c r="K146" s="170"/>
      <c r="L146" s="134"/>
    </row>
    <row r="147" spans="1:12" ht="15">
      <c r="A147" s="134"/>
      <c r="B147" s="134"/>
      <c r="C147" s="134"/>
      <c r="D147" s="134"/>
      <c r="E147" s="134"/>
      <c r="F147" s="134"/>
      <c r="G147" s="134"/>
      <c r="H147" s="134"/>
      <c r="I147" s="134"/>
      <c r="J147" s="135"/>
      <c r="K147" s="170"/>
      <c r="L147" s="134"/>
    </row>
    <row r="148" spans="1:12" ht="15">
      <c r="A148" s="134"/>
      <c r="B148" s="134"/>
      <c r="C148" s="134"/>
      <c r="D148" s="134"/>
      <c r="E148" s="134"/>
      <c r="F148" s="170"/>
      <c r="G148" s="134"/>
      <c r="H148" s="134"/>
      <c r="I148" s="134"/>
      <c r="J148" s="135"/>
      <c r="K148" s="134"/>
      <c r="L148" s="134"/>
    </row>
    <row r="149" spans="1:12" ht="15">
      <c r="A149" s="134"/>
      <c r="B149" s="134"/>
      <c r="C149" s="134"/>
      <c r="D149" s="134"/>
      <c r="E149" s="134"/>
      <c r="F149" s="170"/>
      <c r="G149" s="134"/>
      <c r="H149" s="134"/>
      <c r="I149" s="134"/>
      <c r="J149" s="135"/>
      <c r="K149" s="134"/>
      <c r="L149" s="134"/>
    </row>
    <row r="150" spans="1:12" ht="15">
      <c r="A150" s="134"/>
      <c r="B150" s="134"/>
      <c r="C150" s="134"/>
      <c r="D150" s="134"/>
      <c r="E150" s="134"/>
      <c r="F150" s="170"/>
      <c r="G150" s="134"/>
      <c r="H150" s="134"/>
      <c r="I150" s="134"/>
      <c r="J150" s="135"/>
      <c r="K150" s="134"/>
      <c r="L150" s="134"/>
    </row>
    <row r="151" spans="1:12" ht="15">
      <c r="A151" s="134"/>
      <c r="B151" s="134"/>
      <c r="C151" s="134"/>
      <c r="D151" s="134"/>
      <c r="E151" s="134"/>
      <c r="F151" s="170"/>
      <c r="G151" s="134"/>
      <c r="H151" s="134"/>
      <c r="I151" s="134"/>
      <c r="J151" s="135"/>
      <c r="K151" s="134"/>
      <c r="L151" s="134"/>
    </row>
    <row r="152" spans="1:12" ht="15">
      <c r="A152" s="134"/>
      <c r="B152" s="134"/>
      <c r="C152" s="134"/>
      <c r="D152" s="134"/>
      <c r="E152" s="134"/>
      <c r="F152" s="170"/>
      <c r="G152" s="134"/>
      <c r="H152" s="134"/>
      <c r="I152" s="134"/>
      <c r="J152" s="135"/>
      <c r="K152" s="134"/>
      <c r="L152" s="134"/>
    </row>
    <row r="153" spans="1:12" ht="15">
      <c r="A153" s="134"/>
      <c r="B153" s="134"/>
      <c r="C153" s="134"/>
      <c r="D153" s="134"/>
      <c r="E153" s="134"/>
      <c r="F153" s="170"/>
      <c r="G153" s="134"/>
      <c r="H153" s="134"/>
      <c r="I153" s="134"/>
      <c r="J153" s="135"/>
      <c r="K153" s="134"/>
      <c r="L153" s="134"/>
    </row>
    <row r="154" spans="1:12" ht="15">
      <c r="A154" s="134"/>
      <c r="B154" s="134"/>
      <c r="C154" s="134"/>
      <c r="D154" s="134"/>
      <c r="E154" s="134"/>
      <c r="F154" s="170"/>
      <c r="G154" s="134"/>
      <c r="H154" s="134"/>
      <c r="I154" s="134"/>
      <c r="J154" s="135"/>
      <c r="K154" s="134"/>
      <c r="L154" s="134"/>
    </row>
    <row r="155" spans="1:12" ht="15">
      <c r="A155" s="134"/>
      <c r="B155" s="134"/>
      <c r="C155" s="134"/>
      <c r="D155" s="134"/>
      <c r="E155" s="134"/>
      <c r="F155" s="170"/>
      <c r="G155" s="134"/>
      <c r="H155" s="134"/>
      <c r="I155" s="134"/>
      <c r="J155" s="135"/>
      <c r="K155" s="134"/>
      <c r="L155" s="134"/>
    </row>
    <row r="156" spans="1:12" ht="15">
      <c r="A156" s="134"/>
      <c r="B156" s="134"/>
      <c r="C156" s="134"/>
      <c r="D156" s="134"/>
      <c r="E156" s="134"/>
      <c r="F156" s="170"/>
      <c r="G156" s="134"/>
      <c r="H156" s="134"/>
      <c r="I156" s="134"/>
      <c r="J156" s="135"/>
      <c r="K156" s="134"/>
      <c r="L156" s="134"/>
    </row>
    <row r="157" spans="1:12" ht="15">
      <c r="A157" s="134"/>
      <c r="B157" s="134"/>
      <c r="C157" s="134"/>
      <c r="D157" s="134"/>
      <c r="E157" s="134"/>
      <c r="F157" s="170"/>
      <c r="G157" s="134"/>
      <c r="H157" s="134"/>
      <c r="I157" s="134"/>
      <c r="J157" s="135"/>
      <c r="K157" s="134"/>
      <c r="L157" s="134"/>
    </row>
    <row r="158" spans="1:12" ht="15">
      <c r="A158" s="134"/>
      <c r="B158" s="134"/>
      <c r="C158" s="134"/>
      <c r="D158" s="134"/>
      <c r="E158" s="134"/>
      <c r="F158" s="170"/>
      <c r="G158" s="134"/>
      <c r="H158" s="134"/>
      <c r="I158" s="134"/>
      <c r="J158" s="135"/>
      <c r="K158" s="134"/>
      <c r="L158" s="134"/>
    </row>
    <row r="159" spans="1:12" ht="15">
      <c r="A159" s="134"/>
      <c r="B159" s="134"/>
      <c r="C159" s="134"/>
      <c r="D159" s="134"/>
      <c r="E159" s="134"/>
      <c r="F159" s="170"/>
      <c r="G159" s="134"/>
      <c r="H159" s="134"/>
      <c r="I159" s="134"/>
      <c r="J159" s="135"/>
      <c r="K159" s="134"/>
      <c r="L159" s="134"/>
    </row>
    <row r="160" spans="1:12" ht="15">
      <c r="A160" s="134"/>
      <c r="B160" s="134"/>
      <c r="C160" s="134"/>
      <c r="D160" s="134"/>
      <c r="E160" s="134"/>
      <c r="F160" s="170"/>
      <c r="G160" s="134"/>
      <c r="H160" s="134"/>
      <c r="I160" s="134"/>
      <c r="J160" s="135"/>
      <c r="K160" s="134"/>
      <c r="L160" s="134"/>
    </row>
    <row r="161" spans="1:12" ht="15">
      <c r="A161" s="134"/>
      <c r="B161" s="134"/>
      <c r="C161" s="134"/>
      <c r="D161" s="134"/>
      <c r="E161" s="134"/>
      <c r="F161" s="170"/>
      <c r="G161" s="134"/>
      <c r="H161" s="134"/>
      <c r="I161" s="134"/>
      <c r="J161" s="135"/>
      <c r="K161" s="134"/>
      <c r="L161" s="134"/>
    </row>
    <row r="162" spans="1:12" ht="15">
      <c r="A162" s="134"/>
      <c r="B162" s="134"/>
      <c r="C162" s="134"/>
      <c r="D162" s="134"/>
      <c r="E162" s="134"/>
      <c r="F162" s="170"/>
      <c r="G162" s="134"/>
      <c r="H162" s="134"/>
      <c r="I162" s="134"/>
      <c r="J162" s="135"/>
      <c r="K162" s="134"/>
      <c r="L162" s="134"/>
    </row>
    <row r="163" spans="1:12" ht="15">
      <c r="A163" s="134"/>
      <c r="B163" s="134"/>
      <c r="C163" s="134"/>
      <c r="D163" s="134"/>
      <c r="E163" s="134"/>
      <c r="F163" s="170"/>
      <c r="G163" s="134"/>
      <c r="H163" s="134"/>
      <c r="I163" s="134"/>
      <c r="J163" s="135"/>
      <c r="K163" s="134"/>
      <c r="L163" s="134"/>
    </row>
    <row r="164" spans="1:12" ht="15">
      <c r="A164" s="134"/>
      <c r="B164" s="134"/>
      <c r="C164" s="134"/>
      <c r="D164" s="134"/>
      <c r="E164" s="134"/>
      <c r="F164" s="170"/>
      <c r="G164" s="134"/>
      <c r="H164" s="134"/>
      <c r="I164" s="134"/>
      <c r="J164" s="135"/>
      <c r="K164" s="134"/>
      <c r="L164" s="134"/>
    </row>
    <row r="165" spans="1:12" ht="15">
      <c r="A165" s="134"/>
      <c r="B165" s="134"/>
      <c r="C165" s="134"/>
      <c r="D165" s="134"/>
      <c r="E165" s="134"/>
      <c r="F165" s="170"/>
      <c r="G165" s="134"/>
      <c r="H165" s="134"/>
      <c r="I165" s="134"/>
      <c r="J165" s="135"/>
      <c r="K165" s="134"/>
      <c r="L165" s="134"/>
    </row>
    <row r="166" spans="1:12" ht="15">
      <c r="A166" s="134"/>
      <c r="B166" s="134"/>
      <c r="C166" s="134"/>
      <c r="D166" s="134"/>
      <c r="E166" s="134"/>
      <c r="F166" s="170"/>
      <c r="G166" s="134"/>
      <c r="H166" s="134"/>
      <c r="I166" s="134"/>
      <c r="J166" s="135"/>
      <c r="K166" s="134"/>
      <c r="L166" s="134"/>
    </row>
    <row r="167" spans="1:12" ht="15">
      <c r="A167" s="134"/>
      <c r="B167" s="134"/>
      <c r="C167" s="134"/>
      <c r="D167" s="134"/>
      <c r="E167" s="134"/>
      <c r="F167" s="170"/>
      <c r="G167" s="134"/>
      <c r="H167" s="134"/>
      <c r="I167" s="134"/>
      <c r="J167" s="135"/>
      <c r="K167" s="134"/>
      <c r="L167" s="134"/>
    </row>
    <row r="168" spans="1:12" ht="15">
      <c r="A168" s="134"/>
      <c r="B168" s="134"/>
      <c r="C168" s="134"/>
      <c r="D168" s="134"/>
      <c r="E168" s="134"/>
      <c r="F168" s="170"/>
      <c r="G168" s="134"/>
      <c r="H168" s="134"/>
      <c r="I168" s="134"/>
      <c r="J168" s="135"/>
      <c r="K168" s="134"/>
      <c r="L168" s="134"/>
    </row>
    <row r="169" spans="1:12" ht="15">
      <c r="A169" s="134"/>
      <c r="B169" s="134"/>
      <c r="C169" s="134"/>
      <c r="D169" s="134"/>
      <c r="E169" s="134"/>
      <c r="F169" s="170"/>
      <c r="G169" s="134"/>
      <c r="H169" s="134"/>
      <c r="I169" s="134"/>
      <c r="J169" s="135"/>
      <c r="K169" s="134"/>
      <c r="L169" s="134"/>
    </row>
    <row r="170" spans="1:12" ht="15">
      <c r="A170" s="134"/>
      <c r="B170" s="134"/>
      <c r="C170" s="134"/>
      <c r="D170" s="134"/>
      <c r="E170" s="134"/>
      <c r="F170" s="170"/>
      <c r="G170" s="134"/>
      <c r="H170" s="134"/>
      <c r="I170" s="134"/>
      <c r="J170" s="135"/>
      <c r="K170" s="134"/>
      <c r="L170" s="134"/>
    </row>
    <row r="171" spans="1:12" ht="15">
      <c r="A171" s="134"/>
      <c r="B171" s="134"/>
      <c r="C171" s="134"/>
      <c r="D171" s="134"/>
      <c r="E171" s="134"/>
      <c r="F171" s="170"/>
      <c r="G171" s="134"/>
      <c r="H171" s="134"/>
      <c r="I171" s="134"/>
      <c r="J171" s="135"/>
      <c r="K171" s="134"/>
      <c r="L171" s="134"/>
    </row>
    <row r="172" spans="1:12" ht="15">
      <c r="A172" s="134"/>
      <c r="B172" s="134"/>
      <c r="C172" s="134"/>
      <c r="D172" s="134"/>
      <c r="E172" s="134"/>
      <c r="F172" s="170"/>
      <c r="G172" s="134"/>
      <c r="H172" s="134"/>
      <c r="I172" s="134"/>
      <c r="J172" s="135"/>
      <c r="K172" s="134"/>
      <c r="L172" s="134"/>
    </row>
    <row r="173" spans="1:12" ht="15">
      <c r="A173" s="134"/>
      <c r="B173" s="134"/>
      <c r="C173" s="134"/>
      <c r="D173" s="134"/>
      <c r="E173" s="134"/>
      <c r="F173" s="170"/>
      <c r="G173" s="134"/>
      <c r="H173" s="134"/>
      <c r="I173" s="134"/>
      <c r="J173" s="135"/>
      <c r="K173" s="134"/>
      <c r="L173" s="134"/>
    </row>
    <row r="174" spans="1:12" ht="15">
      <c r="A174" s="134"/>
      <c r="B174" s="134"/>
      <c r="C174" s="134"/>
      <c r="D174" s="134"/>
      <c r="E174" s="134"/>
      <c r="F174" s="170"/>
      <c r="G174" s="134"/>
      <c r="H174" s="134"/>
      <c r="I174" s="134"/>
      <c r="J174" s="135"/>
      <c r="K174" s="134"/>
      <c r="L174" s="134"/>
    </row>
    <row r="175" spans="1:12" ht="15">
      <c r="A175" s="134"/>
      <c r="B175" s="134"/>
      <c r="C175" s="134"/>
      <c r="D175" s="134"/>
      <c r="E175" s="134"/>
      <c r="F175" s="170"/>
      <c r="G175" s="134"/>
      <c r="H175" s="134"/>
      <c r="I175" s="134"/>
      <c r="J175" s="135"/>
      <c r="K175" s="134"/>
      <c r="L175" s="134"/>
    </row>
    <row r="176" spans="1:12" ht="15">
      <c r="A176" s="134"/>
      <c r="B176" s="134"/>
      <c r="C176" s="134"/>
      <c r="D176" s="134"/>
      <c r="E176" s="134"/>
      <c r="F176" s="170"/>
      <c r="G176" s="134"/>
      <c r="H176" s="134"/>
      <c r="I176" s="134"/>
      <c r="J176" s="135"/>
      <c r="K176" s="134"/>
      <c r="L176" s="134"/>
    </row>
    <row r="177" spans="1:12" ht="15">
      <c r="A177" s="134"/>
      <c r="B177" s="134"/>
      <c r="C177" s="134"/>
      <c r="D177" s="134"/>
      <c r="E177" s="134"/>
      <c r="F177" s="170"/>
      <c r="G177" s="134"/>
      <c r="H177" s="134"/>
      <c r="I177" s="134"/>
      <c r="J177" s="135"/>
      <c r="K177" s="134"/>
      <c r="L177" s="134"/>
    </row>
    <row r="178" spans="1:12" ht="15">
      <c r="A178" s="134"/>
      <c r="B178" s="134"/>
      <c r="C178" s="134"/>
      <c r="D178" s="134"/>
      <c r="E178" s="134"/>
      <c r="F178" s="170"/>
      <c r="G178" s="134"/>
      <c r="H178" s="134"/>
      <c r="I178" s="134"/>
      <c r="J178" s="135"/>
      <c r="K178" s="134"/>
      <c r="L178" s="134"/>
    </row>
    <row r="179" spans="1:12" ht="15">
      <c r="A179" s="134"/>
      <c r="B179" s="134"/>
      <c r="C179" s="134"/>
      <c r="D179" s="134"/>
      <c r="E179" s="134"/>
      <c r="F179" s="170"/>
      <c r="G179" s="134"/>
      <c r="H179" s="134"/>
      <c r="I179" s="134"/>
      <c r="J179" s="135"/>
      <c r="K179" s="134"/>
      <c r="L179" s="134"/>
    </row>
    <row r="180" spans="1:12" ht="15">
      <c r="A180" s="134"/>
      <c r="B180" s="134"/>
      <c r="C180" s="134"/>
      <c r="D180" s="134"/>
      <c r="E180" s="134"/>
      <c r="F180" s="170"/>
      <c r="G180" s="134"/>
      <c r="H180" s="134"/>
      <c r="I180" s="134"/>
      <c r="J180" s="135"/>
      <c r="K180" s="134"/>
      <c r="L180" s="134"/>
    </row>
    <row r="181" spans="1:12" ht="15">
      <c r="A181" s="134"/>
      <c r="B181" s="134"/>
      <c r="C181" s="134"/>
      <c r="D181" s="134"/>
      <c r="E181" s="134"/>
      <c r="F181" s="170"/>
      <c r="G181" s="134"/>
      <c r="H181" s="134"/>
      <c r="I181" s="134"/>
      <c r="J181" s="135"/>
      <c r="K181" s="134"/>
      <c r="L181" s="134"/>
    </row>
    <row r="182" spans="1:12" ht="15">
      <c r="A182" s="134"/>
      <c r="B182" s="134"/>
      <c r="C182" s="134"/>
      <c r="D182" s="134"/>
      <c r="E182" s="134"/>
      <c r="F182" s="170"/>
      <c r="G182" s="134"/>
      <c r="H182" s="134"/>
      <c r="I182" s="134"/>
      <c r="J182" s="135"/>
      <c r="K182" s="134"/>
      <c r="L182" s="134"/>
    </row>
    <row r="183" spans="1:12" ht="15">
      <c r="A183" s="134"/>
      <c r="B183" s="134"/>
      <c r="C183" s="134"/>
      <c r="D183" s="134"/>
      <c r="E183" s="134"/>
      <c r="F183" s="170"/>
      <c r="G183" s="134"/>
      <c r="H183" s="134"/>
      <c r="I183" s="134"/>
      <c r="J183" s="135"/>
      <c r="K183" s="134"/>
      <c r="L183" s="134"/>
    </row>
    <row r="184" spans="1:12" ht="15">
      <c r="A184" s="134"/>
      <c r="B184" s="134"/>
      <c r="C184" s="134"/>
      <c r="D184" s="134"/>
      <c r="E184" s="134"/>
      <c r="F184" s="170"/>
      <c r="G184" s="134"/>
      <c r="H184" s="134"/>
      <c r="I184" s="134"/>
      <c r="J184" s="135"/>
      <c r="K184" s="134"/>
      <c r="L184" s="134"/>
    </row>
    <row r="185" spans="1:12" ht="15">
      <c r="A185" s="134"/>
      <c r="B185" s="134"/>
      <c r="C185" s="134"/>
      <c r="D185" s="134"/>
      <c r="E185" s="134"/>
      <c r="F185" s="170"/>
      <c r="G185" s="134"/>
      <c r="H185" s="134"/>
      <c r="I185" s="134"/>
      <c r="J185" s="135"/>
      <c r="K185" s="134"/>
      <c r="L185" s="134"/>
    </row>
    <row r="186" spans="1:12" ht="15">
      <c r="A186" s="134"/>
      <c r="B186" s="134"/>
      <c r="C186" s="134"/>
      <c r="D186" s="134"/>
      <c r="E186" s="134"/>
      <c r="F186" s="170"/>
      <c r="G186" s="134"/>
      <c r="H186" s="134"/>
      <c r="I186" s="134"/>
      <c r="J186" s="135"/>
      <c r="K186" s="134"/>
      <c r="L186" s="134"/>
    </row>
    <row r="187" spans="1:12" ht="15">
      <c r="A187" s="134"/>
      <c r="B187" s="134"/>
      <c r="C187" s="134"/>
      <c r="D187" s="134"/>
      <c r="E187" s="134"/>
      <c r="F187" s="170"/>
      <c r="G187" s="134"/>
      <c r="H187" s="134"/>
      <c r="I187" s="134"/>
      <c r="J187" s="135"/>
      <c r="K187" s="134"/>
      <c r="L187" s="134"/>
    </row>
    <row r="188" spans="1:12" ht="15">
      <c r="A188" s="134"/>
      <c r="B188" s="134"/>
      <c r="C188" s="134"/>
      <c r="D188" s="134"/>
      <c r="E188" s="134"/>
      <c r="F188" s="170"/>
      <c r="G188" s="134"/>
      <c r="H188" s="134"/>
      <c r="I188" s="134"/>
      <c r="J188" s="135"/>
      <c r="K188" s="134"/>
      <c r="L188" s="134"/>
    </row>
    <row r="189" spans="1:12" ht="15">
      <c r="A189" s="134"/>
      <c r="B189" s="134"/>
      <c r="C189" s="134"/>
      <c r="D189" s="134"/>
      <c r="E189" s="134"/>
      <c r="F189" s="170"/>
      <c r="G189" s="134"/>
      <c r="H189" s="134"/>
      <c r="I189" s="134"/>
      <c r="J189" s="135"/>
      <c r="K189" s="134"/>
      <c r="L189" s="134"/>
    </row>
    <row r="190" spans="1:12" ht="15">
      <c r="A190" s="134"/>
      <c r="B190" s="134"/>
      <c r="C190" s="134"/>
      <c r="D190" s="134"/>
      <c r="E190" s="134"/>
      <c r="F190" s="170"/>
      <c r="G190" s="134"/>
      <c r="H190" s="134"/>
      <c r="I190" s="134"/>
      <c r="J190" s="135"/>
      <c r="K190" s="134"/>
      <c r="L190" s="134"/>
    </row>
    <row r="191" spans="1:12" ht="15">
      <c r="A191" s="134"/>
      <c r="B191" s="134"/>
      <c r="C191" s="134"/>
      <c r="D191" s="134"/>
      <c r="E191" s="134"/>
      <c r="F191" s="170"/>
      <c r="G191" s="134"/>
      <c r="H191" s="134"/>
      <c r="I191" s="134"/>
      <c r="J191" s="135"/>
      <c r="K191" s="134"/>
      <c r="L191" s="134"/>
    </row>
    <row r="192" spans="1:12" ht="15">
      <c r="A192" s="134"/>
      <c r="B192" s="134"/>
      <c r="C192" s="134"/>
      <c r="D192" s="134"/>
      <c r="E192" s="134"/>
      <c r="F192" s="170"/>
      <c r="G192" s="134"/>
      <c r="H192" s="134"/>
      <c r="I192" s="134"/>
      <c r="J192" s="135"/>
      <c r="K192" s="134"/>
      <c r="L192" s="134"/>
    </row>
    <row r="193" spans="1:12" ht="15">
      <c r="A193" s="134"/>
      <c r="B193" s="134"/>
      <c r="C193" s="134"/>
      <c r="D193" s="134"/>
      <c r="E193" s="134"/>
      <c r="F193" s="170"/>
      <c r="G193" s="134"/>
      <c r="H193" s="134"/>
      <c r="I193" s="134"/>
      <c r="J193" s="135"/>
      <c r="K193" s="134"/>
      <c r="L193" s="134"/>
    </row>
    <row r="194" spans="1:12" ht="15">
      <c r="A194" s="134"/>
      <c r="B194" s="134"/>
      <c r="C194" s="134"/>
      <c r="D194" s="134"/>
      <c r="E194" s="134"/>
      <c r="F194" s="170"/>
      <c r="G194" s="134"/>
      <c r="H194" s="134"/>
      <c r="I194" s="134"/>
      <c r="J194" s="135"/>
      <c r="K194" s="134"/>
      <c r="L194" s="134"/>
    </row>
    <row r="195" spans="1:12" ht="15">
      <c r="A195" s="134"/>
      <c r="B195" s="134"/>
      <c r="C195" s="134"/>
      <c r="D195" s="134"/>
      <c r="E195" s="134"/>
      <c r="F195" s="170"/>
      <c r="G195" s="134"/>
      <c r="H195" s="134"/>
      <c r="I195" s="134"/>
      <c r="J195" s="135"/>
      <c r="K195" s="134"/>
      <c r="L195" s="134"/>
    </row>
    <row r="196" spans="1:12" ht="15">
      <c r="A196" s="134"/>
      <c r="B196" s="134"/>
      <c r="C196" s="134"/>
      <c r="D196" s="134"/>
      <c r="E196" s="134"/>
      <c r="F196" s="170"/>
      <c r="G196" s="134"/>
      <c r="H196" s="134"/>
      <c r="I196" s="134"/>
      <c r="J196" s="135"/>
      <c r="K196" s="134"/>
      <c r="L196" s="134"/>
    </row>
    <row r="197" spans="1:12" ht="15">
      <c r="A197" s="134"/>
      <c r="B197" s="134"/>
      <c r="C197" s="134"/>
      <c r="D197" s="134"/>
      <c r="E197" s="134"/>
      <c r="F197" s="170"/>
      <c r="G197" s="134"/>
      <c r="H197" s="134"/>
      <c r="I197" s="134"/>
      <c r="J197" s="135"/>
      <c r="K197" s="134"/>
      <c r="L197" s="134"/>
    </row>
    <row r="198" spans="1:12" ht="15">
      <c r="A198" s="134"/>
      <c r="B198" s="134"/>
      <c r="C198" s="134"/>
      <c r="D198" s="134"/>
      <c r="E198" s="134"/>
      <c r="F198" s="170"/>
      <c r="G198" s="134"/>
      <c r="H198" s="134"/>
      <c r="I198" s="134"/>
      <c r="J198" s="135"/>
      <c r="K198" s="134"/>
      <c r="L198" s="134"/>
    </row>
    <row r="199" spans="1:12" ht="15">
      <c r="A199" s="134"/>
      <c r="B199" s="134"/>
      <c r="C199" s="134"/>
      <c r="D199" s="134"/>
      <c r="E199" s="134"/>
      <c r="F199" s="170"/>
      <c r="G199" s="134"/>
      <c r="H199" s="134"/>
      <c r="I199" s="134"/>
      <c r="J199" s="135"/>
      <c r="K199" s="134"/>
      <c r="L199" s="134"/>
    </row>
    <row r="200" spans="1:12" ht="15">
      <c r="A200" s="134"/>
      <c r="B200" s="134"/>
      <c r="C200" s="134"/>
      <c r="D200" s="134"/>
      <c r="E200" s="134"/>
      <c r="F200" s="170"/>
      <c r="G200" s="134"/>
      <c r="H200" s="134"/>
      <c r="I200" s="134"/>
      <c r="J200" s="135"/>
      <c r="K200" s="134"/>
      <c r="L200" s="134"/>
    </row>
    <row r="201" spans="1:12" ht="15">
      <c r="A201" s="134"/>
      <c r="B201" s="134"/>
      <c r="C201" s="134"/>
      <c r="D201" s="134"/>
      <c r="E201" s="134"/>
      <c r="F201" s="170"/>
      <c r="G201" s="134"/>
      <c r="H201" s="134"/>
      <c r="I201" s="134"/>
      <c r="J201" s="135"/>
      <c r="K201" s="134"/>
      <c r="L201" s="134"/>
    </row>
    <row r="202" spans="1:12" ht="15">
      <c r="A202" s="134"/>
      <c r="B202" s="134"/>
      <c r="C202" s="134"/>
      <c r="D202" s="134"/>
      <c r="E202" s="134"/>
      <c r="F202" s="170"/>
      <c r="G202" s="134"/>
      <c r="H202" s="134"/>
      <c r="I202" s="134"/>
      <c r="J202" s="135"/>
      <c r="K202" s="134"/>
      <c r="L202" s="134"/>
    </row>
    <row r="203" spans="1:12" ht="15">
      <c r="A203" s="134"/>
      <c r="B203" s="134"/>
      <c r="C203" s="134"/>
      <c r="D203" s="134"/>
      <c r="E203" s="134"/>
      <c r="F203" s="170"/>
      <c r="G203" s="134"/>
      <c r="H203" s="134"/>
      <c r="I203" s="134"/>
      <c r="J203" s="135"/>
      <c r="K203" s="134"/>
      <c r="L203" s="134"/>
    </row>
    <row r="204" spans="1:12" ht="15">
      <c r="A204" s="134"/>
      <c r="B204" s="134"/>
      <c r="C204" s="134"/>
      <c r="D204" s="134"/>
      <c r="E204" s="134"/>
      <c r="F204" s="170"/>
      <c r="G204" s="134"/>
      <c r="H204" s="134"/>
      <c r="I204" s="134"/>
      <c r="J204" s="135"/>
      <c r="K204" s="134"/>
      <c r="L204" s="134"/>
    </row>
    <row r="205" spans="1:12" ht="15">
      <c r="A205" s="134"/>
      <c r="B205" s="134"/>
      <c r="C205" s="134"/>
      <c r="D205" s="134"/>
      <c r="E205" s="134"/>
      <c r="F205" s="170"/>
      <c r="G205" s="134"/>
      <c r="H205" s="134"/>
      <c r="I205" s="134"/>
      <c r="J205" s="135"/>
      <c r="K205" s="134"/>
      <c r="L205" s="134"/>
    </row>
    <row r="206" spans="1:12" ht="15">
      <c r="A206" s="134"/>
      <c r="B206" s="134"/>
      <c r="C206" s="134"/>
      <c r="D206" s="134"/>
      <c r="E206" s="134"/>
      <c r="F206" s="170"/>
      <c r="G206" s="134"/>
      <c r="H206" s="134"/>
      <c r="I206" s="134"/>
      <c r="J206" s="135"/>
      <c r="K206" s="134"/>
      <c r="L206" s="134"/>
    </row>
    <row r="207" spans="1:12" ht="15">
      <c r="A207" s="134"/>
      <c r="B207" s="134"/>
      <c r="C207" s="134"/>
      <c r="D207" s="134"/>
      <c r="E207" s="134"/>
      <c r="F207" s="170"/>
      <c r="G207" s="134"/>
      <c r="H207" s="134"/>
      <c r="I207" s="134"/>
      <c r="J207" s="135"/>
      <c r="K207" s="134"/>
      <c r="L207" s="134"/>
    </row>
    <row r="208" spans="1:12" ht="15">
      <c r="A208" s="134"/>
      <c r="B208" s="134"/>
      <c r="C208" s="134"/>
      <c r="D208" s="134"/>
      <c r="E208" s="134"/>
      <c r="F208" s="170"/>
      <c r="G208" s="134"/>
      <c r="H208" s="134"/>
      <c r="I208" s="134"/>
      <c r="J208" s="135"/>
      <c r="K208" s="134"/>
      <c r="L208" s="134"/>
    </row>
    <row r="209" spans="1:12" ht="15">
      <c r="A209" s="134"/>
      <c r="B209" s="134"/>
      <c r="C209" s="134"/>
      <c r="D209" s="134"/>
      <c r="E209" s="134"/>
      <c r="F209" s="170"/>
      <c r="G209" s="134"/>
      <c r="H209" s="134"/>
      <c r="I209" s="134"/>
      <c r="J209" s="135"/>
      <c r="K209" s="134"/>
      <c r="L209" s="134"/>
    </row>
    <row r="210" spans="1:12" ht="15">
      <c r="A210" s="134"/>
      <c r="B210" s="134"/>
      <c r="C210" s="134"/>
      <c r="D210" s="134"/>
      <c r="E210" s="134"/>
      <c r="F210" s="170"/>
      <c r="G210" s="134"/>
      <c r="H210" s="134"/>
      <c r="I210" s="134"/>
      <c r="J210" s="135"/>
      <c r="K210" s="134"/>
      <c r="L210" s="134"/>
    </row>
    <row r="211" spans="1:12" ht="15">
      <c r="A211" s="134"/>
      <c r="B211" s="134"/>
      <c r="C211" s="134"/>
      <c r="D211" s="134"/>
      <c r="E211" s="134"/>
      <c r="F211" s="170"/>
      <c r="G211" s="134"/>
      <c r="H211" s="134"/>
      <c r="I211" s="134"/>
      <c r="J211" s="135"/>
      <c r="K211" s="134"/>
      <c r="L211" s="134"/>
    </row>
    <row r="212" spans="1:12" ht="15">
      <c r="A212" s="134"/>
      <c r="B212" s="134"/>
      <c r="C212" s="134"/>
      <c r="D212" s="134"/>
      <c r="E212" s="134"/>
      <c r="F212" s="170"/>
      <c r="G212" s="134"/>
      <c r="H212" s="134"/>
      <c r="I212" s="134"/>
      <c r="J212" s="135"/>
      <c r="K212" s="134"/>
      <c r="L212" s="134"/>
    </row>
    <row r="213" spans="1:12" ht="15">
      <c r="A213" s="134"/>
      <c r="B213" s="134"/>
      <c r="C213" s="134"/>
      <c r="D213" s="134"/>
      <c r="E213" s="134"/>
      <c r="F213" s="170"/>
      <c r="G213" s="134"/>
      <c r="H213" s="134"/>
      <c r="I213" s="134"/>
      <c r="J213" s="135"/>
      <c r="K213" s="134"/>
      <c r="L213" s="134"/>
    </row>
    <row r="214" spans="1:12" ht="15">
      <c r="A214" s="134"/>
      <c r="B214" s="134"/>
      <c r="C214" s="134"/>
      <c r="D214" s="134"/>
      <c r="E214" s="134"/>
      <c r="F214" s="170"/>
      <c r="G214" s="134"/>
      <c r="H214" s="134"/>
      <c r="I214" s="134"/>
      <c r="J214" s="135"/>
      <c r="K214" s="134"/>
      <c r="L214" s="134"/>
    </row>
    <row r="215" spans="1:12" ht="15">
      <c r="A215" s="134"/>
      <c r="B215" s="134"/>
      <c r="C215" s="134"/>
      <c r="D215" s="134"/>
      <c r="E215" s="134"/>
      <c r="F215" s="170"/>
      <c r="G215" s="134"/>
      <c r="H215" s="134"/>
      <c r="I215" s="134"/>
      <c r="J215" s="135"/>
      <c r="K215" s="134"/>
      <c r="L215" s="134"/>
    </row>
    <row r="216" spans="1:12" ht="15">
      <c r="A216" s="134"/>
      <c r="B216" s="134"/>
      <c r="C216" s="134"/>
      <c r="D216" s="134"/>
      <c r="E216" s="134"/>
      <c r="F216" s="170"/>
      <c r="G216" s="134"/>
      <c r="H216" s="134"/>
      <c r="I216" s="134"/>
      <c r="J216" s="135"/>
      <c r="K216" s="134"/>
      <c r="L216" s="134"/>
    </row>
    <row r="217" spans="1:12" ht="15">
      <c r="A217" s="134"/>
      <c r="B217" s="134"/>
      <c r="C217" s="134"/>
      <c r="D217" s="134"/>
      <c r="E217" s="134"/>
      <c r="F217" s="170"/>
      <c r="G217" s="134"/>
      <c r="H217" s="134"/>
      <c r="I217" s="134"/>
      <c r="J217" s="135"/>
      <c r="K217" s="134"/>
      <c r="L217" s="134"/>
    </row>
    <row r="218" spans="1:12" ht="15">
      <c r="A218" s="134"/>
      <c r="B218" s="134"/>
      <c r="C218" s="134"/>
      <c r="D218" s="134"/>
      <c r="E218" s="134"/>
      <c r="F218" s="170"/>
      <c r="G218" s="134"/>
      <c r="H218" s="134"/>
      <c r="I218" s="134"/>
      <c r="J218" s="135"/>
      <c r="K218" s="134"/>
      <c r="L218" s="134"/>
    </row>
    <row r="219" spans="1:12" ht="15">
      <c r="A219" s="134"/>
      <c r="B219" s="134"/>
      <c r="C219" s="134"/>
      <c r="D219" s="134"/>
      <c r="E219" s="134"/>
      <c r="F219" s="170"/>
      <c r="G219" s="134"/>
      <c r="H219" s="134"/>
      <c r="I219" s="134"/>
      <c r="J219" s="135"/>
      <c r="K219" s="134"/>
      <c r="L219" s="134"/>
    </row>
    <row r="220" spans="1:12" ht="15">
      <c r="A220" s="134"/>
      <c r="B220" s="134"/>
      <c r="C220" s="134"/>
      <c r="D220" s="134"/>
      <c r="E220" s="134"/>
      <c r="F220" s="170"/>
      <c r="G220" s="134"/>
      <c r="H220" s="134"/>
      <c r="I220" s="134"/>
      <c r="J220" s="135"/>
      <c r="K220" s="134"/>
      <c r="L220" s="134"/>
    </row>
    <row r="221" spans="1:12" ht="15">
      <c r="A221" s="134"/>
      <c r="B221" s="134"/>
      <c r="C221" s="134"/>
      <c r="D221" s="134"/>
      <c r="E221" s="134"/>
      <c r="F221" s="170"/>
      <c r="G221" s="134"/>
      <c r="H221" s="134"/>
      <c r="I221" s="134"/>
      <c r="J221" s="135"/>
      <c r="K221" s="134"/>
      <c r="L221" s="134"/>
    </row>
    <row r="222" spans="1:12" ht="15">
      <c r="A222" s="134"/>
      <c r="B222" s="134"/>
      <c r="C222" s="134"/>
      <c r="D222" s="134"/>
      <c r="E222" s="134"/>
      <c r="F222" s="170"/>
      <c r="G222" s="134"/>
      <c r="H222" s="134"/>
      <c r="I222" s="134"/>
      <c r="J222" s="135"/>
      <c r="K222" s="134"/>
      <c r="L222" s="134"/>
    </row>
    <row r="223" spans="1:12" ht="15">
      <c r="A223" s="134"/>
      <c r="B223" s="134"/>
      <c r="C223" s="134"/>
      <c r="D223" s="134"/>
      <c r="E223" s="134"/>
      <c r="F223" s="170"/>
      <c r="G223" s="134"/>
      <c r="H223" s="134"/>
      <c r="I223" s="134"/>
      <c r="J223" s="135"/>
      <c r="K223" s="134"/>
      <c r="L223" s="134"/>
    </row>
    <row r="224" spans="1:12" ht="15">
      <c r="A224" s="134"/>
      <c r="B224" s="134"/>
      <c r="C224" s="134"/>
      <c r="D224" s="134"/>
      <c r="E224" s="134"/>
      <c r="F224" s="170"/>
      <c r="G224" s="134"/>
      <c r="H224" s="134"/>
      <c r="I224" s="134"/>
      <c r="J224" s="135"/>
      <c r="K224" s="134"/>
      <c r="L224" s="134"/>
    </row>
    <row r="225" spans="1:12" ht="15">
      <c r="A225" s="134"/>
      <c r="B225" s="134"/>
      <c r="C225" s="134"/>
      <c r="D225" s="134"/>
      <c r="E225" s="134"/>
      <c r="F225" s="170"/>
      <c r="G225" s="134"/>
      <c r="H225" s="134"/>
      <c r="I225" s="134"/>
      <c r="J225" s="135"/>
      <c r="K225" s="134"/>
      <c r="L225" s="134"/>
    </row>
    <row r="226" spans="1:12" ht="15">
      <c r="A226" s="134"/>
      <c r="B226" s="134"/>
      <c r="C226" s="134"/>
      <c r="D226" s="134"/>
      <c r="E226" s="134"/>
      <c r="F226" s="170"/>
      <c r="G226" s="134"/>
      <c r="H226" s="134"/>
      <c r="I226" s="134"/>
      <c r="J226" s="135"/>
      <c r="K226" s="134"/>
      <c r="L226" s="134"/>
    </row>
    <row r="227" spans="1:12" ht="15">
      <c r="A227" s="134"/>
      <c r="B227" s="134"/>
      <c r="C227" s="134"/>
      <c r="D227" s="134"/>
      <c r="E227" s="134"/>
      <c r="F227" s="170"/>
      <c r="G227" s="134"/>
      <c r="H227" s="134"/>
      <c r="I227" s="134"/>
      <c r="J227" s="135"/>
      <c r="K227" s="134"/>
      <c r="L227" s="134"/>
    </row>
    <row r="228" spans="1:12" ht="15">
      <c r="A228" s="134"/>
      <c r="B228" s="134"/>
      <c r="C228" s="134"/>
      <c r="D228" s="134"/>
      <c r="E228" s="134"/>
      <c r="F228" s="170"/>
      <c r="G228" s="134"/>
      <c r="H228" s="134"/>
      <c r="I228" s="134"/>
      <c r="J228" s="135"/>
      <c r="K228" s="134"/>
      <c r="L228" s="134"/>
    </row>
    <row r="229" spans="1:12" ht="15">
      <c r="A229" s="134"/>
      <c r="B229" s="134"/>
      <c r="C229" s="134"/>
      <c r="D229" s="134"/>
      <c r="E229" s="134"/>
      <c r="F229" s="170"/>
      <c r="G229" s="134"/>
      <c r="H229" s="134"/>
      <c r="I229" s="134"/>
      <c r="J229" s="135"/>
      <c r="K229" s="134"/>
      <c r="L229" s="134"/>
    </row>
    <row r="230" spans="1:12" ht="15">
      <c r="A230" s="134"/>
      <c r="B230" s="134"/>
      <c r="C230" s="134"/>
      <c r="D230" s="134"/>
      <c r="E230" s="134"/>
      <c r="F230" s="170"/>
      <c r="G230" s="134"/>
      <c r="H230" s="134"/>
      <c r="I230" s="134"/>
      <c r="J230" s="135"/>
      <c r="K230" s="134"/>
      <c r="L230" s="134"/>
    </row>
    <row r="231" spans="1:12" ht="15">
      <c r="A231" s="134"/>
      <c r="B231" s="134"/>
      <c r="C231" s="134"/>
      <c r="D231" s="134"/>
      <c r="E231" s="134"/>
      <c r="F231" s="170"/>
      <c r="G231" s="134"/>
      <c r="H231" s="134"/>
      <c r="I231" s="134"/>
      <c r="J231" s="135"/>
      <c r="K231" s="134"/>
      <c r="L231" s="134"/>
    </row>
    <row r="232" spans="1:12" ht="15">
      <c r="A232" s="134"/>
      <c r="B232" s="134"/>
      <c r="C232" s="134"/>
      <c r="D232" s="134"/>
      <c r="E232" s="134"/>
      <c r="F232" s="170"/>
      <c r="G232" s="134"/>
      <c r="H232" s="134"/>
      <c r="I232" s="134"/>
      <c r="J232" s="135"/>
      <c r="K232" s="134"/>
      <c r="L232" s="134"/>
    </row>
    <row r="233" spans="1:12" ht="15">
      <c r="A233" s="134"/>
      <c r="B233" s="134"/>
      <c r="C233" s="134"/>
      <c r="D233" s="134"/>
      <c r="E233" s="134"/>
      <c r="F233" s="170"/>
      <c r="G233" s="134"/>
      <c r="H233" s="134"/>
      <c r="I233" s="134"/>
      <c r="J233" s="135"/>
      <c r="K233" s="134"/>
      <c r="L233" s="134"/>
    </row>
    <row r="234" spans="1:12" ht="15">
      <c r="A234" s="134"/>
      <c r="B234" s="134"/>
      <c r="C234" s="134"/>
      <c r="D234" s="134"/>
      <c r="E234" s="134"/>
      <c r="F234" s="170"/>
      <c r="G234" s="134"/>
      <c r="H234" s="134"/>
      <c r="I234" s="134"/>
      <c r="J234" s="135"/>
      <c r="K234" s="134"/>
      <c r="L234" s="134"/>
    </row>
    <row r="235" spans="1:12" ht="15">
      <c r="A235" s="134"/>
      <c r="B235" s="134"/>
      <c r="C235" s="134"/>
      <c r="D235" s="134"/>
      <c r="E235" s="134"/>
      <c r="F235" s="170"/>
      <c r="G235" s="134"/>
      <c r="H235" s="134"/>
      <c r="I235" s="134"/>
      <c r="J235" s="135"/>
      <c r="K235" s="134"/>
      <c r="L235" s="134"/>
    </row>
    <row r="236" spans="1:12" ht="15">
      <c r="A236" s="134"/>
      <c r="B236" s="134"/>
      <c r="C236" s="134"/>
      <c r="D236" s="134"/>
      <c r="E236" s="134"/>
      <c r="F236" s="170"/>
      <c r="G236" s="134"/>
      <c r="H236" s="134"/>
      <c r="I236" s="134"/>
      <c r="J236" s="135"/>
      <c r="K236" s="134"/>
      <c r="L236" s="134"/>
    </row>
    <row r="237" spans="1:12" ht="15">
      <c r="A237" s="134"/>
      <c r="B237" s="134"/>
      <c r="C237" s="134"/>
      <c r="D237" s="134"/>
      <c r="E237" s="134"/>
      <c r="F237" s="170"/>
      <c r="G237" s="134"/>
      <c r="H237" s="134"/>
      <c r="I237" s="134"/>
      <c r="J237" s="135"/>
      <c r="K237" s="134"/>
      <c r="L237" s="134"/>
    </row>
    <row r="238" spans="1:12" ht="15">
      <c r="A238" s="134"/>
      <c r="B238" s="134"/>
      <c r="C238" s="134"/>
      <c r="D238" s="134"/>
      <c r="E238" s="134"/>
      <c r="F238" s="170"/>
      <c r="G238" s="134"/>
      <c r="H238" s="134"/>
      <c r="I238" s="134"/>
      <c r="J238" s="135"/>
      <c r="K238" s="134"/>
      <c r="L238" s="134"/>
    </row>
    <row r="239" spans="1:12" ht="15">
      <c r="A239" s="134"/>
      <c r="B239" s="134"/>
      <c r="C239" s="134"/>
      <c r="D239" s="134"/>
      <c r="E239" s="134"/>
      <c r="F239" s="170"/>
      <c r="G239" s="134"/>
      <c r="H239" s="134"/>
      <c r="I239" s="134"/>
      <c r="J239" s="135"/>
      <c r="K239" s="134"/>
      <c r="L239" s="134"/>
    </row>
    <row r="240" spans="1:12" ht="15">
      <c r="A240" s="134"/>
      <c r="B240" s="134"/>
      <c r="C240" s="134"/>
      <c r="D240" s="134"/>
      <c r="E240" s="134"/>
      <c r="F240" s="170"/>
      <c r="G240" s="134"/>
      <c r="H240" s="134"/>
      <c r="I240" s="134"/>
      <c r="J240" s="135"/>
      <c r="K240" s="134"/>
      <c r="L240" s="134"/>
    </row>
    <row r="241" spans="1:12" ht="15">
      <c r="A241" s="134"/>
      <c r="B241" s="134"/>
      <c r="C241" s="134"/>
      <c r="D241" s="134"/>
      <c r="E241" s="134"/>
      <c r="F241" s="170"/>
      <c r="G241" s="134"/>
      <c r="H241" s="134"/>
      <c r="I241" s="134"/>
      <c r="J241" s="135"/>
      <c r="K241" s="134"/>
      <c r="L241" s="134"/>
    </row>
    <row r="242" spans="1:12" ht="15">
      <c r="A242" s="134"/>
      <c r="B242" s="134"/>
      <c r="C242" s="134"/>
      <c r="D242" s="134"/>
      <c r="E242" s="134"/>
      <c r="F242" s="170"/>
      <c r="G242" s="134"/>
      <c r="H242" s="134"/>
      <c r="I242" s="134"/>
      <c r="J242" s="135"/>
      <c r="K242" s="134"/>
      <c r="L242" s="134"/>
    </row>
    <row r="243" spans="1:12" ht="15">
      <c r="A243" s="134"/>
      <c r="B243" s="134"/>
      <c r="C243" s="134"/>
      <c r="D243" s="134"/>
      <c r="E243" s="134"/>
      <c r="F243" s="170"/>
      <c r="G243" s="134"/>
      <c r="H243" s="134"/>
      <c r="I243" s="134"/>
      <c r="J243" s="135"/>
      <c r="K243" s="134"/>
      <c r="L243" s="134"/>
    </row>
    <row r="244" spans="1:12" ht="15">
      <c r="A244" s="134"/>
      <c r="B244" s="134"/>
      <c r="C244" s="134"/>
      <c r="D244" s="134"/>
      <c r="E244" s="134"/>
      <c r="F244" s="170"/>
      <c r="G244" s="134"/>
      <c r="H244" s="134"/>
      <c r="I244" s="134"/>
      <c r="J244" s="135"/>
      <c r="K244" s="134"/>
      <c r="L244" s="134"/>
    </row>
    <row r="245" spans="1:12" ht="15">
      <c r="A245" s="134"/>
      <c r="B245" s="134"/>
      <c r="C245" s="134"/>
      <c r="D245" s="134"/>
      <c r="E245" s="134"/>
      <c r="F245" s="170"/>
      <c r="G245" s="134"/>
      <c r="H245" s="134"/>
      <c r="I245" s="134"/>
      <c r="J245" s="135"/>
      <c r="K245" s="134"/>
      <c r="L245" s="134"/>
    </row>
    <row r="246" spans="1:12" ht="15">
      <c r="A246" s="134"/>
      <c r="B246" s="134"/>
      <c r="C246" s="134"/>
      <c r="D246" s="134"/>
      <c r="E246" s="134"/>
      <c r="F246" s="170"/>
      <c r="G246" s="134"/>
      <c r="H246" s="134"/>
      <c r="I246" s="134"/>
      <c r="J246" s="135"/>
      <c r="K246" s="134"/>
      <c r="L246" s="134"/>
    </row>
    <row r="247" spans="1:12" ht="15">
      <c r="A247" s="134"/>
      <c r="B247" s="134"/>
      <c r="C247" s="134"/>
      <c r="D247" s="134"/>
      <c r="E247" s="134"/>
      <c r="F247" s="170"/>
      <c r="G247" s="134"/>
      <c r="H247" s="134"/>
      <c r="I247" s="134"/>
      <c r="J247" s="135"/>
      <c r="K247" s="134"/>
      <c r="L247" s="134"/>
    </row>
    <row r="248" spans="1:12" ht="15">
      <c r="A248" s="134"/>
      <c r="B248" s="134"/>
      <c r="C248" s="134"/>
      <c r="D248" s="134"/>
      <c r="E248" s="134"/>
      <c r="F248" s="170"/>
      <c r="G248" s="134"/>
      <c r="H248" s="134"/>
      <c r="I248" s="134"/>
      <c r="J248" s="135"/>
      <c r="K248" s="134"/>
      <c r="L248" s="134"/>
    </row>
    <row r="249" spans="1:12" ht="15">
      <c r="A249" s="134"/>
      <c r="B249" s="134"/>
      <c r="C249" s="134"/>
      <c r="D249" s="134"/>
      <c r="E249" s="134"/>
      <c r="F249" s="170"/>
      <c r="G249" s="134"/>
      <c r="H249" s="134"/>
      <c r="I249" s="134"/>
      <c r="J249" s="135"/>
      <c r="K249" s="134"/>
      <c r="L249" s="134"/>
    </row>
    <row r="250" spans="1:12" ht="15">
      <c r="A250" s="134"/>
      <c r="B250" s="134"/>
      <c r="C250" s="134"/>
      <c r="D250" s="134"/>
      <c r="E250" s="134"/>
      <c r="F250" s="170"/>
      <c r="G250" s="134"/>
      <c r="H250" s="134"/>
      <c r="I250" s="134"/>
      <c r="J250" s="135"/>
      <c r="K250" s="134"/>
      <c r="L250" s="134"/>
    </row>
    <row r="251" spans="1:12" ht="15">
      <c r="A251" s="134"/>
      <c r="B251" s="134"/>
      <c r="C251" s="134"/>
      <c r="D251" s="134"/>
      <c r="E251" s="134"/>
      <c r="F251" s="170"/>
      <c r="G251" s="134"/>
      <c r="H251" s="134"/>
      <c r="I251" s="134"/>
      <c r="J251" s="135"/>
      <c r="K251" s="134"/>
      <c r="L251" s="134"/>
    </row>
    <row r="252" spans="1:12" ht="15">
      <c r="A252" s="134"/>
      <c r="B252" s="134"/>
      <c r="C252" s="134"/>
      <c r="D252" s="134"/>
      <c r="E252" s="134"/>
      <c r="F252" s="170"/>
      <c r="G252" s="134"/>
      <c r="H252" s="134"/>
      <c r="I252" s="134"/>
      <c r="J252" s="135"/>
      <c r="K252" s="134"/>
      <c r="L252" s="134"/>
    </row>
    <row r="253" spans="1:12" ht="15">
      <c r="A253" s="134"/>
      <c r="B253" s="134"/>
      <c r="C253" s="134"/>
      <c r="D253" s="134"/>
      <c r="E253" s="134"/>
      <c r="F253" s="170"/>
      <c r="G253" s="134"/>
      <c r="H253" s="134"/>
      <c r="I253" s="134"/>
      <c r="J253" s="135"/>
      <c r="K253" s="134"/>
      <c r="L253" s="134"/>
    </row>
    <row r="254" spans="1:12" ht="15">
      <c r="A254" s="134"/>
      <c r="B254" s="134"/>
      <c r="C254" s="134"/>
      <c r="D254" s="134"/>
      <c r="E254" s="134"/>
      <c r="F254" s="170"/>
      <c r="G254" s="134"/>
      <c r="H254" s="134"/>
      <c r="I254" s="134"/>
      <c r="J254" s="135"/>
      <c r="K254" s="134"/>
      <c r="L254" s="134"/>
    </row>
    <row r="255" spans="1:12" ht="15">
      <c r="A255" s="134"/>
      <c r="B255" s="134"/>
      <c r="C255" s="134"/>
      <c r="D255" s="134"/>
      <c r="E255" s="134"/>
      <c r="F255" s="170"/>
      <c r="G255" s="134"/>
      <c r="H255" s="134"/>
      <c r="I255" s="134"/>
      <c r="J255" s="135"/>
      <c r="K255" s="134"/>
      <c r="L255" s="134"/>
    </row>
  </sheetData>
  <sheetProtection/>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2"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V143"/>
  <sheetViews>
    <sheetView zoomScale="70" zoomScaleNormal="70" zoomScalePageLayoutView="0" workbookViewId="0" topLeftCell="A1">
      <selection activeCell="A1" sqref="A1:T1"/>
    </sheetView>
  </sheetViews>
  <sheetFormatPr defaultColWidth="11.421875" defaultRowHeight="15"/>
  <cols>
    <col min="1" max="1" width="7.7109375" style="216" customWidth="1"/>
    <col min="2" max="2" width="80.28125" style="216" customWidth="1"/>
    <col min="3" max="18" width="14.28125" style="216" customWidth="1"/>
    <col min="19" max="19" width="11.7109375" style="216" customWidth="1"/>
    <col min="20" max="20" width="14.28125" style="216" customWidth="1"/>
    <col min="21" max="16384" width="11.421875" style="216" customWidth="1"/>
  </cols>
  <sheetData>
    <row r="1" spans="1:20" ht="24.75" customHeight="1" thickBot="1" thickTop="1">
      <c r="A1" s="305" t="s">
        <v>437</v>
      </c>
      <c r="B1" s="306"/>
      <c r="C1" s="306"/>
      <c r="D1" s="306"/>
      <c r="E1" s="306"/>
      <c r="F1" s="306"/>
      <c r="G1" s="306"/>
      <c r="H1" s="306"/>
      <c r="I1" s="306"/>
      <c r="J1" s="306"/>
      <c r="K1" s="306"/>
      <c r="L1" s="306"/>
      <c r="M1" s="306"/>
      <c r="N1" s="306"/>
      <c r="O1" s="306"/>
      <c r="P1" s="306"/>
      <c r="Q1" s="306"/>
      <c r="R1" s="306"/>
      <c r="S1" s="306"/>
      <c r="T1" s="307"/>
    </row>
    <row r="2" spans="1:20" ht="24.75" customHeight="1" thickBot="1" thickTop="1">
      <c r="A2" s="326" t="s">
        <v>59</v>
      </c>
      <c r="B2" s="374" t="s">
        <v>60</v>
      </c>
      <c r="C2" s="308" t="s">
        <v>196</v>
      </c>
      <c r="D2" s="309"/>
      <c r="E2" s="309"/>
      <c r="F2" s="309"/>
      <c r="G2" s="309"/>
      <c r="H2" s="309"/>
      <c r="I2" s="309"/>
      <c r="J2" s="309"/>
      <c r="K2" s="309"/>
      <c r="L2" s="309"/>
      <c r="M2" s="309"/>
      <c r="N2" s="309"/>
      <c r="O2" s="309"/>
      <c r="P2" s="309"/>
      <c r="Q2" s="309"/>
      <c r="R2" s="309"/>
      <c r="S2" s="311" t="s">
        <v>18</v>
      </c>
      <c r="T2" s="397"/>
    </row>
    <row r="3" spans="1:20" ht="24.75" customHeight="1">
      <c r="A3" s="377"/>
      <c r="B3" s="395"/>
      <c r="C3" s="302" t="s">
        <v>36</v>
      </c>
      <c r="D3" s="398"/>
      <c r="E3" s="302" t="s">
        <v>37</v>
      </c>
      <c r="F3" s="398"/>
      <c r="G3" s="302" t="s">
        <v>38</v>
      </c>
      <c r="H3" s="398"/>
      <c r="I3" s="302" t="s">
        <v>39</v>
      </c>
      <c r="J3" s="398"/>
      <c r="K3" s="302" t="s">
        <v>40</v>
      </c>
      <c r="L3" s="399"/>
      <c r="M3" s="302" t="s">
        <v>41</v>
      </c>
      <c r="N3" s="398"/>
      <c r="O3" s="304" t="s">
        <v>42</v>
      </c>
      <c r="P3" s="399"/>
      <c r="Q3" s="302" t="s">
        <v>43</v>
      </c>
      <c r="R3" s="398"/>
      <c r="S3" s="361"/>
      <c r="T3" s="358"/>
    </row>
    <row r="4" spans="1:20" ht="24.75" customHeight="1" thickBot="1">
      <c r="A4" s="378"/>
      <c r="B4" s="396"/>
      <c r="C4" s="36" t="s">
        <v>4</v>
      </c>
      <c r="D4" s="206" t="s">
        <v>5</v>
      </c>
      <c r="E4" s="34" t="s">
        <v>4</v>
      </c>
      <c r="F4" s="206" t="s">
        <v>5</v>
      </c>
      <c r="G4" s="36" t="s">
        <v>4</v>
      </c>
      <c r="H4" s="197" t="s">
        <v>5</v>
      </c>
      <c r="I4" s="34" t="s">
        <v>4</v>
      </c>
      <c r="J4" s="54" t="s">
        <v>5</v>
      </c>
      <c r="K4" s="36" t="s">
        <v>4</v>
      </c>
      <c r="L4" s="197" t="s">
        <v>5</v>
      </c>
      <c r="M4" s="34" t="s">
        <v>4</v>
      </c>
      <c r="N4" s="206" t="s">
        <v>5</v>
      </c>
      <c r="O4" s="36" t="s">
        <v>4</v>
      </c>
      <c r="P4" s="197" t="s">
        <v>5</v>
      </c>
      <c r="Q4" s="34" t="s">
        <v>4</v>
      </c>
      <c r="R4" s="206" t="s">
        <v>5</v>
      </c>
      <c r="S4" s="37" t="s">
        <v>4</v>
      </c>
      <c r="T4" s="207" t="s">
        <v>5</v>
      </c>
    </row>
    <row r="5" spans="1:20" ht="15">
      <c r="A5" s="142" t="s">
        <v>61</v>
      </c>
      <c r="B5" s="143" t="s">
        <v>62</v>
      </c>
      <c r="C5" s="57">
        <v>1</v>
      </c>
      <c r="D5" s="198">
        <v>0.00016194331983805668</v>
      </c>
      <c r="E5" s="57">
        <v>0</v>
      </c>
      <c r="F5" s="198">
        <v>0</v>
      </c>
      <c r="G5" s="57">
        <v>1</v>
      </c>
      <c r="H5" s="198">
        <v>0.00048828125</v>
      </c>
      <c r="I5" s="57">
        <v>1</v>
      </c>
      <c r="J5" s="198">
        <v>0.0005260389268805891</v>
      </c>
      <c r="K5" s="57">
        <v>1</v>
      </c>
      <c r="L5" s="198">
        <v>0.0007342143906020558</v>
      </c>
      <c r="M5" s="57">
        <v>2</v>
      </c>
      <c r="N5" s="198">
        <v>0.000946969696969697</v>
      </c>
      <c r="O5" s="57">
        <v>0</v>
      </c>
      <c r="P5" s="198">
        <v>0</v>
      </c>
      <c r="Q5" s="57">
        <v>0</v>
      </c>
      <c r="R5" s="198">
        <v>0</v>
      </c>
      <c r="S5" s="115">
        <v>6</v>
      </c>
      <c r="T5" s="198">
        <v>0.00035385704175513094</v>
      </c>
    </row>
    <row r="6" spans="1:20" ht="15">
      <c r="A6" s="144" t="s">
        <v>63</v>
      </c>
      <c r="B6" s="145" t="s">
        <v>64</v>
      </c>
      <c r="C6" s="48">
        <v>1</v>
      </c>
      <c r="D6" s="76">
        <v>0.00016194331983805668</v>
      </c>
      <c r="E6" s="48">
        <v>0</v>
      </c>
      <c r="F6" s="76">
        <v>0</v>
      </c>
      <c r="G6" s="48">
        <v>0</v>
      </c>
      <c r="H6" s="76">
        <v>0</v>
      </c>
      <c r="I6" s="48">
        <v>0</v>
      </c>
      <c r="J6" s="76">
        <v>0</v>
      </c>
      <c r="K6" s="48">
        <v>0</v>
      </c>
      <c r="L6" s="76">
        <v>0</v>
      </c>
      <c r="M6" s="48">
        <v>0</v>
      </c>
      <c r="N6" s="76">
        <v>0</v>
      </c>
      <c r="O6" s="48">
        <v>0</v>
      </c>
      <c r="P6" s="76">
        <v>0</v>
      </c>
      <c r="Q6" s="48">
        <v>0</v>
      </c>
      <c r="R6" s="76">
        <v>0</v>
      </c>
      <c r="S6" s="75">
        <v>1</v>
      </c>
      <c r="T6" s="76">
        <v>5.8976173625855154E-05</v>
      </c>
    </row>
    <row r="7" spans="1:20" ht="15">
      <c r="A7" s="144" t="s">
        <v>65</v>
      </c>
      <c r="B7" s="145" t="s">
        <v>66</v>
      </c>
      <c r="C7" s="48">
        <v>57</v>
      </c>
      <c r="D7" s="76">
        <v>0.009230769230769232</v>
      </c>
      <c r="E7" s="48">
        <v>18</v>
      </c>
      <c r="F7" s="76">
        <v>0.007929515418502203</v>
      </c>
      <c r="G7" s="48">
        <v>18</v>
      </c>
      <c r="H7" s="76">
        <v>0.0087890625</v>
      </c>
      <c r="I7" s="48">
        <v>16</v>
      </c>
      <c r="J7" s="76">
        <v>0.008416622830089426</v>
      </c>
      <c r="K7" s="48">
        <v>15</v>
      </c>
      <c r="L7" s="76">
        <v>0.011013215859030838</v>
      </c>
      <c r="M7" s="48">
        <v>29</v>
      </c>
      <c r="N7" s="76">
        <v>0.013731060606060606</v>
      </c>
      <c r="O7" s="48">
        <v>6</v>
      </c>
      <c r="P7" s="76">
        <v>0.007633587786259542</v>
      </c>
      <c r="Q7" s="48">
        <v>5</v>
      </c>
      <c r="R7" s="76">
        <v>0.016556291390728478</v>
      </c>
      <c r="S7" s="75">
        <v>164</v>
      </c>
      <c r="T7" s="76">
        <v>0.009672092474640246</v>
      </c>
    </row>
    <row r="8" spans="1:20" ht="28.5">
      <c r="A8" s="144" t="s">
        <v>243</v>
      </c>
      <c r="B8" s="145" t="s">
        <v>67</v>
      </c>
      <c r="C8" s="48">
        <v>7</v>
      </c>
      <c r="D8" s="76">
        <v>0.0011336032388663967</v>
      </c>
      <c r="E8" s="48">
        <v>2</v>
      </c>
      <c r="F8" s="76">
        <v>0.000881057268722467</v>
      </c>
      <c r="G8" s="48">
        <v>1</v>
      </c>
      <c r="H8" s="76">
        <v>0.00048828125</v>
      </c>
      <c r="I8" s="48">
        <v>3</v>
      </c>
      <c r="J8" s="76">
        <v>0.0015781167806417674</v>
      </c>
      <c r="K8" s="48">
        <v>0</v>
      </c>
      <c r="L8" s="76">
        <v>0</v>
      </c>
      <c r="M8" s="48">
        <v>3</v>
      </c>
      <c r="N8" s="76">
        <v>0.0014204545454545455</v>
      </c>
      <c r="O8" s="48">
        <v>1</v>
      </c>
      <c r="P8" s="76">
        <v>0.001272264631043257</v>
      </c>
      <c r="Q8" s="48">
        <v>0</v>
      </c>
      <c r="R8" s="76">
        <v>0</v>
      </c>
      <c r="S8" s="75">
        <v>17</v>
      </c>
      <c r="T8" s="76">
        <v>0.0010025949516395377</v>
      </c>
    </row>
    <row r="9" spans="1:20" ht="15">
      <c r="A9" s="144" t="s">
        <v>310</v>
      </c>
      <c r="B9" s="145" t="s">
        <v>68</v>
      </c>
      <c r="C9" s="48">
        <v>16</v>
      </c>
      <c r="D9" s="76">
        <v>0.002591093117408907</v>
      </c>
      <c r="E9" s="48">
        <v>7</v>
      </c>
      <c r="F9" s="76">
        <v>0.0030837004405286344</v>
      </c>
      <c r="G9" s="48">
        <v>2</v>
      </c>
      <c r="H9" s="76">
        <v>0.0009765625</v>
      </c>
      <c r="I9" s="48">
        <v>3</v>
      </c>
      <c r="J9" s="76">
        <v>0.0015781167806417674</v>
      </c>
      <c r="K9" s="48">
        <v>0</v>
      </c>
      <c r="L9" s="76">
        <v>0</v>
      </c>
      <c r="M9" s="48">
        <v>4</v>
      </c>
      <c r="N9" s="76">
        <v>0.001893939393939394</v>
      </c>
      <c r="O9" s="48">
        <v>0</v>
      </c>
      <c r="P9" s="76">
        <v>0</v>
      </c>
      <c r="Q9" s="48">
        <v>1</v>
      </c>
      <c r="R9" s="76">
        <v>0.0033112582781456954</v>
      </c>
      <c r="S9" s="75">
        <v>33</v>
      </c>
      <c r="T9" s="76">
        <v>0.00194621372965322</v>
      </c>
    </row>
    <row r="10" spans="1:20" ht="15">
      <c r="A10" s="144" t="s">
        <v>311</v>
      </c>
      <c r="B10" s="145" t="s">
        <v>69</v>
      </c>
      <c r="C10" s="48">
        <v>78</v>
      </c>
      <c r="D10" s="76">
        <v>0.01263157894736842</v>
      </c>
      <c r="E10" s="48">
        <v>20</v>
      </c>
      <c r="F10" s="76">
        <v>0.00881057268722467</v>
      </c>
      <c r="G10" s="48">
        <v>10</v>
      </c>
      <c r="H10" s="76">
        <v>0.0048828125</v>
      </c>
      <c r="I10" s="48">
        <v>16</v>
      </c>
      <c r="J10" s="76">
        <v>0.008416622830089426</v>
      </c>
      <c r="K10" s="48">
        <v>7</v>
      </c>
      <c r="L10" s="76">
        <v>0.005139500734214391</v>
      </c>
      <c r="M10" s="48">
        <v>15</v>
      </c>
      <c r="N10" s="76">
        <v>0.007102272727272727</v>
      </c>
      <c r="O10" s="48">
        <v>3</v>
      </c>
      <c r="P10" s="76">
        <v>0.003816793893129771</v>
      </c>
      <c r="Q10" s="48">
        <v>0</v>
      </c>
      <c r="R10" s="76">
        <v>0</v>
      </c>
      <c r="S10" s="75">
        <v>149</v>
      </c>
      <c r="T10" s="76">
        <v>0.008787449870252418</v>
      </c>
    </row>
    <row r="11" spans="1:20" ht="28.5">
      <c r="A11" s="144" t="s">
        <v>312</v>
      </c>
      <c r="B11" s="145" t="s">
        <v>70</v>
      </c>
      <c r="C11" s="48">
        <v>38</v>
      </c>
      <c r="D11" s="76">
        <v>0.006153846153846154</v>
      </c>
      <c r="E11" s="48">
        <v>13</v>
      </c>
      <c r="F11" s="76">
        <v>0.005726872246696035</v>
      </c>
      <c r="G11" s="48">
        <v>6</v>
      </c>
      <c r="H11" s="76">
        <v>0.0029296875</v>
      </c>
      <c r="I11" s="48">
        <v>8</v>
      </c>
      <c r="J11" s="76">
        <v>0.004208311415044713</v>
      </c>
      <c r="K11" s="48">
        <v>5</v>
      </c>
      <c r="L11" s="76">
        <v>0.003671071953010279</v>
      </c>
      <c r="M11" s="48">
        <v>6</v>
      </c>
      <c r="N11" s="76">
        <v>0.002840909090909091</v>
      </c>
      <c r="O11" s="48">
        <v>1</v>
      </c>
      <c r="P11" s="76">
        <v>0.001272264631043257</v>
      </c>
      <c r="Q11" s="48">
        <v>1</v>
      </c>
      <c r="R11" s="76">
        <v>0.0033112582781456954</v>
      </c>
      <c r="S11" s="75">
        <v>78</v>
      </c>
      <c r="T11" s="76">
        <v>0.0046001415428167025</v>
      </c>
    </row>
    <row r="12" spans="1:20" ht="15">
      <c r="A12" s="144" t="s">
        <v>313</v>
      </c>
      <c r="B12" s="145" t="s">
        <v>71</v>
      </c>
      <c r="C12" s="48">
        <v>3</v>
      </c>
      <c r="D12" s="76">
        <v>0.00048582995951417006</v>
      </c>
      <c r="E12" s="48">
        <v>0</v>
      </c>
      <c r="F12" s="76">
        <v>0</v>
      </c>
      <c r="G12" s="48">
        <v>0</v>
      </c>
      <c r="H12" s="76">
        <v>0</v>
      </c>
      <c r="I12" s="48">
        <v>0</v>
      </c>
      <c r="J12" s="76">
        <v>0</v>
      </c>
      <c r="K12" s="48">
        <v>1</v>
      </c>
      <c r="L12" s="76">
        <v>0.0007342143906020558</v>
      </c>
      <c r="M12" s="48">
        <v>1</v>
      </c>
      <c r="N12" s="76">
        <v>0.0004734848484848485</v>
      </c>
      <c r="O12" s="48">
        <v>0</v>
      </c>
      <c r="P12" s="76">
        <v>0</v>
      </c>
      <c r="Q12" s="48">
        <v>0</v>
      </c>
      <c r="R12" s="76">
        <v>0</v>
      </c>
      <c r="S12" s="75">
        <v>5</v>
      </c>
      <c r="T12" s="76">
        <v>0.0002948808681292758</v>
      </c>
    </row>
    <row r="13" spans="1:20" ht="28.5">
      <c r="A13" s="144" t="s">
        <v>314</v>
      </c>
      <c r="B13" s="145" t="s">
        <v>72</v>
      </c>
      <c r="C13" s="48">
        <v>33</v>
      </c>
      <c r="D13" s="76">
        <v>0.00534412955465587</v>
      </c>
      <c r="E13" s="48">
        <v>7</v>
      </c>
      <c r="F13" s="76">
        <v>0.0030837004405286344</v>
      </c>
      <c r="G13" s="48">
        <v>7</v>
      </c>
      <c r="H13" s="76">
        <v>0.00341796875</v>
      </c>
      <c r="I13" s="48">
        <v>3</v>
      </c>
      <c r="J13" s="76">
        <v>0.0015781167806417674</v>
      </c>
      <c r="K13" s="48">
        <v>2</v>
      </c>
      <c r="L13" s="76">
        <v>0.0014684287812041115</v>
      </c>
      <c r="M13" s="48">
        <v>3</v>
      </c>
      <c r="N13" s="76">
        <v>0.0014204545454545455</v>
      </c>
      <c r="O13" s="48">
        <v>4</v>
      </c>
      <c r="P13" s="76">
        <v>0.005089058524173028</v>
      </c>
      <c r="Q13" s="48">
        <v>1</v>
      </c>
      <c r="R13" s="76">
        <v>0.0033112582781456954</v>
      </c>
      <c r="S13" s="75">
        <v>60</v>
      </c>
      <c r="T13" s="76">
        <v>0.003538570417551309</v>
      </c>
    </row>
    <row r="14" spans="1:20" ht="15">
      <c r="A14" s="144" t="s">
        <v>315</v>
      </c>
      <c r="B14" s="145" t="s">
        <v>73</v>
      </c>
      <c r="C14" s="48">
        <v>12</v>
      </c>
      <c r="D14" s="76">
        <v>0.0019433198380566803</v>
      </c>
      <c r="E14" s="48">
        <v>2</v>
      </c>
      <c r="F14" s="76">
        <v>0.000881057268722467</v>
      </c>
      <c r="G14" s="48">
        <v>2</v>
      </c>
      <c r="H14" s="76">
        <v>0.0009765625</v>
      </c>
      <c r="I14" s="48">
        <v>0</v>
      </c>
      <c r="J14" s="76">
        <v>0</v>
      </c>
      <c r="K14" s="48">
        <v>2</v>
      </c>
      <c r="L14" s="76">
        <v>0.0014684287812041115</v>
      </c>
      <c r="M14" s="48">
        <v>3</v>
      </c>
      <c r="N14" s="76">
        <v>0.0014204545454545455</v>
      </c>
      <c r="O14" s="48">
        <v>0</v>
      </c>
      <c r="P14" s="76">
        <v>0</v>
      </c>
      <c r="Q14" s="48">
        <v>0</v>
      </c>
      <c r="R14" s="76">
        <v>0</v>
      </c>
      <c r="S14" s="75">
        <v>21</v>
      </c>
      <c r="T14" s="76">
        <v>0.0012384996461429583</v>
      </c>
    </row>
    <row r="15" spans="1:20" ht="15">
      <c r="A15" s="144" t="s">
        <v>316</v>
      </c>
      <c r="B15" s="145" t="s">
        <v>74</v>
      </c>
      <c r="C15" s="48">
        <v>42</v>
      </c>
      <c r="D15" s="76">
        <v>0.006801619433198381</v>
      </c>
      <c r="E15" s="48">
        <v>15</v>
      </c>
      <c r="F15" s="76">
        <v>0.006607929515418502</v>
      </c>
      <c r="G15" s="48">
        <v>6</v>
      </c>
      <c r="H15" s="76">
        <v>0.0029296875</v>
      </c>
      <c r="I15" s="48">
        <v>9</v>
      </c>
      <c r="J15" s="76">
        <v>0.004734350341925302</v>
      </c>
      <c r="K15" s="48">
        <v>2</v>
      </c>
      <c r="L15" s="76">
        <v>0.0014684287812041115</v>
      </c>
      <c r="M15" s="48">
        <v>8</v>
      </c>
      <c r="N15" s="76">
        <v>0.003787878787878788</v>
      </c>
      <c r="O15" s="48">
        <v>1</v>
      </c>
      <c r="P15" s="76">
        <v>0.001272264631043257</v>
      </c>
      <c r="Q15" s="48">
        <v>0</v>
      </c>
      <c r="R15" s="76">
        <v>0</v>
      </c>
      <c r="S15" s="75">
        <v>83</v>
      </c>
      <c r="T15" s="76">
        <v>0.0048950224109459775</v>
      </c>
    </row>
    <row r="16" spans="1:20" ht="15">
      <c r="A16" s="144" t="s">
        <v>317</v>
      </c>
      <c r="B16" s="145" t="s">
        <v>75</v>
      </c>
      <c r="C16" s="48">
        <v>9</v>
      </c>
      <c r="D16" s="76">
        <v>0.0014574898785425102</v>
      </c>
      <c r="E16" s="48">
        <v>2</v>
      </c>
      <c r="F16" s="76">
        <v>0.000881057268722467</v>
      </c>
      <c r="G16" s="48">
        <v>1</v>
      </c>
      <c r="H16" s="76">
        <v>0.00048828125</v>
      </c>
      <c r="I16" s="48">
        <v>1</v>
      </c>
      <c r="J16" s="76">
        <v>0.0005260389268805891</v>
      </c>
      <c r="K16" s="48">
        <v>1</v>
      </c>
      <c r="L16" s="76">
        <v>0.0007342143906020558</v>
      </c>
      <c r="M16" s="48">
        <v>1</v>
      </c>
      <c r="N16" s="76">
        <v>0.0004734848484848485</v>
      </c>
      <c r="O16" s="48">
        <v>2</v>
      </c>
      <c r="P16" s="76">
        <v>0.002544529262086514</v>
      </c>
      <c r="Q16" s="48">
        <v>1</v>
      </c>
      <c r="R16" s="76">
        <v>0.0033112582781456954</v>
      </c>
      <c r="S16" s="75">
        <v>18</v>
      </c>
      <c r="T16" s="76">
        <v>0.0010615711252653928</v>
      </c>
    </row>
    <row r="17" spans="1:20" ht="15">
      <c r="A17" s="144" t="s">
        <v>318</v>
      </c>
      <c r="B17" s="145" t="s">
        <v>76</v>
      </c>
      <c r="C17" s="48">
        <v>7</v>
      </c>
      <c r="D17" s="76">
        <v>0.0011336032388663967</v>
      </c>
      <c r="E17" s="48">
        <v>2</v>
      </c>
      <c r="F17" s="76">
        <v>0.000881057268722467</v>
      </c>
      <c r="G17" s="48">
        <v>1</v>
      </c>
      <c r="H17" s="76">
        <v>0.00048828125</v>
      </c>
      <c r="I17" s="48">
        <v>1</v>
      </c>
      <c r="J17" s="76">
        <v>0.0005260389268805891</v>
      </c>
      <c r="K17" s="48">
        <v>0</v>
      </c>
      <c r="L17" s="76">
        <v>0</v>
      </c>
      <c r="M17" s="48">
        <v>1</v>
      </c>
      <c r="N17" s="76">
        <v>0.0004734848484848485</v>
      </c>
      <c r="O17" s="48">
        <v>0</v>
      </c>
      <c r="P17" s="76">
        <v>0</v>
      </c>
      <c r="Q17" s="48">
        <v>0</v>
      </c>
      <c r="R17" s="76">
        <v>0</v>
      </c>
      <c r="S17" s="75">
        <v>12</v>
      </c>
      <c r="T17" s="76">
        <v>0.0007077140835102619</v>
      </c>
    </row>
    <row r="18" spans="1:20" ht="15">
      <c r="A18" s="144" t="s">
        <v>319</v>
      </c>
      <c r="B18" s="145" t="s">
        <v>77</v>
      </c>
      <c r="C18" s="48">
        <v>28</v>
      </c>
      <c r="D18" s="76">
        <v>0.004534412955465587</v>
      </c>
      <c r="E18" s="48">
        <v>3</v>
      </c>
      <c r="F18" s="76">
        <v>0.0013215859030837004</v>
      </c>
      <c r="G18" s="48">
        <v>7</v>
      </c>
      <c r="H18" s="76">
        <v>0.00341796875</v>
      </c>
      <c r="I18" s="48">
        <v>4</v>
      </c>
      <c r="J18" s="76">
        <v>0.0021041557075223566</v>
      </c>
      <c r="K18" s="48">
        <v>3</v>
      </c>
      <c r="L18" s="76">
        <v>0.0022026431718061676</v>
      </c>
      <c r="M18" s="48">
        <v>2</v>
      </c>
      <c r="N18" s="76">
        <v>0.000946969696969697</v>
      </c>
      <c r="O18" s="48">
        <v>0</v>
      </c>
      <c r="P18" s="76">
        <v>0</v>
      </c>
      <c r="Q18" s="48">
        <v>2</v>
      </c>
      <c r="R18" s="76">
        <v>0.006622516556291391</v>
      </c>
      <c r="S18" s="75">
        <v>49</v>
      </c>
      <c r="T18" s="76">
        <v>0.0028898325076669026</v>
      </c>
    </row>
    <row r="19" spans="1:20" ht="15">
      <c r="A19" s="144" t="s">
        <v>320</v>
      </c>
      <c r="B19" s="145" t="s">
        <v>78</v>
      </c>
      <c r="C19" s="48">
        <v>24</v>
      </c>
      <c r="D19" s="76">
        <v>0.0038866396761133605</v>
      </c>
      <c r="E19" s="48">
        <v>6</v>
      </c>
      <c r="F19" s="76">
        <v>0.0026431718061674008</v>
      </c>
      <c r="G19" s="48">
        <v>11</v>
      </c>
      <c r="H19" s="76">
        <v>0.00537109375</v>
      </c>
      <c r="I19" s="48">
        <v>6</v>
      </c>
      <c r="J19" s="76">
        <v>0.003156233561283535</v>
      </c>
      <c r="K19" s="48">
        <v>4</v>
      </c>
      <c r="L19" s="76">
        <v>0.002936857562408223</v>
      </c>
      <c r="M19" s="48">
        <v>6</v>
      </c>
      <c r="N19" s="76">
        <v>0.002840909090909091</v>
      </c>
      <c r="O19" s="48">
        <v>3</v>
      </c>
      <c r="P19" s="76">
        <v>0.003816793893129771</v>
      </c>
      <c r="Q19" s="48">
        <v>0</v>
      </c>
      <c r="R19" s="76">
        <v>0</v>
      </c>
      <c r="S19" s="75">
        <v>60</v>
      </c>
      <c r="T19" s="76">
        <v>0.003538570417551309</v>
      </c>
    </row>
    <row r="20" spans="1:20" ht="15">
      <c r="A20" s="144" t="s">
        <v>321</v>
      </c>
      <c r="B20" s="145" t="s">
        <v>79</v>
      </c>
      <c r="C20" s="48">
        <v>0</v>
      </c>
      <c r="D20" s="76">
        <v>0</v>
      </c>
      <c r="E20" s="48">
        <v>1</v>
      </c>
      <c r="F20" s="76">
        <v>0.0004405286343612335</v>
      </c>
      <c r="G20" s="48">
        <v>0</v>
      </c>
      <c r="H20" s="76">
        <v>0</v>
      </c>
      <c r="I20" s="48">
        <v>0</v>
      </c>
      <c r="J20" s="76">
        <v>0</v>
      </c>
      <c r="K20" s="48">
        <v>0</v>
      </c>
      <c r="L20" s="76">
        <v>0</v>
      </c>
      <c r="M20" s="48">
        <v>0</v>
      </c>
      <c r="N20" s="76">
        <v>0</v>
      </c>
      <c r="O20" s="48">
        <v>0</v>
      </c>
      <c r="P20" s="76">
        <v>0</v>
      </c>
      <c r="Q20" s="48">
        <v>0</v>
      </c>
      <c r="R20" s="76">
        <v>0</v>
      </c>
      <c r="S20" s="75">
        <v>1</v>
      </c>
      <c r="T20" s="76">
        <v>5.8976173625855154E-05</v>
      </c>
    </row>
    <row r="21" spans="1:20" ht="15">
      <c r="A21" s="144" t="s">
        <v>322</v>
      </c>
      <c r="B21" s="145" t="s">
        <v>80</v>
      </c>
      <c r="C21" s="48">
        <v>6</v>
      </c>
      <c r="D21" s="76">
        <v>0.0009716599190283401</v>
      </c>
      <c r="E21" s="48">
        <v>5</v>
      </c>
      <c r="F21" s="76">
        <v>0.0022026431718061676</v>
      </c>
      <c r="G21" s="48">
        <v>2</v>
      </c>
      <c r="H21" s="76">
        <v>0.0009765625</v>
      </c>
      <c r="I21" s="48">
        <v>2</v>
      </c>
      <c r="J21" s="76">
        <v>0.0010520778537611783</v>
      </c>
      <c r="K21" s="48">
        <v>0</v>
      </c>
      <c r="L21" s="76">
        <v>0</v>
      </c>
      <c r="M21" s="48">
        <v>0</v>
      </c>
      <c r="N21" s="76">
        <v>0</v>
      </c>
      <c r="O21" s="48">
        <v>2</v>
      </c>
      <c r="P21" s="76">
        <v>0.002544529262086514</v>
      </c>
      <c r="Q21" s="48">
        <v>0</v>
      </c>
      <c r="R21" s="76">
        <v>0</v>
      </c>
      <c r="S21" s="75">
        <v>17</v>
      </c>
      <c r="T21" s="76">
        <v>0.0010025949516395377</v>
      </c>
    </row>
    <row r="22" spans="1:20" ht="15">
      <c r="A22" s="144" t="s">
        <v>323</v>
      </c>
      <c r="B22" s="145" t="s">
        <v>81</v>
      </c>
      <c r="C22" s="48">
        <v>79</v>
      </c>
      <c r="D22" s="76">
        <v>0.012793522267206477</v>
      </c>
      <c r="E22" s="48">
        <v>20</v>
      </c>
      <c r="F22" s="76">
        <v>0.00881057268722467</v>
      </c>
      <c r="G22" s="48">
        <v>17</v>
      </c>
      <c r="H22" s="76">
        <v>0.00830078125</v>
      </c>
      <c r="I22" s="48">
        <v>9</v>
      </c>
      <c r="J22" s="76">
        <v>0.004734350341925302</v>
      </c>
      <c r="K22" s="48">
        <v>14</v>
      </c>
      <c r="L22" s="76">
        <v>0.010279001468428781</v>
      </c>
      <c r="M22" s="48">
        <v>15</v>
      </c>
      <c r="N22" s="76">
        <v>0.007102272727272727</v>
      </c>
      <c r="O22" s="48">
        <v>4</v>
      </c>
      <c r="P22" s="76">
        <v>0.005089058524173028</v>
      </c>
      <c r="Q22" s="48">
        <v>1</v>
      </c>
      <c r="R22" s="76">
        <v>0.0033112582781456954</v>
      </c>
      <c r="S22" s="75">
        <v>159</v>
      </c>
      <c r="T22" s="76">
        <v>0.00937721160651097</v>
      </c>
    </row>
    <row r="23" spans="1:20" ht="15">
      <c r="A23" s="144" t="s">
        <v>324</v>
      </c>
      <c r="B23" s="145" t="s">
        <v>82</v>
      </c>
      <c r="C23" s="48">
        <v>7</v>
      </c>
      <c r="D23" s="76">
        <v>0.0011336032388663967</v>
      </c>
      <c r="E23" s="48">
        <v>3</v>
      </c>
      <c r="F23" s="76">
        <v>0.0013215859030837004</v>
      </c>
      <c r="G23" s="48">
        <v>0</v>
      </c>
      <c r="H23" s="76">
        <v>0</v>
      </c>
      <c r="I23" s="48">
        <v>1</v>
      </c>
      <c r="J23" s="76">
        <v>0.0005260389268805891</v>
      </c>
      <c r="K23" s="48">
        <v>1</v>
      </c>
      <c r="L23" s="76">
        <v>0.0007342143906020558</v>
      </c>
      <c r="M23" s="48">
        <v>0</v>
      </c>
      <c r="N23" s="76">
        <v>0</v>
      </c>
      <c r="O23" s="48">
        <v>1</v>
      </c>
      <c r="P23" s="76">
        <v>0.001272264631043257</v>
      </c>
      <c r="Q23" s="48">
        <v>0</v>
      </c>
      <c r="R23" s="76">
        <v>0</v>
      </c>
      <c r="S23" s="75">
        <v>13</v>
      </c>
      <c r="T23" s="76">
        <v>0.000766690257136117</v>
      </c>
    </row>
    <row r="24" spans="1:20" ht="15">
      <c r="A24" s="144" t="s">
        <v>325</v>
      </c>
      <c r="B24" s="145" t="s">
        <v>83</v>
      </c>
      <c r="C24" s="48">
        <v>12</v>
      </c>
      <c r="D24" s="76">
        <v>0.0019433198380566803</v>
      </c>
      <c r="E24" s="48">
        <v>9</v>
      </c>
      <c r="F24" s="76">
        <v>0.003964757709251102</v>
      </c>
      <c r="G24" s="48">
        <v>1</v>
      </c>
      <c r="H24" s="76">
        <v>0.00048828125</v>
      </c>
      <c r="I24" s="48">
        <v>1</v>
      </c>
      <c r="J24" s="76">
        <v>0.0005260389268805891</v>
      </c>
      <c r="K24" s="48">
        <v>0</v>
      </c>
      <c r="L24" s="76">
        <v>0</v>
      </c>
      <c r="M24" s="48">
        <v>2</v>
      </c>
      <c r="N24" s="76">
        <v>0.000946969696969697</v>
      </c>
      <c r="O24" s="48">
        <v>0</v>
      </c>
      <c r="P24" s="76">
        <v>0</v>
      </c>
      <c r="Q24" s="48">
        <v>1</v>
      </c>
      <c r="R24" s="76">
        <v>0.0033112582781456954</v>
      </c>
      <c r="S24" s="75">
        <v>26</v>
      </c>
      <c r="T24" s="76">
        <v>0.001533380514272234</v>
      </c>
    </row>
    <row r="25" spans="1:20" ht="15">
      <c r="A25" s="144" t="s">
        <v>326</v>
      </c>
      <c r="B25" s="145" t="s">
        <v>84</v>
      </c>
      <c r="C25" s="48">
        <v>26</v>
      </c>
      <c r="D25" s="76">
        <v>0.004210526315789474</v>
      </c>
      <c r="E25" s="48">
        <v>8</v>
      </c>
      <c r="F25" s="76">
        <v>0.003524229074889868</v>
      </c>
      <c r="G25" s="48">
        <v>2</v>
      </c>
      <c r="H25" s="76">
        <v>0.0009765625</v>
      </c>
      <c r="I25" s="48">
        <v>2</v>
      </c>
      <c r="J25" s="76">
        <v>0.0010520778537611783</v>
      </c>
      <c r="K25" s="48">
        <v>1</v>
      </c>
      <c r="L25" s="76">
        <v>0.0007342143906020558</v>
      </c>
      <c r="M25" s="48">
        <v>1</v>
      </c>
      <c r="N25" s="76">
        <v>0.0004734848484848485</v>
      </c>
      <c r="O25" s="48">
        <v>0</v>
      </c>
      <c r="P25" s="76">
        <v>0</v>
      </c>
      <c r="Q25" s="48">
        <v>0</v>
      </c>
      <c r="R25" s="76">
        <v>0</v>
      </c>
      <c r="S25" s="75">
        <v>40</v>
      </c>
      <c r="T25" s="76">
        <v>0.0023590469450342063</v>
      </c>
    </row>
    <row r="26" spans="1:20" ht="15">
      <c r="A26" s="144" t="s">
        <v>327</v>
      </c>
      <c r="B26" s="145" t="s">
        <v>85</v>
      </c>
      <c r="C26" s="48">
        <v>68</v>
      </c>
      <c r="D26" s="76">
        <v>0.011012145748987854</v>
      </c>
      <c r="E26" s="48">
        <v>16</v>
      </c>
      <c r="F26" s="76">
        <v>0.007048458149779736</v>
      </c>
      <c r="G26" s="48">
        <v>11</v>
      </c>
      <c r="H26" s="76">
        <v>0.00537109375</v>
      </c>
      <c r="I26" s="48">
        <v>10</v>
      </c>
      <c r="J26" s="76">
        <v>0.0052603892688058915</v>
      </c>
      <c r="K26" s="48">
        <v>10</v>
      </c>
      <c r="L26" s="76">
        <v>0.007342143906020558</v>
      </c>
      <c r="M26" s="48">
        <v>14</v>
      </c>
      <c r="N26" s="76">
        <v>0.006628787878787879</v>
      </c>
      <c r="O26" s="48">
        <v>7</v>
      </c>
      <c r="P26" s="76">
        <v>0.008905852417302799</v>
      </c>
      <c r="Q26" s="48">
        <v>2</v>
      </c>
      <c r="R26" s="76">
        <v>0.006622516556291391</v>
      </c>
      <c r="S26" s="75">
        <v>138</v>
      </c>
      <c r="T26" s="76">
        <v>0.00813871196036801</v>
      </c>
    </row>
    <row r="27" spans="1:20" ht="28.5">
      <c r="A27" s="144" t="s">
        <v>328</v>
      </c>
      <c r="B27" s="145" t="s">
        <v>86</v>
      </c>
      <c r="C27" s="48">
        <v>3</v>
      </c>
      <c r="D27" s="76">
        <v>0.00048582995951417006</v>
      </c>
      <c r="E27" s="48">
        <v>1</v>
      </c>
      <c r="F27" s="76">
        <v>0.0004405286343612335</v>
      </c>
      <c r="G27" s="48">
        <v>0</v>
      </c>
      <c r="H27" s="76">
        <v>0</v>
      </c>
      <c r="I27" s="48">
        <v>0</v>
      </c>
      <c r="J27" s="76">
        <v>0</v>
      </c>
      <c r="K27" s="48">
        <v>0</v>
      </c>
      <c r="L27" s="76">
        <v>0</v>
      </c>
      <c r="M27" s="48">
        <v>0</v>
      </c>
      <c r="N27" s="76">
        <v>0</v>
      </c>
      <c r="O27" s="48">
        <v>1</v>
      </c>
      <c r="P27" s="76">
        <v>0.001272264631043257</v>
      </c>
      <c r="Q27" s="48">
        <v>1</v>
      </c>
      <c r="R27" s="76">
        <v>0.0033112582781456954</v>
      </c>
      <c r="S27" s="75">
        <v>6</v>
      </c>
      <c r="T27" s="76">
        <v>0.00035385704175513094</v>
      </c>
    </row>
    <row r="28" spans="1:20" ht="15">
      <c r="A28" s="144" t="s">
        <v>329</v>
      </c>
      <c r="B28" s="145" t="s">
        <v>87</v>
      </c>
      <c r="C28" s="48">
        <v>0</v>
      </c>
      <c r="D28" s="76">
        <v>0</v>
      </c>
      <c r="E28" s="48">
        <v>0</v>
      </c>
      <c r="F28" s="76">
        <v>0</v>
      </c>
      <c r="G28" s="48">
        <v>0</v>
      </c>
      <c r="H28" s="76">
        <v>0</v>
      </c>
      <c r="I28" s="48">
        <v>0</v>
      </c>
      <c r="J28" s="76">
        <v>0</v>
      </c>
      <c r="K28" s="48">
        <v>0</v>
      </c>
      <c r="L28" s="76">
        <v>0</v>
      </c>
      <c r="M28" s="48">
        <v>1</v>
      </c>
      <c r="N28" s="76">
        <v>0.0004734848484848485</v>
      </c>
      <c r="O28" s="48">
        <v>0</v>
      </c>
      <c r="P28" s="76">
        <v>0</v>
      </c>
      <c r="Q28" s="48">
        <v>0</v>
      </c>
      <c r="R28" s="76">
        <v>0</v>
      </c>
      <c r="S28" s="75">
        <v>1</v>
      </c>
      <c r="T28" s="76">
        <v>5.8976173625855154E-05</v>
      </c>
    </row>
    <row r="29" spans="1:20" ht="15">
      <c r="A29" s="144" t="s">
        <v>330</v>
      </c>
      <c r="B29" s="145" t="s">
        <v>88</v>
      </c>
      <c r="C29" s="48">
        <v>85</v>
      </c>
      <c r="D29" s="76">
        <v>0.013765182186234818</v>
      </c>
      <c r="E29" s="48">
        <v>32</v>
      </c>
      <c r="F29" s="76">
        <v>0.014096916299559472</v>
      </c>
      <c r="G29" s="48">
        <v>21</v>
      </c>
      <c r="H29" s="76">
        <v>0.01025390625</v>
      </c>
      <c r="I29" s="48">
        <v>18</v>
      </c>
      <c r="J29" s="76">
        <v>0.009468700683850605</v>
      </c>
      <c r="K29" s="48">
        <v>9</v>
      </c>
      <c r="L29" s="76">
        <v>0.006607929515418502</v>
      </c>
      <c r="M29" s="48">
        <v>22</v>
      </c>
      <c r="N29" s="76">
        <v>0.010416666666666666</v>
      </c>
      <c r="O29" s="48">
        <v>6</v>
      </c>
      <c r="P29" s="76">
        <v>0.007633587786259542</v>
      </c>
      <c r="Q29" s="48">
        <v>2</v>
      </c>
      <c r="R29" s="76">
        <v>0.006622516556291391</v>
      </c>
      <c r="S29" s="75">
        <v>195</v>
      </c>
      <c r="T29" s="76">
        <v>0.011500353857041755</v>
      </c>
    </row>
    <row r="30" spans="1:20" ht="15">
      <c r="A30" s="144" t="s">
        <v>367</v>
      </c>
      <c r="B30" s="145" t="s">
        <v>89</v>
      </c>
      <c r="C30" s="48">
        <v>13</v>
      </c>
      <c r="D30" s="76">
        <v>0.002105263157894737</v>
      </c>
      <c r="E30" s="48">
        <v>6</v>
      </c>
      <c r="F30" s="76">
        <v>0.0026431718061674008</v>
      </c>
      <c r="G30" s="48">
        <v>3</v>
      </c>
      <c r="H30" s="76">
        <v>0.00146484375</v>
      </c>
      <c r="I30" s="48">
        <v>1</v>
      </c>
      <c r="J30" s="76">
        <v>0.0005260389268805891</v>
      </c>
      <c r="K30" s="48">
        <v>1</v>
      </c>
      <c r="L30" s="76">
        <v>0.0007342143906020558</v>
      </c>
      <c r="M30" s="48">
        <v>1</v>
      </c>
      <c r="N30" s="76">
        <v>0.0004734848484848485</v>
      </c>
      <c r="O30" s="48">
        <v>0</v>
      </c>
      <c r="P30" s="76">
        <v>0</v>
      </c>
      <c r="Q30" s="48">
        <v>0</v>
      </c>
      <c r="R30" s="76">
        <v>0</v>
      </c>
      <c r="S30" s="75">
        <v>25</v>
      </c>
      <c r="T30" s="76">
        <v>0.0014744043406463788</v>
      </c>
    </row>
    <row r="31" spans="1:20" ht="28.5">
      <c r="A31" s="144" t="s">
        <v>366</v>
      </c>
      <c r="B31" s="145" t="s">
        <v>90</v>
      </c>
      <c r="C31" s="48">
        <v>1</v>
      </c>
      <c r="D31" s="76">
        <v>0.00016194331983805668</v>
      </c>
      <c r="E31" s="48">
        <v>0</v>
      </c>
      <c r="F31" s="76">
        <v>0</v>
      </c>
      <c r="G31" s="48">
        <v>0</v>
      </c>
      <c r="H31" s="76">
        <v>0</v>
      </c>
      <c r="I31" s="48">
        <v>0</v>
      </c>
      <c r="J31" s="76">
        <v>0</v>
      </c>
      <c r="K31" s="48">
        <v>0</v>
      </c>
      <c r="L31" s="76">
        <v>0</v>
      </c>
      <c r="M31" s="48">
        <v>0</v>
      </c>
      <c r="N31" s="76">
        <v>0</v>
      </c>
      <c r="O31" s="48">
        <v>0</v>
      </c>
      <c r="P31" s="76">
        <v>0</v>
      </c>
      <c r="Q31" s="48">
        <v>0</v>
      </c>
      <c r="R31" s="76">
        <v>0</v>
      </c>
      <c r="S31" s="75">
        <v>1</v>
      </c>
      <c r="T31" s="76">
        <v>5.8976173625855154E-05</v>
      </c>
    </row>
    <row r="32" spans="1:20" ht="15">
      <c r="A32" s="144" t="s">
        <v>365</v>
      </c>
      <c r="B32" s="145" t="s">
        <v>91</v>
      </c>
      <c r="C32" s="48">
        <v>2</v>
      </c>
      <c r="D32" s="76">
        <v>0.00032388663967611336</v>
      </c>
      <c r="E32" s="48">
        <v>0</v>
      </c>
      <c r="F32" s="76">
        <v>0</v>
      </c>
      <c r="G32" s="48">
        <v>0</v>
      </c>
      <c r="H32" s="76">
        <v>0</v>
      </c>
      <c r="I32" s="48">
        <v>0</v>
      </c>
      <c r="J32" s="76">
        <v>0</v>
      </c>
      <c r="K32" s="48">
        <v>0</v>
      </c>
      <c r="L32" s="76">
        <v>0</v>
      </c>
      <c r="M32" s="48">
        <v>0</v>
      </c>
      <c r="N32" s="76">
        <v>0</v>
      </c>
      <c r="O32" s="48">
        <v>0</v>
      </c>
      <c r="P32" s="76">
        <v>0</v>
      </c>
      <c r="Q32" s="48">
        <v>0</v>
      </c>
      <c r="R32" s="76">
        <v>0</v>
      </c>
      <c r="S32" s="75">
        <v>2</v>
      </c>
      <c r="T32" s="76">
        <v>0.00011795234725171031</v>
      </c>
    </row>
    <row r="33" spans="1:20" ht="15">
      <c r="A33" s="144" t="s">
        <v>364</v>
      </c>
      <c r="B33" s="145" t="s">
        <v>92</v>
      </c>
      <c r="C33" s="48">
        <v>22</v>
      </c>
      <c r="D33" s="76">
        <v>0.003562753036437247</v>
      </c>
      <c r="E33" s="48">
        <v>9</v>
      </c>
      <c r="F33" s="76">
        <v>0.003964757709251102</v>
      </c>
      <c r="G33" s="48">
        <v>3</v>
      </c>
      <c r="H33" s="76">
        <v>0.00146484375</v>
      </c>
      <c r="I33" s="48">
        <v>8</v>
      </c>
      <c r="J33" s="76">
        <v>0.004208311415044713</v>
      </c>
      <c r="K33" s="48">
        <v>0</v>
      </c>
      <c r="L33" s="76">
        <v>0</v>
      </c>
      <c r="M33" s="48">
        <v>2</v>
      </c>
      <c r="N33" s="76">
        <v>0.000946969696969697</v>
      </c>
      <c r="O33" s="48">
        <v>0</v>
      </c>
      <c r="P33" s="76">
        <v>0</v>
      </c>
      <c r="Q33" s="48">
        <v>1</v>
      </c>
      <c r="R33" s="76">
        <v>0.0033112582781456954</v>
      </c>
      <c r="S33" s="75">
        <v>45</v>
      </c>
      <c r="T33" s="76">
        <v>0.002653927813163482</v>
      </c>
    </row>
    <row r="34" spans="1:20" ht="15">
      <c r="A34" s="144" t="s">
        <v>363</v>
      </c>
      <c r="B34" s="145" t="s">
        <v>93</v>
      </c>
      <c r="C34" s="48">
        <v>30</v>
      </c>
      <c r="D34" s="76">
        <v>0.004858299595141701</v>
      </c>
      <c r="E34" s="48">
        <v>6</v>
      </c>
      <c r="F34" s="76">
        <v>0.0026431718061674008</v>
      </c>
      <c r="G34" s="48">
        <v>6</v>
      </c>
      <c r="H34" s="76">
        <v>0.0029296875</v>
      </c>
      <c r="I34" s="48">
        <v>6</v>
      </c>
      <c r="J34" s="76">
        <v>0.003156233561283535</v>
      </c>
      <c r="K34" s="48">
        <v>3</v>
      </c>
      <c r="L34" s="76">
        <v>0.0022026431718061676</v>
      </c>
      <c r="M34" s="48">
        <v>5</v>
      </c>
      <c r="N34" s="76">
        <v>0.0023674242424242425</v>
      </c>
      <c r="O34" s="48">
        <v>0</v>
      </c>
      <c r="P34" s="76">
        <v>0</v>
      </c>
      <c r="Q34" s="48">
        <v>3</v>
      </c>
      <c r="R34" s="76">
        <v>0.009933774834437087</v>
      </c>
      <c r="S34" s="75">
        <v>59</v>
      </c>
      <c r="T34" s="76">
        <v>0.003479594243925454</v>
      </c>
    </row>
    <row r="35" spans="1:20" ht="15">
      <c r="A35" s="144" t="s">
        <v>362</v>
      </c>
      <c r="B35" s="145" t="s">
        <v>94</v>
      </c>
      <c r="C35" s="48">
        <v>21</v>
      </c>
      <c r="D35" s="76">
        <v>0.0034008097165991904</v>
      </c>
      <c r="E35" s="48">
        <v>3</v>
      </c>
      <c r="F35" s="76">
        <v>0.0013215859030837004</v>
      </c>
      <c r="G35" s="48">
        <v>4</v>
      </c>
      <c r="H35" s="76">
        <v>0.001953125</v>
      </c>
      <c r="I35" s="48">
        <v>2</v>
      </c>
      <c r="J35" s="76">
        <v>0.0010520778537611783</v>
      </c>
      <c r="K35" s="48">
        <v>3</v>
      </c>
      <c r="L35" s="76">
        <v>0.0022026431718061676</v>
      </c>
      <c r="M35" s="48">
        <v>3</v>
      </c>
      <c r="N35" s="76">
        <v>0.0014204545454545455</v>
      </c>
      <c r="O35" s="48">
        <v>1</v>
      </c>
      <c r="P35" s="76">
        <v>0.001272264631043257</v>
      </c>
      <c r="Q35" s="48">
        <v>1</v>
      </c>
      <c r="R35" s="76">
        <v>0.0033112582781456954</v>
      </c>
      <c r="S35" s="75">
        <v>38</v>
      </c>
      <c r="T35" s="76">
        <v>0.0022410945977824957</v>
      </c>
    </row>
    <row r="36" spans="1:20" ht="15">
      <c r="A36" s="144" t="s">
        <v>361</v>
      </c>
      <c r="B36" s="145" t="s">
        <v>95</v>
      </c>
      <c r="C36" s="48">
        <v>14</v>
      </c>
      <c r="D36" s="76">
        <v>0.0022672064777327933</v>
      </c>
      <c r="E36" s="48">
        <v>10</v>
      </c>
      <c r="F36" s="76">
        <v>0.004405286343612335</v>
      </c>
      <c r="G36" s="48">
        <v>2</v>
      </c>
      <c r="H36" s="76">
        <v>0.0009765625</v>
      </c>
      <c r="I36" s="48">
        <v>2</v>
      </c>
      <c r="J36" s="76">
        <v>0.0010520778537611783</v>
      </c>
      <c r="K36" s="48">
        <v>1</v>
      </c>
      <c r="L36" s="76">
        <v>0.0007342143906020558</v>
      </c>
      <c r="M36" s="48">
        <v>5</v>
      </c>
      <c r="N36" s="76">
        <v>0.0023674242424242425</v>
      </c>
      <c r="O36" s="48">
        <v>1</v>
      </c>
      <c r="P36" s="76">
        <v>0.001272264631043257</v>
      </c>
      <c r="Q36" s="48">
        <v>0</v>
      </c>
      <c r="R36" s="76">
        <v>0</v>
      </c>
      <c r="S36" s="75">
        <v>35</v>
      </c>
      <c r="T36" s="76">
        <v>0.0020641660769049304</v>
      </c>
    </row>
    <row r="37" spans="1:20" ht="28.5">
      <c r="A37" s="144" t="s">
        <v>360</v>
      </c>
      <c r="B37" s="145" t="s">
        <v>96</v>
      </c>
      <c r="C37" s="48">
        <v>16</v>
      </c>
      <c r="D37" s="76">
        <v>0.002591093117408907</v>
      </c>
      <c r="E37" s="48">
        <v>2</v>
      </c>
      <c r="F37" s="76">
        <v>0.000881057268722467</v>
      </c>
      <c r="G37" s="48">
        <v>6</v>
      </c>
      <c r="H37" s="76">
        <v>0.0029296875</v>
      </c>
      <c r="I37" s="48">
        <v>3</v>
      </c>
      <c r="J37" s="76">
        <v>0.0015781167806417674</v>
      </c>
      <c r="K37" s="48">
        <v>3</v>
      </c>
      <c r="L37" s="76">
        <v>0.0022026431718061676</v>
      </c>
      <c r="M37" s="48">
        <v>3</v>
      </c>
      <c r="N37" s="76">
        <v>0.0014204545454545455</v>
      </c>
      <c r="O37" s="48">
        <v>0</v>
      </c>
      <c r="P37" s="76">
        <v>0</v>
      </c>
      <c r="Q37" s="48">
        <v>0</v>
      </c>
      <c r="R37" s="76">
        <v>0</v>
      </c>
      <c r="S37" s="75">
        <v>33</v>
      </c>
      <c r="T37" s="76">
        <v>0.00194621372965322</v>
      </c>
    </row>
    <row r="38" spans="1:20" ht="15">
      <c r="A38" s="144" t="s">
        <v>359</v>
      </c>
      <c r="B38" s="145" t="s">
        <v>97</v>
      </c>
      <c r="C38" s="48">
        <v>47</v>
      </c>
      <c r="D38" s="76">
        <v>0.007611336032388664</v>
      </c>
      <c r="E38" s="48">
        <v>21</v>
      </c>
      <c r="F38" s="76">
        <v>0.009251101321585903</v>
      </c>
      <c r="G38" s="48">
        <v>5</v>
      </c>
      <c r="H38" s="76">
        <v>0.00244140625</v>
      </c>
      <c r="I38" s="48">
        <v>6</v>
      </c>
      <c r="J38" s="76">
        <v>0.003156233561283535</v>
      </c>
      <c r="K38" s="48">
        <v>7</v>
      </c>
      <c r="L38" s="76">
        <v>0.005139500734214391</v>
      </c>
      <c r="M38" s="48">
        <v>9</v>
      </c>
      <c r="N38" s="76">
        <v>0.004261363636363636</v>
      </c>
      <c r="O38" s="48">
        <v>0</v>
      </c>
      <c r="P38" s="76">
        <v>0</v>
      </c>
      <c r="Q38" s="48">
        <v>1</v>
      </c>
      <c r="R38" s="76">
        <v>0.0033112582781456954</v>
      </c>
      <c r="S38" s="75">
        <v>96</v>
      </c>
      <c r="T38" s="76">
        <v>0.005661712668082095</v>
      </c>
    </row>
    <row r="39" spans="1:20" ht="15">
      <c r="A39" s="144" t="s">
        <v>358</v>
      </c>
      <c r="B39" s="145" t="s">
        <v>98</v>
      </c>
      <c r="C39" s="48">
        <v>12</v>
      </c>
      <c r="D39" s="76">
        <v>0.0019433198380566803</v>
      </c>
      <c r="E39" s="48">
        <v>9</v>
      </c>
      <c r="F39" s="76">
        <v>0.003964757709251102</v>
      </c>
      <c r="G39" s="48">
        <v>2</v>
      </c>
      <c r="H39" s="76">
        <v>0.0009765625</v>
      </c>
      <c r="I39" s="48">
        <v>2</v>
      </c>
      <c r="J39" s="76">
        <v>0.0010520778537611783</v>
      </c>
      <c r="K39" s="48">
        <v>1</v>
      </c>
      <c r="L39" s="76">
        <v>0.0007342143906020558</v>
      </c>
      <c r="M39" s="48">
        <v>4</v>
      </c>
      <c r="N39" s="76">
        <v>0.001893939393939394</v>
      </c>
      <c r="O39" s="48">
        <v>1</v>
      </c>
      <c r="P39" s="76">
        <v>0.001272264631043257</v>
      </c>
      <c r="Q39" s="48">
        <v>0</v>
      </c>
      <c r="R39" s="76">
        <v>0</v>
      </c>
      <c r="S39" s="75">
        <v>31</v>
      </c>
      <c r="T39" s="76">
        <v>0.0018282613824015098</v>
      </c>
    </row>
    <row r="40" spans="1:20" ht="15">
      <c r="A40" s="144" t="s">
        <v>357</v>
      </c>
      <c r="B40" s="145" t="s">
        <v>99</v>
      </c>
      <c r="C40" s="48">
        <v>6</v>
      </c>
      <c r="D40" s="76">
        <v>0.0009716599190283401</v>
      </c>
      <c r="E40" s="48">
        <v>4</v>
      </c>
      <c r="F40" s="76">
        <v>0.001762114537444934</v>
      </c>
      <c r="G40" s="48">
        <v>2</v>
      </c>
      <c r="H40" s="76">
        <v>0.0009765625</v>
      </c>
      <c r="I40" s="48">
        <v>0</v>
      </c>
      <c r="J40" s="76">
        <v>0</v>
      </c>
      <c r="K40" s="48">
        <v>1</v>
      </c>
      <c r="L40" s="76">
        <v>0.0007342143906020558</v>
      </c>
      <c r="M40" s="48">
        <v>2</v>
      </c>
      <c r="N40" s="76">
        <v>0.000946969696969697</v>
      </c>
      <c r="O40" s="48">
        <v>0</v>
      </c>
      <c r="P40" s="76">
        <v>0</v>
      </c>
      <c r="Q40" s="48">
        <v>0</v>
      </c>
      <c r="R40" s="76">
        <v>0</v>
      </c>
      <c r="S40" s="75">
        <v>15</v>
      </c>
      <c r="T40" s="76">
        <v>0.0008846426043878273</v>
      </c>
    </row>
    <row r="41" spans="1:20" ht="15">
      <c r="A41" s="144" t="s">
        <v>356</v>
      </c>
      <c r="B41" s="145" t="s">
        <v>100</v>
      </c>
      <c r="C41" s="48">
        <v>2</v>
      </c>
      <c r="D41" s="76">
        <v>0.00032388663967611336</v>
      </c>
      <c r="E41" s="48">
        <v>2</v>
      </c>
      <c r="F41" s="76">
        <v>0.000881057268722467</v>
      </c>
      <c r="G41" s="48">
        <v>0</v>
      </c>
      <c r="H41" s="76">
        <v>0</v>
      </c>
      <c r="I41" s="48">
        <v>1</v>
      </c>
      <c r="J41" s="76">
        <v>0.0005260389268805891</v>
      </c>
      <c r="K41" s="48">
        <v>1</v>
      </c>
      <c r="L41" s="76">
        <v>0.0007342143906020558</v>
      </c>
      <c r="M41" s="48">
        <v>0</v>
      </c>
      <c r="N41" s="76">
        <v>0</v>
      </c>
      <c r="O41" s="48">
        <v>0</v>
      </c>
      <c r="P41" s="76">
        <v>0</v>
      </c>
      <c r="Q41" s="48">
        <v>0</v>
      </c>
      <c r="R41" s="76">
        <v>0</v>
      </c>
      <c r="S41" s="75">
        <v>6</v>
      </c>
      <c r="T41" s="76">
        <v>0.00035385704175513094</v>
      </c>
    </row>
    <row r="42" spans="1:20" ht="15">
      <c r="A42" s="144" t="s">
        <v>355</v>
      </c>
      <c r="B42" s="145" t="s">
        <v>101</v>
      </c>
      <c r="C42" s="48">
        <v>50</v>
      </c>
      <c r="D42" s="76">
        <v>0.008097165991902834</v>
      </c>
      <c r="E42" s="48">
        <v>16</v>
      </c>
      <c r="F42" s="76">
        <v>0.007048458149779736</v>
      </c>
      <c r="G42" s="48">
        <v>16</v>
      </c>
      <c r="H42" s="76">
        <v>0.0078125</v>
      </c>
      <c r="I42" s="48">
        <v>8</v>
      </c>
      <c r="J42" s="76">
        <v>0.004208311415044713</v>
      </c>
      <c r="K42" s="48">
        <v>5</v>
      </c>
      <c r="L42" s="76">
        <v>0.003671071953010279</v>
      </c>
      <c r="M42" s="48">
        <v>9</v>
      </c>
      <c r="N42" s="76">
        <v>0.004261363636363636</v>
      </c>
      <c r="O42" s="48">
        <v>1</v>
      </c>
      <c r="P42" s="76">
        <v>0.001272264631043257</v>
      </c>
      <c r="Q42" s="48">
        <v>1</v>
      </c>
      <c r="R42" s="76">
        <v>0.0033112582781456954</v>
      </c>
      <c r="S42" s="75">
        <v>106</v>
      </c>
      <c r="T42" s="76">
        <v>0.006251474404340646</v>
      </c>
    </row>
    <row r="43" spans="1:20" ht="15">
      <c r="A43" s="144" t="s">
        <v>354</v>
      </c>
      <c r="B43" s="145" t="s">
        <v>102</v>
      </c>
      <c r="C43" s="48">
        <v>3</v>
      </c>
      <c r="D43" s="76">
        <v>0.00048582995951417006</v>
      </c>
      <c r="E43" s="48">
        <v>1</v>
      </c>
      <c r="F43" s="76">
        <v>0.0004405286343612335</v>
      </c>
      <c r="G43" s="48">
        <v>2</v>
      </c>
      <c r="H43" s="76">
        <v>0.0009765625</v>
      </c>
      <c r="I43" s="48">
        <v>2</v>
      </c>
      <c r="J43" s="76">
        <v>0.0010520778537611783</v>
      </c>
      <c r="K43" s="48">
        <v>1</v>
      </c>
      <c r="L43" s="76">
        <v>0.0007342143906020558</v>
      </c>
      <c r="M43" s="48">
        <v>2</v>
      </c>
      <c r="N43" s="76">
        <v>0.000946969696969697</v>
      </c>
      <c r="O43" s="48">
        <v>2</v>
      </c>
      <c r="P43" s="76">
        <v>0.002544529262086514</v>
      </c>
      <c r="Q43" s="48">
        <v>0</v>
      </c>
      <c r="R43" s="76">
        <v>0</v>
      </c>
      <c r="S43" s="75">
        <v>13</v>
      </c>
      <c r="T43" s="76">
        <v>0.000766690257136117</v>
      </c>
    </row>
    <row r="44" spans="1:20" ht="15">
      <c r="A44" s="144" t="s">
        <v>353</v>
      </c>
      <c r="B44" s="145" t="s">
        <v>103</v>
      </c>
      <c r="C44" s="48">
        <v>16</v>
      </c>
      <c r="D44" s="76">
        <v>0.002591093117408907</v>
      </c>
      <c r="E44" s="48">
        <v>1</v>
      </c>
      <c r="F44" s="76">
        <v>0.0004405286343612335</v>
      </c>
      <c r="G44" s="48">
        <v>0</v>
      </c>
      <c r="H44" s="76">
        <v>0</v>
      </c>
      <c r="I44" s="48">
        <v>0</v>
      </c>
      <c r="J44" s="76">
        <v>0</v>
      </c>
      <c r="K44" s="48">
        <v>0</v>
      </c>
      <c r="L44" s="76">
        <v>0</v>
      </c>
      <c r="M44" s="48">
        <v>2</v>
      </c>
      <c r="N44" s="76">
        <v>0.000946969696969697</v>
      </c>
      <c r="O44" s="48">
        <v>3</v>
      </c>
      <c r="P44" s="76">
        <v>0.003816793893129771</v>
      </c>
      <c r="Q44" s="48">
        <v>0</v>
      </c>
      <c r="R44" s="76">
        <v>0</v>
      </c>
      <c r="S44" s="75">
        <v>22</v>
      </c>
      <c r="T44" s="76">
        <v>0.0012974758197688134</v>
      </c>
    </row>
    <row r="45" spans="1:20" ht="15">
      <c r="A45" s="144" t="s">
        <v>352</v>
      </c>
      <c r="B45" s="145" t="s">
        <v>104</v>
      </c>
      <c r="C45" s="48">
        <v>124</v>
      </c>
      <c r="D45" s="76">
        <v>0.02008097165991903</v>
      </c>
      <c r="E45" s="48">
        <v>44</v>
      </c>
      <c r="F45" s="76">
        <v>0.019383259911894272</v>
      </c>
      <c r="G45" s="48">
        <v>36</v>
      </c>
      <c r="H45" s="76">
        <v>0.017578125</v>
      </c>
      <c r="I45" s="48">
        <v>39</v>
      </c>
      <c r="J45" s="76">
        <v>0.020515518148342977</v>
      </c>
      <c r="K45" s="48">
        <v>30</v>
      </c>
      <c r="L45" s="76">
        <v>0.022026431718061675</v>
      </c>
      <c r="M45" s="48">
        <v>47</v>
      </c>
      <c r="N45" s="76">
        <v>0.02225378787878788</v>
      </c>
      <c r="O45" s="48">
        <v>20</v>
      </c>
      <c r="P45" s="76">
        <v>0.02544529262086514</v>
      </c>
      <c r="Q45" s="48">
        <v>1</v>
      </c>
      <c r="R45" s="76">
        <v>0.0033112582781456954</v>
      </c>
      <c r="S45" s="75">
        <v>341</v>
      </c>
      <c r="T45" s="76">
        <v>0.020110875206416606</v>
      </c>
    </row>
    <row r="46" spans="1:20" ht="15">
      <c r="A46" s="144" t="s">
        <v>351</v>
      </c>
      <c r="B46" s="145" t="s">
        <v>105</v>
      </c>
      <c r="C46" s="48">
        <v>14</v>
      </c>
      <c r="D46" s="76">
        <v>0.0022672064777327933</v>
      </c>
      <c r="E46" s="48">
        <v>6</v>
      </c>
      <c r="F46" s="76">
        <v>0.0026431718061674008</v>
      </c>
      <c r="G46" s="48">
        <v>7</v>
      </c>
      <c r="H46" s="76">
        <v>0.00341796875</v>
      </c>
      <c r="I46" s="48">
        <v>5</v>
      </c>
      <c r="J46" s="76">
        <v>0.0026301946344029457</v>
      </c>
      <c r="K46" s="48">
        <v>5</v>
      </c>
      <c r="L46" s="76">
        <v>0.003671071953010279</v>
      </c>
      <c r="M46" s="48">
        <v>1</v>
      </c>
      <c r="N46" s="76">
        <v>0.0004734848484848485</v>
      </c>
      <c r="O46" s="48">
        <v>2</v>
      </c>
      <c r="P46" s="76">
        <v>0.002544529262086514</v>
      </c>
      <c r="Q46" s="48">
        <v>0</v>
      </c>
      <c r="R46" s="76">
        <v>0</v>
      </c>
      <c r="S46" s="75">
        <v>40</v>
      </c>
      <c r="T46" s="76">
        <v>0.0023590469450342063</v>
      </c>
    </row>
    <row r="47" spans="1:20" ht="15">
      <c r="A47" s="144" t="s">
        <v>350</v>
      </c>
      <c r="B47" s="145" t="s">
        <v>106</v>
      </c>
      <c r="C47" s="48">
        <v>34</v>
      </c>
      <c r="D47" s="76">
        <v>0.005506072874493927</v>
      </c>
      <c r="E47" s="48">
        <v>22</v>
      </c>
      <c r="F47" s="76">
        <v>0.009691629955947136</v>
      </c>
      <c r="G47" s="48">
        <v>21</v>
      </c>
      <c r="H47" s="76">
        <v>0.01025390625</v>
      </c>
      <c r="I47" s="48">
        <v>20</v>
      </c>
      <c r="J47" s="76">
        <v>0.010520778537611783</v>
      </c>
      <c r="K47" s="48">
        <v>16</v>
      </c>
      <c r="L47" s="76">
        <v>0.011747430249632892</v>
      </c>
      <c r="M47" s="48">
        <v>36</v>
      </c>
      <c r="N47" s="76">
        <v>0.017045454545454544</v>
      </c>
      <c r="O47" s="48">
        <v>11</v>
      </c>
      <c r="P47" s="76">
        <v>0.013994910941475827</v>
      </c>
      <c r="Q47" s="48">
        <v>2</v>
      </c>
      <c r="R47" s="76">
        <v>0.006622516556291391</v>
      </c>
      <c r="S47" s="75">
        <v>162</v>
      </c>
      <c r="T47" s="76">
        <v>0.009554140127388535</v>
      </c>
    </row>
    <row r="48" spans="1:20" ht="15">
      <c r="A48" s="144" t="s">
        <v>349</v>
      </c>
      <c r="B48" s="145" t="s">
        <v>107</v>
      </c>
      <c r="C48" s="48">
        <v>14</v>
      </c>
      <c r="D48" s="76">
        <v>0.0022672064777327933</v>
      </c>
      <c r="E48" s="48">
        <v>5</v>
      </c>
      <c r="F48" s="76">
        <v>0.0022026431718061676</v>
      </c>
      <c r="G48" s="48">
        <v>8</v>
      </c>
      <c r="H48" s="76">
        <v>0.00390625</v>
      </c>
      <c r="I48" s="48">
        <v>7</v>
      </c>
      <c r="J48" s="76">
        <v>0.003682272488164124</v>
      </c>
      <c r="K48" s="48">
        <v>3</v>
      </c>
      <c r="L48" s="76">
        <v>0.0022026431718061676</v>
      </c>
      <c r="M48" s="48">
        <v>5</v>
      </c>
      <c r="N48" s="76">
        <v>0.0023674242424242425</v>
      </c>
      <c r="O48" s="48">
        <v>3</v>
      </c>
      <c r="P48" s="76">
        <v>0.003816793893129771</v>
      </c>
      <c r="Q48" s="48">
        <v>0</v>
      </c>
      <c r="R48" s="76">
        <v>0</v>
      </c>
      <c r="S48" s="75">
        <v>45</v>
      </c>
      <c r="T48" s="76">
        <v>0.002653927813163482</v>
      </c>
    </row>
    <row r="49" spans="1:20" ht="28.5">
      <c r="A49" s="144" t="s">
        <v>348</v>
      </c>
      <c r="B49" s="145" t="s">
        <v>108</v>
      </c>
      <c r="C49" s="48">
        <v>4</v>
      </c>
      <c r="D49" s="76">
        <v>0.0006477732793522267</v>
      </c>
      <c r="E49" s="48">
        <v>0</v>
      </c>
      <c r="F49" s="76">
        <v>0</v>
      </c>
      <c r="G49" s="48">
        <v>0</v>
      </c>
      <c r="H49" s="76">
        <v>0</v>
      </c>
      <c r="I49" s="48">
        <v>0</v>
      </c>
      <c r="J49" s="76">
        <v>0</v>
      </c>
      <c r="K49" s="48">
        <v>0</v>
      </c>
      <c r="L49" s="76">
        <v>0</v>
      </c>
      <c r="M49" s="48">
        <v>1</v>
      </c>
      <c r="N49" s="76">
        <v>0.0004734848484848485</v>
      </c>
      <c r="O49" s="48">
        <v>0</v>
      </c>
      <c r="P49" s="76">
        <v>0</v>
      </c>
      <c r="Q49" s="48">
        <v>0</v>
      </c>
      <c r="R49" s="76">
        <v>0</v>
      </c>
      <c r="S49" s="75">
        <v>5</v>
      </c>
      <c r="T49" s="76">
        <v>0.0002948808681292758</v>
      </c>
    </row>
    <row r="50" spans="1:20" ht="15">
      <c r="A50" s="144" t="s">
        <v>347</v>
      </c>
      <c r="B50" s="145" t="s">
        <v>109</v>
      </c>
      <c r="C50" s="48">
        <v>48</v>
      </c>
      <c r="D50" s="76">
        <v>0.007773279352226721</v>
      </c>
      <c r="E50" s="48">
        <v>13</v>
      </c>
      <c r="F50" s="76">
        <v>0.005726872246696035</v>
      </c>
      <c r="G50" s="48">
        <v>7</v>
      </c>
      <c r="H50" s="76">
        <v>0.00341796875</v>
      </c>
      <c r="I50" s="48">
        <v>9</v>
      </c>
      <c r="J50" s="76">
        <v>0.004734350341925302</v>
      </c>
      <c r="K50" s="48">
        <v>11</v>
      </c>
      <c r="L50" s="76">
        <v>0.008076358296622614</v>
      </c>
      <c r="M50" s="48">
        <v>15</v>
      </c>
      <c r="N50" s="76">
        <v>0.007102272727272727</v>
      </c>
      <c r="O50" s="48">
        <v>5</v>
      </c>
      <c r="P50" s="76">
        <v>0.006361323155216285</v>
      </c>
      <c r="Q50" s="48">
        <v>0</v>
      </c>
      <c r="R50" s="76">
        <v>0</v>
      </c>
      <c r="S50" s="75">
        <v>108</v>
      </c>
      <c r="T50" s="76">
        <v>0.006369426751592357</v>
      </c>
    </row>
    <row r="51" spans="1:20" ht="15">
      <c r="A51" s="144" t="s">
        <v>346</v>
      </c>
      <c r="B51" s="145" t="s">
        <v>110</v>
      </c>
      <c r="C51" s="48">
        <v>243</v>
      </c>
      <c r="D51" s="76">
        <v>0.039352226720647775</v>
      </c>
      <c r="E51" s="48">
        <v>69</v>
      </c>
      <c r="F51" s="76">
        <v>0.03039647577092511</v>
      </c>
      <c r="G51" s="48">
        <v>55</v>
      </c>
      <c r="H51" s="76">
        <v>0.02685546875</v>
      </c>
      <c r="I51" s="48">
        <v>48</v>
      </c>
      <c r="J51" s="76">
        <v>0.02524986849026828</v>
      </c>
      <c r="K51" s="48">
        <v>37</v>
      </c>
      <c r="L51" s="76">
        <v>0.027165932452276064</v>
      </c>
      <c r="M51" s="48">
        <v>50</v>
      </c>
      <c r="N51" s="76">
        <v>0.023674242424242424</v>
      </c>
      <c r="O51" s="48">
        <v>15</v>
      </c>
      <c r="P51" s="76">
        <v>0.019083969465648856</v>
      </c>
      <c r="Q51" s="48">
        <v>4</v>
      </c>
      <c r="R51" s="76">
        <v>0.013245033112582781</v>
      </c>
      <c r="S51" s="75">
        <v>521</v>
      </c>
      <c r="T51" s="76">
        <v>0.030726586459070535</v>
      </c>
    </row>
    <row r="52" spans="1:20" ht="28.5">
      <c r="A52" s="144" t="s">
        <v>345</v>
      </c>
      <c r="B52" s="145" t="s">
        <v>111</v>
      </c>
      <c r="C52" s="48">
        <v>1</v>
      </c>
      <c r="D52" s="76">
        <v>0.00016194331983805668</v>
      </c>
      <c r="E52" s="48">
        <v>0</v>
      </c>
      <c r="F52" s="76">
        <v>0</v>
      </c>
      <c r="G52" s="48">
        <v>0</v>
      </c>
      <c r="H52" s="76">
        <v>0</v>
      </c>
      <c r="I52" s="48">
        <v>0</v>
      </c>
      <c r="J52" s="76">
        <v>0</v>
      </c>
      <c r="K52" s="48">
        <v>0</v>
      </c>
      <c r="L52" s="76">
        <v>0</v>
      </c>
      <c r="M52" s="48">
        <v>0</v>
      </c>
      <c r="N52" s="76">
        <v>0</v>
      </c>
      <c r="O52" s="48">
        <v>0</v>
      </c>
      <c r="P52" s="76">
        <v>0</v>
      </c>
      <c r="Q52" s="48">
        <v>0</v>
      </c>
      <c r="R52" s="76">
        <v>0</v>
      </c>
      <c r="S52" s="75">
        <v>1</v>
      </c>
      <c r="T52" s="76">
        <v>5.8976173625855154E-05</v>
      </c>
    </row>
    <row r="53" spans="1:20" ht="15">
      <c r="A53" s="144" t="s">
        <v>344</v>
      </c>
      <c r="B53" s="145" t="s">
        <v>112</v>
      </c>
      <c r="C53" s="48">
        <v>0</v>
      </c>
      <c r="D53" s="76">
        <v>0</v>
      </c>
      <c r="E53" s="48">
        <v>0</v>
      </c>
      <c r="F53" s="76">
        <v>0</v>
      </c>
      <c r="G53" s="48">
        <v>0</v>
      </c>
      <c r="H53" s="76">
        <v>0</v>
      </c>
      <c r="I53" s="48">
        <v>0</v>
      </c>
      <c r="J53" s="76">
        <v>0</v>
      </c>
      <c r="K53" s="48">
        <v>1</v>
      </c>
      <c r="L53" s="76">
        <v>0.0007342143906020558</v>
      </c>
      <c r="M53" s="48">
        <v>0</v>
      </c>
      <c r="N53" s="76">
        <v>0</v>
      </c>
      <c r="O53" s="48">
        <v>0</v>
      </c>
      <c r="P53" s="76">
        <v>0</v>
      </c>
      <c r="Q53" s="48">
        <v>0</v>
      </c>
      <c r="R53" s="76">
        <v>0</v>
      </c>
      <c r="S53" s="75">
        <v>1</v>
      </c>
      <c r="T53" s="76">
        <v>5.8976173625855154E-05</v>
      </c>
    </row>
    <row r="54" spans="1:20" ht="15">
      <c r="A54" s="144" t="s">
        <v>343</v>
      </c>
      <c r="B54" s="145" t="s">
        <v>113</v>
      </c>
      <c r="C54" s="48">
        <v>95</v>
      </c>
      <c r="D54" s="76">
        <v>0.015384615384615385</v>
      </c>
      <c r="E54" s="48">
        <v>29</v>
      </c>
      <c r="F54" s="76">
        <v>0.01277533039647577</v>
      </c>
      <c r="G54" s="48">
        <v>20</v>
      </c>
      <c r="H54" s="76">
        <v>0.009765625</v>
      </c>
      <c r="I54" s="48">
        <v>17</v>
      </c>
      <c r="J54" s="76">
        <v>0.008942661756970016</v>
      </c>
      <c r="K54" s="48">
        <v>13</v>
      </c>
      <c r="L54" s="76">
        <v>0.009544787077826725</v>
      </c>
      <c r="M54" s="48">
        <v>22</v>
      </c>
      <c r="N54" s="76">
        <v>0.010416666666666666</v>
      </c>
      <c r="O54" s="48">
        <v>10</v>
      </c>
      <c r="P54" s="76">
        <v>0.01272264631043257</v>
      </c>
      <c r="Q54" s="48">
        <v>2</v>
      </c>
      <c r="R54" s="76">
        <v>0.006622516556291391</v>
      </c>
      <c r="S54" s="75">
        <v>208</v>
      </c>
      <c r="T54" s="76">
        <v>0.012267044114177872</v>
      </c>
    </row>
    <row r="55" spans="1:20" ht="15">
      <c r="A55" s="144" t="s">
        <v>368</v>
      </c>
      <c r="B55" s="145" t="s">
        <v>114</v>
      </c>
      <c r="C55" s="48">
        <v>12</v>
      </c>
      <c r="D55" s="76">
        <v>0.0019433198380566803</v>
      </c>
      <c r="E55" s="48">
        <v>6</v>
      </c>
      <c r="F55" s="76">
        <v>0.0026431718061674008</v>
      </c>
      <c r="G55" s="48">
        <v>0</v>
      </c>
      <c r="H55" s="76">
        <v>0</v>
      </c>
      <c r="I55" s="48">
        <v>2</v>
      </c>
      <c r="J55" s="76">
        <v>0.0010520778537611783</v>
      </c>
      <c r="K55" s="48">
        <v>2</v>
      </c>
      <c r="L55" s="76">
        <v>0.0014684287812041115</v>
      </c>
      <c r="M55" s="48">
        <v>3</v>
      </c>
      <c r="N55" s="76">
        <v>0.0014204545454545455</v>
      </c>
      <c r="O55" s="48">
        <v>1</v>
      </c>
      <c r="P55" s="76">
        <v>0.001272264631043257</v>
      </c>
      <c r="Q55" s="48">
        <v>1</v>
      </c>
      <c r="R55" s="76">
        <v>0.0033112582781456954</v>
      </c>
      <c r="S55" s="75">
        <v>27</v>
      </c>
      <c r="T55" s="76">
        <v>0.0015923566878980893</v>
      </c>
    </row>
    <row r="56" spans="1:20" ht="15">
      <c r="A56" s="144" t="s">
        <v>342</v>
      </c>
      <c r="B56" s="145" t="s">
        <v>115</v>
      </c>
      <c r="C56" s="48">
        <v>25</v>
      </c>
      <c r="D56" s="76">
        <v>0.004048582995951417</v>
      </c>
      <c r="E56" s="48">
        <v>7</v>
      </c>
      <c r="F56" s="76">
        <v>0.0030837004405286344</v>
      </c>
      <c r="G56" s="48">
        <v>6</v>
      </c>
      <c r="H56" s="76">
        <v>0.0029296875</v>
      </c>
      <c r="I56" s="48">
        <v>4</v>
      </c>
      <c r="J56" s="76">
        <v>0.0021041557075223566</v>
      </c>
      <c r="K56" s="48">
        <v>2</v>
      </c>
      <c r="L56" s="76">
        <v>0.0014684287812041115</v>
      </c>
      <c r="M56" s="48">
        <v>4</v>
      </c>
      <c r="N56" s="76">
        <v>0.001893939393939394</v>
      </c>
      <c r="O56" s="48">
        <v>2</v>
      </c>
      <c r="P56" s="76">
        <v>0.002544529262086514</v>
      </c>
      <c r="Q56" s="48">
        <v>2</v>
      </c>
      <c r="R56" s="76">
        <v>0.006622516556291391</v>
      </c>
      <c r="S56" s="75">
        <v>52</v>
      </c>
      <c r="T56" s="76">
        <v>0.003066761028544468</v>
      </c>
    </row>
    <row r="57" spans="1:20" ht="15">
      <c r="A57" s="144" t="s">
        <v>341</v>
      </c>
      <c r="B57" s="145" t="s">
        <v>116</v>
      </c>
      <c r="C57" s="48">
        <v>24</v>
      </c>
      <c r="D57" s="76">
        <v>0.0038866396761133605</v>
      </c>
      <c r="E57" s="48">
        <v>15</v>
      </c>
      <c r="F57" s="76">
        <v>0.006607929515418502</v>
      </c>
      <c r="G57" s="48">
        <v>13</v>
      </c>
      <c r="H57" s="76">
        <v>0.00634765625</v>
      </c>
      <c r="I57" s="48">
        <v>10</v>
      </c>
      <c r="J57" s="76">
        <v>0.0052603892688058915</v>
      </c>
      <c r="K57" s="48">
        <v>2</v>
      </c>
      <c r="L57" s="76">
        <v>0.0014684287812041115</v>
      </c>
      <c r="M57" s="48">
        <v>8</v>
      </c>
      <c r="N57" s="76">
        <v>0.003787878787878788</v>
      </c>
      <c r="O57" s="48">
        <v>2</v>
      </c>
      <c r="P57" s="76">
        <v>0.002544529262086514</v>
      </c>
      <c r="Q57" s="48">
        <v>3</v>
      </c>
      <c r="R57" s="76">
        <v>0.009933774834437087</v>
      </c>
      <c r="S57" s="75">
        <v>77</v>
      </c>
      <c r="T57" s="76">
        <v>0.004541165369190847</v>
      </c>
    </row>
    <row r="58" spans="1:20" ht="15">
      <c r="A58" s="144" t="s">
        <v>340</v>
      </c>
      <c r="B58" s="145" t="s">
        <v>117</v>
      </c>
      <c r="C58" s="48">
        <v>24</v>
      </c>
      <c r="D58" s="76">
        <v>0.0038866396761133605</v>
      </c>
      <c r="E58" s="48">
        <v>7</v>
      </c>
      <c r="F58" s="76">
        <v>0.0030837004405286344</v>
      </c>
      <c r="G58" s="48">
        <v>3</v>
      </c>
      <c r="H58" s="76">
        <v>0.00146484375</v>
      </c>
      <c r="I58" s="48">
        <v>7</v>
      </c>
      <c r="J58" s="76">
        <v>0.003682272488164124</v>
      </c>
      <c r="K58" s="48">
        <v>4</v>
      </c>
      <c r="L58" s="76">
        <v>0.002936857562408223</v>
      </c>
      <c r="M58" s="48">
        <v>6</v>
      </c>
      <c r="N58" s="76">
        <v>0.002840909090909091</v>
      </c>
      <c r="O58" s="48">
        <v>5</v>
      </c>
      <c r="P58" s="76">
        <v>0.006361323155216285</v>
      </c>
      <c r="Q58" s="48">
        <v>0</v>
      </c>
      <c r="R58" s="76">
        <v>0</v>
      </c>
      <c r="S58" s="75">
        <v>56</v>
      </c>
      <c r="T58" s="76">
        <v>0.0033026657230478887</v>
      </c>
    </row>
    <row r="59" spans="1:20" ht="28.5">
      <c r="A59" s="144" t="s">
        <v>339</v>
      </c>
      <c r="B59" s="145" t="s">
        <v>118</v>
      </c>
      <c r="C59" s="48">
        <v>1</v>
      </c>
      <c r="D59" s="76">
        <v>0.00016194331983805668</v>
      </c>
      <c r="E59" s="48">
        <v>0</v>
      </c>
      <c r="F59" s="76">
        <v>0</v>
      </c>
      <c r="G59" s="48">
        <v>2</v>
      </c>
      <c r="H59" s="76">
        <v>0.0009765625</v>
      </c>
      <c r="I59" s="48">
        <v>0</v>
      </c>
      <c r="J59" s="76">
        <v>0</v>
      </c>
      <c r="K59" s="48">
        <v>1</v>
      </c>
      <c r="L59" s="76">
        <v>0.0007342143906020558</v>
      </c>
      <c r="M59" s="48">
        <v>0</v>
      </c>
      <c r="N59" s="76">
        <v>0</v>
      </c>
      <c r="O59" s="48">
        <v>0</v>
      </c>
      <c r="P59" s="76">
        <v>0</v>
      </c>
      <c r="Q59" s="48">
        <v>0</v>
      </c>
      <c r="R59" s="76">
        <v>0</v>
      </c>
      <c r="S59" s="75">
        <v>4</v>
      </c>
      <c r="T59" s="76">
        <v>0.00023590469450342062</v>
      </c>
    </row>
    <row r="60" spans="1:20" ht="28.5">
      <c r="A60" s="144" t="s">
        <v>338</v>
      </c>
      <c r="B60" s="145" t="s">
        <v>119</v>
      </c>
      <c r="C60" s="48">
        <v>27</v>
      </c>
      <c r="D60" s="76">
        <v>0.00437246963562753</v>
      </c>
      <c r="E60" s="48">
        <v>6</v>
      </c>
      <c r="F60" s="76">
        <v>0.0026431718061674008</v>
      </c>
      <c r="G60" s="48">
        <v>10</v>
      </c>
      <c r="H60" s="76">
        <v>0.0048828125</v>
      </c>
      <c r="I60" s="48">
        <v>13</v>
      </c>
      <c r="J60" s="76">
        <v>0.006838506049447659</v>
      </c>
      <c r="K60" s="48">
        <v>3</v>
      </c>
      <c r="L60" s="76">
        <v>0.0022026431718061676</v>
      </c>
      <c r="M60" s="48">
        <v>7</v>
      </c>
      <c r="N60" s="76">
        <v>0.0033143939393939395</v>
      </c>
      <c r="O60" s="48">
        <v>2</v>
      </c>
      <c r="P60" s="76">
        <v>0.002544529262086514</v>
      </c>
      <c r="Q60" s="48">
        <v>0</v>
      </c>
      <c r="R60" s="76">
        <v>0</v>
      </c>
      <c r="S60" s="75">
        <v>68</v>
      </c>
      <c r="T60" s="76">
        <v>0.004010379806558151</v>
      </c>
    </row>
    <row r="61" spans="1:20" ht="15">
      <c r="A61" s="144" t="s">
        <v>337</v>
      </c>
      <c r="B61" s="145" t="s">
        <v>120</v>
      </c>
      <c r="C61" s="48">
        <v>8</v>
      </c>
      <c r="D61" s="76">
        <v>0.0012955465587044534</v>
      </c>
      <c r="E61" s="48">
        <v>1</v>
      </c>
      <c r="F61" s="76">
        <v>0.0004405286343612335</v>
      </c>
      <c r="G61" s="48">
        <v>3</v>
      </c>
      <c r="H61" s="76">
        <v>0.00146484375</v>
      </c>
      <c r="I61" s="48">
        <v>1</v>
      </c>
      <c r="J61" s="76">
        <v>0.0005260389268805891</v>
      </c>
      <c r="K61" s="48">
        <v>2</v>
      </c>
      <c r="L61" s="76">
        <v>0.0014684287812041115</v>
      </c>
      <c r="M61" s="48">
        <v>2</v>
      </c>
      <c r="N61" s="76">
        <v>0.000946969696969697</v>
      </c>
      <c r="O61" s="48">
        <v>1</v>
      </c>
      <c r="P61" s="76">
        <v>0.001272264631043257</v>
      </c>
      <c r="Q61" s="48">
        <v>0</v>
      </c>
      <c r="R61" s="76">
        <v>0</v>
      </c>
      <c r="S61" s="75">
        <v>18</v>
      </c>
      <c r="T61" s="76">
        <v>0.0010615711252653928</v>
      </c>
    </row>
    <row r="62" spans="1:20" ht="28.5">
      <c r="A62" s="144" t="s">
        <v>336</v>
      </c>
      <c r="B62" s="145" t="s">
        <v>121</v>
      </c>
      <c r="C62" s="48">
        <v>14</v>
      </c>
      <c r="D62" s="76">
        <v>0.0022672064777327933</v>
      </c>
      <c r="E62" s="48">
        <v>5</v>
      </c>
      <c r="F62" s="76">
        <v>0.0022026431718061676</v>
      </c>
      <c r="G62" s="48">
        <v>5</v>
      </c>
      <c r="H62" s="76">
        <v>0.00244140625</v>
      </c>
      <c r="I62" s="48">
        <v>2</v>
      </c>
      <c r="J62" s="76">
        <v>0.0010520778537611783</v>
      </c>
      <c r="K62" s="48">
        <v>0</v>
      </c>
      <c r="L62" s="76">
        <v>0</v>
      </c>
      <c r="M62" s="48">
        <v>3</v>
      </c>
      <c r="N62" s="76">
        <v>0.0014204545454545455</v>
      </c>
      <c r="O62" s="48">
        <v>1</v>
      </c>
      <c r="P62" s="76">
        <v>0.001272264631043257</v>
      </c>
      <c r="Q62" s="48">
        <v>2</v>
      </c>
      <c r="R62" s="76">
        <v>0.006622516556291391</v>
      </c>
      <c r="S62" s="75">
        <v>32</v>
      </c>
      <c r="T62" s="76">
        <v>0.001887237556027365</v>
      </c>
    </row>
    <row r="63" spans="1:20" ht="28.5">
      <c r="A63" s="144" t="s">
        <v>335</v>
      </c>
      <c r="B63" s="145" t="s">
        <v>122</v>
      </c>
      <c r="C63" s="48">
        <v>21</v>
      </c>
      <c r="D63" s="76">
        <v>0.0034008097165991904</v>
      </c>
      <c r="E63" s="48">
        <v>8</v>
      </c>
      <c r="F63" s="76">
        <v>0.003524229074889868</v>
      </c>
      <c r="G63" s="48">
        <v>3</v>
      </c>
      <c r="H63" s="76">
        <v>0.00146484375</v>
      </c>
      <c r="I63" s="48">
        <v>3</v>
      </c>
      <c r="J63" s="76">
        <v>0.0015781167806417674</v>
      </c>
      <c r="K63" s="48">
        <v>3</v>
      </c>
      <c r="L63" s="76">
        <v>0.0022026431718061676</v>
      </c>
      <c r="M63" s="48">
        <v>4</v>
      </c>
      <c r="N63" s="76">
        <v>0.001893939393939394</v>
      </c>
      <c r="O63" s="48">
        <v>1</v>
      </c>
      <c r="P63" s="76">
        <v>0.001272264631043257</v>
      </c>
      <c r="Q63" s="48">
        <v>2</v>
      </c>
      <c r="R63" s="76">
        <v>0.006622516556291391</v>
      </c>
      <c r="S63" s="75">
        <v>45</v>
      </c>
      <c r="T63" s="76">
        <v>0.002653927813163482</v>
      </c>
    </row>
    <row r="64" spans="1:20" ht="15">
      <c r="A64" s="144" t="s">
        <v>334</v>
      </c>
      <c r="B64" s="145" t="s">
        <v>123</v>
      </c>
      <c r="C64" s="48">
        <v>2</v>
      </c>
      <c r="D64" s="76">
        <v>0.00032388663967611336</v>
      </c>
      <c r="E64" s="48">
        <v>2</v>
      </c>
      <c r="F64" s="76">
        <v>0.000881057268722467</v>
      </c>
      <c r="G64" s="48">
        <v>0</v>
      </c>
      <c r="H64" s="76">
        <v>0</v>
      </c>
      <c r="I64" s="48">
        <v>0</v>
      </c>
      <c r="J64" s="76">
        <v>0</v>
      </c>
      <c r="K64" s="48">
        <v>0</v>
      </c>
      <c r="L64" s="76">
        <v>0</v>
      </c>
      <c r="M64" s="48">
        <v>0</v>
      </c>
      <c r="N64" s="76">
        <v>0</v>
      </c>
      <c r="O64" s="48">
        <v>0</v>
      </c>
      <c r="P64" s="76">
        <v>0</v>
      </c>
      <c r="Q64" s="48">
        <v>0</v>
      </c>
      <c r="R64" s="76">
        <v>0</v>
      </c>
      <c r="S64" s="75">
        <v>4</v>
      </c>
      <c r="T64" s="76">
        <v>0.00023590469450342062</v>
      </c>
    </row>
    <row r="65" spans="1:20" ht="15">
      <c r="A65" s="144" t="s">
        <v>333</v>
      </c>
      <c r="B65" s="145" t="s">
        <v>124</v>
      </c>
      <c r="C65" s="48">
        <v>672</v>
      </c>
      <c r="D65" s="76">
        <v>0.1088259109311741</v>
      </c>
      <c r="E65" s="48">
        <v>258</v>
      </c>
      <c r="F65" s="76">
        <v>0.11365638766519824</v>
      </c>
      <c r="G65" s="48">
        <v>174</v>
      </c>
      <c r="H65" s="76">
        <v>0.0849609375</v>
      </c>
      <c r="I65" s="48">
        <v>139</v>
      </c>
      <c r="J65" s="76">
        <v>0.07311941083640189</v>
      </c>
      <c r="K65" s="48">
        <v>95</v>
      </c>
      <c r="L65" s="76">
        <v>0.0697503671071953</v>
      </c>
      <c r="M65" s="48">
        <v>130</v>
      </c>
      <c r="N65" s="76">
        <v>0.061553030303030304</v>
      </c>
      <c r="O65" s="48">
        <v>46</v>
      </c>
      <c r="P65" s="76">
        <v>0.058524173027989825</v>
      </c>
      <c r="Q65" s="48">
        <v>22</v>
      </c>
      <c r="R65" s="76">
        <v>0.0728476821192053</v>
      </c>
      <c r="S65" s="75">
        <v>1536</v>
      </c>
      <c r="T65" s="76">
        <v>0.09058740268931352</v>
      </c>
    </row>
    <row r="66" spans="1:20" ht="15">
      <c r="A66" s="144" t="s">
        <v>332</v>
      </c>
      <c r="B66" s="145" t="s">
        <v>125</v>
      </c>
      <c r="C66" s="48">
        <v>45</v>
      </c>
      <c r="D66" s="76">
        <v>0.0072874493927125505</v>
      </c>
      <c r="E66" s="48">
        <v>7</v>
      </c>
      <c r="F66" s="76">
        <v>0.0030837004405286344</v>
      </c>
      <c r="G66" s="48">
        <v>8</v>
      </c>
      <c r="H66" s="76">
        <v>0.00390625</v>
      </c>
      <c r="I66" s="48">
        <v>10</v>
      </c>
      <c r="J66" s="76">
        <v>0.0052603892688058915</v>
      </c>
      <c r="K66" s="48">
        <v>7</v>
      </c>
      <c r="L66" s="76">
        <v>0.005139500734214391</v>
      </c>
      <c r="M66" s="48">
        <v>6</v>
      </c>
      <c r="N66" s="76">
        <v>0.002840909090909091</v>
      </c>
      <c r="O66" s="48">
        <v>1</v>
      </c>
      <c r="P66" s="76">
        <v>0.001272264631043257</v>
      </c>
      <c r="Q66" s="48">
        <v>1</v>
      </c>
      <c r="R66" s="76">
        <v>0.0033112582781456954</v>
      </c>
      <c r="S66" s="75">
        <v>85</v>
      </c>
      <c r="T66" s="76">
        <v>0.0050129747581976886</v>
      </c>
    </row>
    <row r="67" spans="1:20" ht="15">
      <c r="A67" s="144" t="s">
        <v>309</v>
      </c>
      <c r="B67" s="145" t="s">
        <v>126</v>
      </c>
      <c r="C67" s="48">
        <v>5</v>
      </c>
      <c r="D67" s="76">
        <v>0.0008097165991902834</v>
      </c>
      <c r="E67" s="48">
        <v>0</v>
      </c>
      <c r="F67" s="76">
        <v>0</v>
      </c>
      <c r="G67" s="48">
        <v>0</v>
      </c>
      <c r="H67" s="76">
        <v>0</v>
      </c>
      <c r="I67" s="48">
        <v>0</v>
      </c>
      <c r="J67" s="76">
        <v>0</v>
      </c>
      <c r="K67" s="48">
        <v>0</v>
      </c>
      <c r="L67" s="76">
        <v>0</v>
      </c>
      <c r="M67" s="48">
        <v>0</v>
      </c>
      <c r="N67" s="76">
        <v>0</v>
      </c>
      <c r="O67" s="48">
        <v>0</v>
      </c>
      <c r="P67" s="76">
        <v>0</v>
      </c>
      <c r="Q67" s="48">
        <v>0</v>
      </c>
      <c r="R67" s="76">
        <v>0</v>
      </c>
      <c r="S67" s="75">
        <v>5</v>
      </c>
      <c r="T67" s="76">
        <v>0.0002948808681292758</v>
      </c>
    </row>
    <row r="68" spans="1:20" ht="15">
      <c r="A68" s="144" t="s">
        <v>308</v>
      </c>
      <c r="B68" s="145" t="s">
        <v>127</v>
      </c>
      <c r="C68" s="48">
        <v>28</v>
      </c>
      <c r="D68" s="76">
        <v>0.004534412955465587</v>
      </c>
      <c r="E68" s="48">
        <v>12</v>
      </c>
      <c r="F68" s="76">
        <v>0.0052863436123348016</v>
      </c>
      <c r="G68" s="48">
        <v>12</v>
      </c>
      <c r="H68" s="76">
        <v>0.005859375</v>
      </c>
      <c r="I68" s="48">
        <v>8</v>
      </c>
      <c r="J68" s="76">
        <v>0.004208311415044713</v>
      </c>
      <c r="K68" s="48">
        <v>3</v>
      </c>
      <c r="L68" s="76">
        <v>0.0022026431718061676</v>
      </c>
      <c r="M68" s="48">
        <v>14</v>
      </c>
      <c r="N68" s="76">
        <v>0.006628787878787879</v>
      </c>
      <c r="O68" s="48">
        <v>7</v>
      </c>
      <c r="P68" s="76">
        <v>0.008905852417302799</v>
      </c>
      <c r="Q68" s="48">
        <v>1</v>
      </c>
      <c r="R68" s="76">
        <v>0.0033112582781456954</v>
      </c>
      <c r="S68" s="75">
        <v>85</v>
      </c>
      <c r="T68" s="76">
        <v>0.0050129747581976886</v>
      </c>
    </row>
    <row r="69" spans="1:20" ht="15">
      <c r="A69" s="144" t="s">
        <v>307</v>
      </c>
      <c r="B69" s="145" t="s">
        <v>128</v>
      </c>
      <c r="C69" s="48">
        <v>70</v>
      </c>
      <c r="D69" s="76">
        <v>0.011336032388663968</v>
      </c>
      <c r="E69" s="48">
        <v>35</v>
      </c>
      <c r="F69" s="76">
        <v>0.015418502202643172</v>
      </c>
      <c r="G69" s="48">
        <v>20</v>
      </c>
      <c r="H69" s="76">
        <v>0.009765625</v>
      </c>
      <c r="I69" s="48">
        <v>11</v>
      </c>
      <c r="J69" s="76">
        <v>0.005786428195686481</v>
      </c>
      <c r="K69" s="48">
        <v>8</v>
      </c>
      <c r="L69" s="76">
        <v>0.005873715124816446</v>
      </c>
      <c r="M69" s="48">
        <v>19</v>
      </c>
      <c r="N69" s="76">
        <v>0.008996212121212122</v>
      </c>
      <c r="O69" s="48">
        <v>7</v>
      </c>
      <c r="P69" s="76">
        <v>0.008905852417302799</v>
      </c>
      <c r="Q69" s="48">
        <v>3</v>
      </c>
      <c r="R69" s="76">
        <v>0.009933774834437087</v>
      </c>
      <c r="S69" s="75">
        <v>173</v>
      </c>
      <c r="T69" s="76">
        <v>0.010202878037272942</v>
      </c>
    </row>
    <row r="70" spans="1:20" ht="15">
      <c r="A70" s="144" t="s">
        <v>306</v>
      </c>
      <c r="B70" s="145" t="s">
        <v>129</v>
      </c>
      <c r="C70" s="48">
        <v>127</v>
      </c>
      <c r="D70" s="76">
        <v>0.0205668016194332</v>
      </c>
      <c r="E70" s="48">
        <v>50</v>
      </c>
      <c r="F70" s="76">
        <v>0.022026431718061675</v>
      </c>
      <c r="G70" s="48">
        <v>25</v>
      </c>
      <c r="H70" s="76">
        <v>0.01220703125</v>
      </c>
      <c r="I70" s="48">
        <v>13</v>
      </c>
      <c r="J70" s="76">
        <v>0.006838506049447659</v>
      </c>
      <c r="K70" s="48">
        <v>17</v>
      </c>
      <c r="L70" s="76">
        <v>0.012481644640234948</v>
      </c>
      <c r="M70" s="48">
        <v>21</v>
      </c>
      <c r="N70" s="76">
        <v>0.009943181818181818</v>
      </c>
      <c r="O70" s="48">
        <v>7</v>
      </c>
      <c r="P70" s="76">
        <v>0.008905852417302799</v>
      </c>
      <c r="Q70" s="48">
        <v>1</v>
      </c>
      <c r="R70" s="76">
        <v>0.0033112582781456954</v>
      </c>
      <c r="S70" s="75">
        <v>261</v>
      </c>
      <c r="T70" s="76">
        <v>0.015392781316348195</v>
      </c>
    </row>
    <row r="71" spans="1:20" ht="15">
      <c r="A71" s="144" t="s">
        <v>305</v>
      </c>
      <c r="B71" s="145" t="s">
        <v>130</v>
      </c>
      <c r="C71" s="48">
        <v>215</v>
      </c>
      <c r="D71" s="76">
        <v>0.034817813765182185</v>
      </c>
      <c r="E71" s="48">
        <v>115</v>
      </c>
      <c r="F71" s="76">
        <v>0.05066079295154185</v>
      </c>
      <c r="G71" s="48">
        <v>115</v>
      </c>
      <c r="H71" s="76">
        <v>0.05615234375</v>
      </c>
      <c r="I71" s="48">
        <v>105</v>
      </c>
      <c r="J71" s="76">
        <v>0.055234087322461864</v>
      </c>
      <c r="K71" s="48">
        <v>66</v>
      </c>
      <c r="L71" s="76">
        <v>0.048458149779735685</v>
      </c>
      <c r="M71" s="48">
        <v>93</v>
      </c>
      <c r="N71" s="76">
        <v>0.04403409090909091</v>
      </c>
      <c r="O71" s="48">
        <v>38</v>
      </c>
      <c r="P71" s="76">
        <v>0.04834605597964377</v>
      </c>
      <c r="Q71" s="48">
        <v>19</v>
      </c>
      <c r="R71" s="76">
        <v>0.06291390728476821</v>
      </c>
      <c r="S71" s="75">
        <v>766</v>
      </c>
      <c r="T71" s="76">
        <v>0.04517574899740505</v>
      </c>
    </row>
    <row r="72" spans="1:20" ht="15">
      <c r="A72" s="144" t="s">
        <v>304</v>
      </c>
      <c r="B72" s="145" t="s">
        <v>131</v>
      </c>
      <c r="C72" s="48">
        <v>297</v>
      </c>
      <c r="D72" s="76">
        <v>0.048097165991902835</v>
      </c>
      <c r="E72" s="48">
        <v>88</v>
      </c>
      <c r="F72" s="76">
        <v>0.038766519823788544</v>
      </c>
      <c r="G72" s="48">
        <v>51</v>
      </c>
      <c r="H72" s="76">
        <v>0.02490234375</v>
      </c>
      <c r="I72" s="48">
        <v>73</v>
      </c>
      <c r="J72" s="76">
        <v>0.03840084166228301</v>
      </c>
      <c r="K72" s="48">
        <v>52</v>
      </c>
      <c r="L72" s="76">
        <v>0.0381791483113069</v>
      </c>
      <c r="M72" s="48">
        <v>64</v>
      </c>
      <c r="N72" s="76">
        <v>0.030303030303030304</v>
      </c>
      <c r="O72" s="48">
        <v>18</v>
      </c>
      <c r="P72" s="76">
        <v>0.022900763358778626</v>
      </c>
      <c r="Q72" s="48">
        <v>7</v>
      </c>
      <c r="R72" s="76">
        <v>0.023178807947019868</v>
      </c>
      <c r="S72" s="75">
        <v>650</v>
      </c>
      <c r="T72" s="76">
        <v>0.03833451285680585</v>
      </c>
    </row>
    <row r="73" spans="1:20" ht="15">
      <c r="A73" s="144" t="s">
        <v>303</v>
      </c>
      <c r="B73" s="145" t="s">
        <v>132</v>
      </c>
      <c r="C73" s="48">
        <v>5</v>
      </c>
      <c r="D73" s="76">
        <v>0.0008097165991902834</v>
      </c>
      <c r="E73" s="48">
        <v>1</v>
      </c>
      <c r="F73" s="76">
        <v>0.0004405286343612335</v>
      </c>
      <c r="G73" s="48">
        <v>3</v>
      </c>
      <c r="H73" s="76">
        <v>0.00146484375</v>
      </c>
      <c r="I73" s="48">
        <v>1</v>
      </c>
      <c r="J73" s="76">
        <v>0.0005260389268805891</v>
      </c>
      <c r="K73" s="48">
        <v>0</v>
      </c>
      <c r="L73" s="76">
        <v>0</v>
      </c>
      <c r="M73" s="48">
        <v>1</v>
      </c>
      <c r="N73" s="76">
        <v>0.0004734848484848485</v>
      </c>
      <c r="O73" s="48">
        <v>0</v>
      </c>
      <c r="P73" s="76">
        <v>0</v>
      </c>
      <c r="Q73" s="48">
        <v>0</v>
      </c>
      <c r="R73" s="76">
        <v>0</v>
      </c>
      <c r="S73" s="75">
        <v>11</v>
      </c>
      <c r="T73" s="76">
        <v>0.0006487379098844067</v>
      </c>
    </row>
    <row r="74" spans="1:20" ht="15">
      <c r="A74" s="144" t="s">
        <v>302</v>
      </c>
      <c r="B74" s="145" t="s">
        <v>133</v>
      </c>
      <c r="C74" s="48">
        <v>39</v>
      </c>
      <c r="D74" s="76">
        <v>0.00631578947368421</v>
      </c>
      <c r="E74" s="48">
        <v>12</v>
      </c>
      <c r="F74" s="76">
        <v>0.0052863436123348016</v>
      </c>
      <c r="G74" s="48">
        <v>10</v>
      </c>
      <c r="H74" s="76">
        <v>0.0048828125</v>
      </c>
      <c r="I74" s="48">
        <v>7</v>
      </c>
      <c r="J74" s="76">
        <v>0.003682272488164124</v>
      </c>
      <c r="K74" s="48">
        <v>6</v>
      </c>
      <c r="L74" s="76">
        <v>0.004405286343612335</v>
      </c>
      <c r="M74" s="48">
        <v>13</v>
      </c>
      <c r="N74" s="76">
        <v>0.00615530303030303</v>
      </c>
      <c r="O74" s="48">
        <v>7</v>
      </c>
      <c r="P74" s="76">
        <v>0.008905852417302799</v>
      </c>
      <c r="Q74" s="48">
        <v>3</v>
      </c>
      <c r="R74" s="76">
        <v>0.009933774834437087</v>
      </c>
      <c r="S74" s="75">
        <v>97</v>
      </c>
      <c r="T74" s="76">
        <v>0.00572068884170795</v>
      </c>
    </row>
    <row r="75" spans="1:20" ht="15">
      <c r="A75" s="144" t="s">
        <v>301</v>
      </c>
      <c r="B75" s="145" t="s">
        <v>134</v>
      </c>
      <c r="C75" s="48">
        <v>33</v>
      </c>
      <c r="D75" s="76">
        <v>0.00534412955465587</v>
      </c>
      <c r="E75" s="48">
        <v>8</v>
      </c>
      <c r="F75" s="76">
        <v>0.003524229074889868</v>
      </c>
      <c r="G75" s="48">
        <v>12</v>
      </c>
      <c r="H75" s="76">
        <v>0.005859375</v>
      </c>
      <c r="I75" s="48">
        <v>5</v>
      </c>
      <c r="J75" s="76">
        <v>0.0026301946344029457</v>
      </c>
      <c r="K75" s="48">
        <v>6</v>
      </c>
      <c r="L75" s="76">
        <v>0.004405286343612335</v>
      </c>
      <c r="M75" s="48">
        <v>9</v>
      </c>
      <c r="N75" s="76">
        <v>0.004261363636363636</v>
      </c>
      <c r="O75" s="48">
        <v>10</v>
      </c>
      <c r="P75" s="76">
        <v>0.01272264631043257</v>
      </c>
      <c r="Q75" s="48">
        <v>1</v>
      </c>
      <c r="R75" s="76">
        <v>0.0033112582781456954</v>
      </c>
      <c r="S75" s="75">
        <v>84</v>
      </c>
      <c r="T75" s="76">
        <v>0.004953998584571833</v>
      </c>
    </row>
    <row r="76" spans="1:20" ht="15">
      <c r="A76" s="144" t="s">
        <v>300</v>
      </c>
      <c r="B76" s="145" t="s">
        <v>135</v>
      </c>
      <c r="C76" s="48">
        <v>7</v>
      </c>
      <c r="D76" s="76">
        <v>0.0011336032388663967</v>
      </c>
      <c r="E76" s="48">
        <v>2</v>
      </c>
      <c r="F76" s="76">
        <v>0.000881057268722467</v>
      </c>
      <c r="G76" s="48">
        <v>3</v>
      </c>
      <c r="H76" s="76">
        <v>0.00146484375</v>
      </c>
      <c r="I76" s="48">
        <v>3</v>
      </c>
      <c r="J76" s="76">
        <v>0.0015781167806417674</v>
      </c>
      <c r="K76" s="48">
        <v>2</v>
      </c>
      <c r="L76" s="76">
        <v>0.0014684287812041115</v>
      </c>
      <c r="M76" s="48">
        <v>2</v>
      </c>
      <c r="N76" s="76">
        <v>0.000946969696969697</v>
      </c>
      <c r="O76" s="48">
        <v>3</v>
      </c>
      <c r="P76" s="76">
        <v>0.003816793893129771</v>
      </c>
      <c r="Q76" s="48">
        <v>0</v>
      </c>
      <c r="R76" s="76">
        <v>0</v>
      </c>
      <c r="S76" s="75">
        <v>22</v>
      </c>
      <c r="T76" s="76">
        <v>0.0012974758197688134</v>
      </c>
    </row>
    <row r="77" spans="1:20" ht="15">
      <c r="A77" s="144" t="s">
        <v>299</v>
      </c>
      <c r="B77" s="145" t="s">
        <v>136</v>
      </c>
      <c r="C77" s="48">
        <v>19</v>
      </c>
      <c r="D77" s="76">
        <v>0.003076923076923077</v>
      </c>
      <c r="E77" s="48">
        <v>9</v>
      </c>
      <c r="F77" s="76">
        <v>0.003964757709251102</v>
      </c>
      <c r="G77" s="48">
        <v>6</v>
      </c>
      <c r="H77" s="76">
        <v>0.0029296875</v>
      </c>
      <c r="I77" s="48">
        <v>16</v>
      </c>
      <c r="J77" s="76">
        <v>0.008416622830089426</v>
      </c>
      <c r="K77" s="48">
        <v>2</v>
      </c>
      <c r="L77" s="76">
        <v>0.0014684287812041115</v>
      </c>
      <c r="M77" s="48">
        <v>4</v>
      </c>
      <c r="N77" s="76">
        <v>0.001893939393939394</v>
      </c>
      <c r="O77" s="48">
        <v>3</v>
      </c>
      <c r="P77" s="76">
        <v>0.003816793893129771</v>
      </c>
      <c r="Q77" s="48">
        <v>0</v>
      </c>
      <c r="R77" s="76">
        <v>0</v>
      </c>
      <c r="S77" s="75">
        <v>59</v>
      </c>
      <c r="T77" s="76">
        <v>0.003479594243925454</v>
      </c>
    </row>
    <row r="78" spans="1:20" ht="15">
      <c r="A78" s="144" t="s">
        <v>298</v>
      </c>
      <c r="B78" s="145" t="s">
        <v>137</v>
      </c>
      <c r="C78" s="48">
        <v>90</v>
      </c>
      <c r="D78" s="76">
        <v>0.014574898785425101</v>
      </c>
      <c r="E78" s="48">
        <v>25</v>
      </c>
      <c r="F78" s="76">
        <v>0.011013215859030838</v>
      </c>
      <c r="G78" s="48">
        <v>17</v>
      </c>
      <c r="H78" s="76">
        <v>0.00830078125</v>
      </c>
      <c r="I78" s="48">
        <v>19</v>
      </c>
      <c r="J78" s="76">
        <v>0.009994739610731194</v>
      </c>
      <c r="K78" s="48">
        <v>21</v>
      </c>
      <c r="L78" s="76">
        <v>0.015418502202643172</v>
      </c>
      <c r="M78" s="48">
        <v>17</v>
      </c>
      <c r="N78" s="76">
        <v>0.008049242424242424</v>
      </c>
      <c r="O78" s="48">
        <v>7</v>
      </c>
      <c r="P78" s="76">
        <v>0.008905852417302799</v>
      </c>
      <c r="Q78" s="48">
        <v>5</v>
      </c>
      <c r="R78" s="76">
        <v>0.016556291390728478</v>
      </c>
      <c r="S78" s="75">
        <v>201</v>
      </c>
      <c r="T78" s="76">
        <v>0.011854210898796886</v>
      </c>
    </row>
    <row r="79" spans="1:20" ht="15">
      <c r="A79" s="144" t="s">
        <v>296</v>
      </c>
      <c r="B79" s="145" t="s">
        <v>138</v>
      </c>
      <c r="C79" s="48">
        <v>1</v>
      </c>
      <c r="D79" s="76">
        <v>0.00016194331983805668</v>
      </c>
      <c r="E79" s="48">
        <v>1</v>
      </c>
      <c r="F79" s="76">
        <v>0.0004405286343612335</v>
      </c>
      <c r="G79" s="48">
        <v>1</v>
      </c>
      <c r="H79" s="76">
        <v>0.00048828125</v>
      </c>
      <c r="I79" s="48">
        <v>2</v>
      </c>
      <c r="J79" s="76">
        <v>0.0010520778537611783</v>
      </c>
      <c r="K79" s="48">
        <v>1</v>
      </c>
      <c r="L79" s="76">
        <v>0.0007342143906020558</v>
      </c>
      <c r="M79" s="48">
        <v>0</v>
      </c>
      <c r="N79" s="76">
        <v>0</v>
      </c>
      <c r="O79" s="48">
        <v>0</v>
      </c>
      <c r="P79" s="76">
        <v>0</v>
      </c>
      <c r="Q79" s="48">
        <v>2</v>
      </c>
      <c r="R79" s="76">
        <v>0.006622516556291391</v>
      </c>
      <c r="S79" s="75">
        <v>8</v>
      </c>
      <c r="T79" s="76">
        <v>0.00047180938900684123</v>
      </c>
    </row>
    <row r="80" spans="1:20" ht="15">
      <c r="A80" s="144" t="s">
        <v>295</v>
      </c>
      <c r="B80" s="145" t="s">
        <v>139</v>
      </c>
      <c r="C80" s="48">
        <v>294</v>
      </c>
      <c r="D80" s="76">
        <v>0.047611336032388665</v>
      </c>
      <c r="E80" s="48">
        <v>122</v>
      </c>
      <c r="F80" s="76">
        <v>0.053744493392070485</v>
      </c>
      <c r="G80" s="48">
        <v>106</v>
      </c>
      <c r="H80" s="76">
        <v>0.0517578125</v>
      </c>
      <c r="I80" s="48">
        <v>136</v>
      </c>
      <c r="J80" s="76">
        <v>0.07154129405576012</v>
      </c>
      <c r="K80" s="48">
        <v>79</v>
      </c>
      <c r="L80" s="76">
        <v>0.05800293685756241</v>
      </c>
      <c r="M80" s="48">
        <v>107</v>
      </c>
      <c r="N80" s="76">
        <v>0.050662878787878785</v>
      </c>
      <c r="O80" s="48">
        <v>43</v>
      </c>
      <c r="P80" s="76">
        <v>0.054707379134860054</v>
      </c>
      <c r="Q80" s="48">
        <v>14</v>
      </c>
      <c r="R80" s="76">
        <v>0.046357615894039736</v>
      </c>
      <c r="S80" s="75">
        <v>901</v>
      </c>
      <c r="T80" s="76">
        <v>0.05313753243689549</v>
      </c>
    </row>
    <row r="81" spans="1:20" ht="15">
      <c r="A81" s="144" t="s">
        <v>294</v>
      </c>
      <c r="B81" s="145" t="s">
        <v>140</v>
      </c>
      <c r="C81" s="48">
        <v>18</v>
      </c>
      <c r="D81" s="76">
        <v>0.0029149797570850204</v>
      </c>
      <c r="E81" s="48">
        <v>12</v>
      </c>
      <c r="F81" s="76">
        <v>0.0052863436123348016</v>
      </c>
      <c r="G81" s="48">
        <v>10</v>
      </c>
      <c r="H81" s="76">
        <v>0.0048828125</v>
      </c>
      <c r="I81" s="48">
        <v>5</v>
      </c>
      <c r="J81" s="76">
        <v>0.0026301946344029457</v>
      </c>
      <c r="K81" s="48">
        <v>8</v>
      </c>
      <c r="L81" s="76">
        <v>0.005873715124816446</v>
      </c>
      <c r="M81" s="48">
        <v>10</v>
      </c>
      <c r="N81" s="76">
        <v>0.004734848484848485</v>
      </c>
      <c r="O81" s="48">
        <v>3</v>
      </c>
      <c r="P81" s="76">
        <v>0.003816793893129771</v>
      </c>
      <c r="Q81" s="48">
        <v>5</v>
      </c>
      <c r="R81" s="76">
        <v>0.016556291390728478</v>
      </c>
      <c r="S81" s="75">
        <v>71</v>
      </c>
      <c r="T81" s="76">
        <v>0.004187308327435716</v>
      </c>
    </row>
    <row r="82" spans="1:20" ht="15">
      <c r="A82" s="144" t="s">
        <v>293</v>
      </c>
      <c r="B82" s="145" t="s">
        <v>141</v>
      </c>
      <c r="C82" s="48">
        <v>34</v>
      </c>
      <c r="D82" s="76">
        <v>0.005506072874493927</v>
      </c>
      <c r="E82" s="48">
        <v>13</v>
      </c>
      <c r="F82" s="76">
        <v>0.005726872246696035</v>
      </c>
      <c r="G82" s="48">
        <v>14</v>
      </c>
      <c r="H82" s="76">
        <v>0.0068359375</v>
      </c>
      <c r="I82" s="48">
        <v>4</v>
      </c>
      <c r="J82" s="76">
        <v>0.0021041557075223566</v>
      </c>
      <c r="K82" s="48">
        <v>9</v>
      </c>
      <c r="L82" s="76">
        <v>0.006607929515418502</v>
      </c>
      <c r="M82" s="48">
        <v>19</v>
      </c>
      <c r="N82" s="76">
        <v>0.008996212121212122</v>
      </c>
      <c r="O82" s="48">
        <v>4</v>
      </c>
      <c r="P82" s="76">
        <v>0.005089058524173028</v>
      </c>
      <c r="Q82" s="48">
        <v>1</v>
      </c>
      <c r="R82" s="76">
        <v>0.0033112582781456954</v>
      </c>
      <c r="S82" s="75">
        <v>98</v>
      </c>
      <c r="T82" s="76">
        <v>0.005779665015333805</v>
      </c>
    </row>
    <row r="83" spans="1:20" ht="15">
      <c r="A83" s="144" t="s">
        <v>297</v>
      </c>
      <c r="B83" s="145" t="s">
        <v>142</v>
      </c>
      <c r="C83" s="48">
        <v>61</v>
      </c>
      <c r="D83" s="76">
        <v>0.009878542510121458</v>
      </c>
      <c r="E83" s="48">
        <v>19</v>
      </c>
      <c r="F83" s="76">
        <v>0.008370044052863436</v>
      </c>
      <c r="G83" s="48">
        <v>9</v>
      </c>
      <c r="H83" s="76">
        <v>0.00439453125</v>
      </c>
      <c r="I83" s="48">
        <v>13</v>
      </c>
      <c r="J83" s="76">
        <v>0.006838506049447659</v>
      </c>
      <c r="K83" s="48">
        <v>10</v>
      </c>
      <c r="L83" s="76">
        <v>0.007342143906020558</v>
      </c>
      <c r="M83" s="48">
        <v>12</v>
      </c>
      <c r="N83" s="76">
        <v>0.005681818181818182</v>
      </c>
      <c r="O83" s="48">
        <v>4</v>
      </c>
      <c r="P83" s="76">
        <v>0.005089058524173028</v>
      </c>
      <c r="Q83" s="48">
        <v>2</v>
      </c>
      <c r="R83" s="76">
        <v>0.006622516556291391</v>
      </c>
      <c r="S83" s="75">
        <v>130</v>
      </c>
      <c r="T83" s="76">
        <v>0.00766690257136117</v>
      </c>
    </row>
    <row r="84" spans="1:20" ht="15">
      <c r="A84" s="144" t="s">
        <v>292</v>
      </c>
      <c r="B84" s="145" t="s">
        <v>143</v>
      </c>
      <c r="C84" s="48">
        <v>355</v>
      </c>
      <c r="D84" s="76">
        <v>0.05748987854251012</v>
      </c>
      <c r="E84" s="48">
        <v>101</v>
      </c>
      <c r="F84" s="76">
        <v>0.04449339207048458</v>
      </c>
      <c r="G84" s="48">
        <v>99</v>
      </c>
      <c r="H84" s="76">
        <v>0.04833984375</v>
      </c>
      <c r="I84" s="48">
        <v>91</v>
      </c>
      <c r="J84" s="76">
        <v>0.047869542346133616</v>
      </c>
      <c r="K84" s="48">
        <v>77</v>
      </c>
      <c r="L84" s="76">
        <v>0.0565345080763583</v>
      </c>
      <c r="M84" s="48">
        <v>94</v>
      </c>
      <c r="N84" s="76">
        <v>0.04450757575757576</v>
      </c>
      <c r="O84" s="48">
        <v>21</v>
      </c>
      <c r="P84" s="76">
        <v>0.026717557251908396</v>
      </c>
      <c r="Q84" s="48">
        <v>14</v>
      </c>
      <c r="R84" s="76">
        <v>0.046357615894039736</v>
      </c>
      <c r="S84" s="75">
        <v>852</v>
      </c>
      <c r="T84" s="76">
        <v>0.05024769992922859</v>
      </c>
    </row>
    <row r="85" spans="1:20" ht="15">
      <c r="A85" s="144" t="s">
        <v>291</v>
      </c>
      <c r="B85" s="145" t="s">
        <v>144</v>
      </c>
      <c r="C85" s="48">
        <v>40</v>
      </c>
      <c r="D85" s="76">
        <v>0.006477732793522267</v>
      </c>
      <c r="E85" s="48">
        <v>27</v>
      </c>
      <c r="F85" s="76">
        <v>0.011894273127753305</v>
      </c>
      <c r="G85" s="48">
        <v>24</v>
      </c>
      <c r="H85" s="76">
        <v>0.01171875</v>
      </c>
      <c r="I85" s="48">
        <v>34</v>
      </c>
      <c r="J85" s="76">
        <v>0.01788532351394003</v>
      </c>
      <c r="K85" s="48">
        <v>19</v>
      </c>
      <c r="L85" s="76">
        <v>0.013950073421439061</v>
      </c>
      <c r="M85" s="48">
        <v>19</v>
      </c>
      <c r="N85" s="76">
        <v>0.008996212121212122</v>
      </c>
      <c r="O85" s="48">
        <v>12</v>
      </c>
      <c r="P85" s="76">
        <v>0.015267175572519083</v>
      </c>
      <c r="Q85" s="48">
        <v>7</v>
      </c>
      <c r="R85" s="76">
        <v>0.023178807947019868</v>
      </c>
      <c r="S85" s="75">
        <v>182</v>
      </c>
      <c r="T85" s="76">
        <v>0.010733663599905638</v>
      </c>
    </row>
    <row r="86" spans="1:20" ht="15">
      <c r="A86" s="144" t="s">
        <v>290</v>
      </c>
      <c r="B86" s="145" t="s">
        <v>145</v>
      </c>
      <c r="C86" s="48">
        <v>18</v>
      </c>
      <c r="D86" s="76">
        <v>0.0029149797570850204</v>
      </c>
      <c r="E86" s="48">
        <v>10</v>
      </c>
      <c r="F86" s="76">
        <v>0.004405286343612335</v>
      </c>
      <c r="G86" s="48">
        <v>12</v>
      </c>
      <c r="H86" s="76">
        <v>0.005859375</v>
      </c>
      <c r="I86" s="48">
        <v>6</v>
      </c>
      <c r="J86" s="76">
        <v>0.003156233561283535</v>
      </c>
      <c r="K86" s="48">
        <v>6</v>
      </c>
      <c r="L86" s="76">
        <v>0.004405286343612335</v>
      </c>
      <c r="M86" s="48">
        <v>12</v>
      </c>
      <c r="N86" s="76">
        <v>0.005681818181818182</v>
      </c>
      <c r="O86" s="48">
        <v>2</v>
      </c>
      <c r="P86" s="76">
        <v>0.002544529262086514</v>
      </c>
      <c r="Q86" s="48">
        <v>0</v>
      </c>
      <c r="R86" s="76">
        <v>0</v>
      </c>
      <c r="S86" s="75">
        <v>66</v>
      </c>
      <c r="T86" s="76">
        <v>0.00389242745930644</v>
      </c>
    </row>
    <row r="87" spans="1:20" ht="15">
      <c r="A87" s="144" t="s">
        <v>289</v>
      </c>
      <c r="B87" s="145" t="s">
        <v>146</v>
      </c>
      <c r="C87" s="48">
        <v>2</v>
      </c>
      <c r="D87" s="76">
        <v>0.00032388663967611336</v>
      </c>
      <c r="E87" s="48">
        <v>1</v>
      </c>
      <c r="F87" s="76">
        <v>0.0004405286343612335</v>
      </c>
      <c r="G87" s="48">
        <v>0</v>
      </c>
      <c r="H87" s="76">
        <v>0</v>
      </c>
      <c r="I87" s="48">
        <v>0</v>
      </c>
      <c r="J87" s="76">
        <v>0</v>
      </c>
      <c r="K87" s="48">
        <v>0</v>
      </c>
      <c r="L87" s="76">
        <v>0</v>
      </c>
      <c r="M87" s="48">
        <v>3</v>
      </c>
      <c r="N87" s="76">
        <v>0.0014204545454545455</v>
      </c>
      <c r="O87" s="48">
        <v>1</v>
      </c>
      <c r="P87" s="76">
        <v>0.001272264631043257</v>
      </c>
      <c r="Q87" s="48">
        <v>0</v>
      </c>
      <c r="R87" s="76">
        <v>0</v>
      </c>
      <c r="S87" s="75">
        <v>7</v>
      </c>
      <c r="T87" s="76">
        <v>0.0004128332153809861</v>
      </c>
    </row>
    <row r="88" spans="1:20" ht="28.5">
      <c r="A88" s="144" t="s">
        <v>288</v>
      </c>
      <c r="B88" s="145" t="s">
        <v>147</v>
      </c>
      <c r="C88" s="48">
        <v>0</v>
      </c>
      <c r="D88" s="76">
        <v>0</v>
      </c>
      <c r="E88" s="48">
        <v>0</v>
      </c>
      <c r="F88" s="76">
        <v>0</v>
      </c>
      <c r="G88" s="48">
        <v>0</v>
      </c>
      <c r="H88" s="76">
        <v>0</v>
      </c>
      <c r="I88" s="48">
        <v>0</v>
      </c>
      <c r="J88" s="76">
        <v>0</v>
      </c>
      <c r="K88" s="48">
        <v>1</v>
      </c>
      <c r="L88" s="76">
        <v>0.0007342143906020558</v>
      </c>
      <c r="M88" s="48">
        <v>0</v>
      </c>
      <c r="N88" s="76">
        <v>0</v>
      </c>
      <c r="O88" s="48">
        <v>0</v>
      </c>
      <c r="P88" s="76">
        <v>0</v>
      </c>
      <c r="Q88" s="48">
        <v>0</v>
      </c>
      <c r="R88" s="76">
        <v>0</v>
      </c>
      <c r="S88" s="75">
        <v>1</v>
      </c>
      <c r="T88" s="76">
        <v>5.8976173625855154E-05</v>
      </c>
    </row>
    <row r="89" spans="1:20" ht="15">
      <c r="A89" s="144" t="s">
        <v>287</v>
      </c>
      <c r="B89" s="145" t="s">
        <v>148</v>
      </c>
      <c r="C89" s="48">
        <v>4</v>
      </c>
      <c r="D89" s="76">
        <v>0.0006477732793522267</v>
      </c>
      <c r="E89" s="48">
        <v>2</v>
      </c>
      <c r="F89" s="76">
        <v>0.000881057268722467</v>
      </c>
      <c r="G89" s="48">
        <v>1</v>
      </c>
      <c r="H89" s="76">
        <v>0.00048828125</v>
      </c>
      <c r="I89" s="48">
        <v>0</v>
      </c>
      <c r="J89" s="76">
        <v>0</v>
      </c>
      <c r="K89" s="48">
        <v>0</v>
      </c>
      <c r="L89" s="76">
        <v>0</v>
      </c>
      <c r="M89" s="48">
        <v>0</v>
      </c>
      <c r="N89" s="76">
        <v>0</v>
      </c>
      <c r="O89" s="48">
        <v>1</v>
      </c>
      <c r="P89" s="76">
        <v>0.001272264631043257</v>
      </c>
      <c r="Q89" s="48">
        <v>0</v>
      </c>
      <c r="R89" s="76">
        <v>0</v>
      </c>
      <c r="S89" s="75">
        <v>8</v>
      </c>
      <c r="T89" s="76">
        <v>0.00047180938900684123</v>
      </c>
    </row>
    <row r="90" spans="1:20" ht="15">
      <c r="A90" s="144" t="s">
        <v>286</v>
      </c>
      <c r="B90" s="145" t="s">
        <v>149</v>
      </c>
      <c r="C90" s="48">
        <v>0</v>
      </c>
      <c r="D90" s="76">
        <v>0</v>
      </c>
      <c r="E90" s="48">
        <v>0</v>
      </c>
      <c r="F90" s="76">
        <v>0</v>
      </c>
      <c r="G90" s="48">
        <v>0</v>
      </c>
      <c r="H90" s="76">
        <v>0</v>
      </c>
      <c r="I90" s="48">
        <v>0</v>
      </c>
      <c r="J90" s="76">
        <v>0</v>
      </c>
      <c r="K90" s="48">
        <v>0</v>
      </c>
      <c r="L90" s="76">
        <v>0</v>
      </c>
      <c r="M90" s="48">
        <v>0</v>
      </c>
      <c r="N90" s="76">
        <v>0</v>
      </c>
      <c r="O90" s="48">
        <v>0</v>
      </c>
      <c r="P90" s="76">
        <v>0</v>
      </c>
      <c r="Q90" s="48">
        <v>0</v>
      </c>
      <c r="R90" s="76">
        <v>0</v>
      </c>
      <c r="S90" s="75">
        <v>0</v>
      </c>
      <c r="T90" s="76">
        <v>0</v>
      </c>
    </row>
    <row r="91" spans="1:20" ht="15">
      <c r="A91" s="144" t="s">
        <v>285</v>
      </c>
      <c r="B91" s="145" t="s">
        <v>150</v>
      </c>
      <c r="C91" s="48">
        <v>1</v>
      </c>
      <c r="D91" s="76">
        <v>0.00016194331983805668</v>
      </c>
      <c r="E91" s="48">
        <v>0</v>
      </c>
      <c r="F91" s="76">
        <v>0</v>
      </c>
      <c r="G91" s="48">
        <v>1</v>
      </c>
      <c r="H91" s="76">
        <v>0.00048828125</v>
      </c>
      <c r="I91" s="48">
        <v>0</v>
      </c>
      <c r="J91" s="76">
        <v>0</v>
      </c>
      <c r="K91" s="48">
        <v>0</v>
      </c>
      <c r="L91" s="76">
        <v>0</v>
      </c>
      <c r="M91" s="48">
        <v>0</v>
      </c>
      <c r="N91" s="76">
        <v>0</v>
      </c>
      <c r="O91" s="48">
        <v>1</v>
      </c>
      <c r="P91" s="76">
        <v>0.001272264631043257</v>
      </c>
      <c r="Q91" s="48">
        <v>0</v>
      </c>
      <c r="R91" s="76">
        <v>0</v>
      </c>
      <c r="S91" s="75">
        <v>3</v>
      </c>
      <c r="T91" s="76">
        <v>0.00017692852087756547</v>
      </c>
    </row>
    <row r="92" spans="1:20" ht="15">
      <c r="A92" s="144" t="s">
        <v>284</v>
      </c>
      <c r="B92" s="145" t="s">
        <v>151</v>
      </c>
      <c r="C92" s="48">
        <v>0</v>
      </c>
      <c r="D92" s="76">
        <v>0</v>
      </c>
      <c r="E92" s="48">
        <v>0</v>
      </c>
      <c r="F92" s="76">
        <v>0</v>
      </c>
      <c r="G92" s="48">
        <v>0</v>
      </c>
      <c r="H92" s="76">
        <v>0</v>
      </c>
      <c r="I92" s="48">
        <v>0</v>
      </c>
      <c r="J92" s="76">
        <v>0</v>
      </c>
      <c r="K92" s="48">
        <v>0</v>
      </c>
      <c r="L92" s="76">
        <v>0</v>
      </c>
      <c r="M92" s="48">
        <v>0</v>
      </c>
      <c r="N92" s="76">
        <v>0</v>
      </c>
      <c r="O92" s="48">
        <v>0</v>
      </c>
      <c r="P92" s="76">
        <v>0</v>
      </c>
      <c r="Q92" s="48">
        <v>0</v>
      </c>
      <c r="R92" s="76">
        <v>0</v>
      </c>
      <c r="S92" s="75">
        <v>0</v>
      </c>
      <c r="T92" s="76">
        <v>0</v>
      </c>
    </row>
    <row r="93" spans="1:20" ht="15">
      <c r="A93" s="144" t="s">
        <v>283</v>
      </c>
      <c r="B93" s="145" t="s">
        <v>152</v>
      </c>
      <c r="C93" s="48">
        <v>0</v>
      </c>
      <c r="D93" s="76">
        <v>0</v>
      </c>
      <c r="E93" s="48">
        <v>0</v>
      </c>
      <c r="F93" s="76">
        <v>0</v>
      </c>
      <c r="G93" s="48">
        <v>0</v>
      </c>
      <c r="H93" s="76">
        <v>0</v>
      </c>
      <c r="I93" s="48">
        <v>0</v>
      </c>
      <c r="J93" s="76">
        <v>0</v>
      </c>
      <c r="K93" s="48">
        <v>0</v>
      </c>
      <c r="L93" s="76">
        <v>0</v>
      </c>
      <c r="M93" s="48">
        <v>0</v>
      </c>
      <c r="N93" s="76">
        <v>0</v>
      </c>
      <c r="O93" s="48">
        <v>1</v>
      </c>
      <c r="P93" s="76">
        <v>0.001272264631043257</v>
      </c>
      <c r="Q93" s="48">
        <v>0</v>
      </c>
      <c r="R93" s="76">
        <v>0</v>
      </c>
      <c r="S93" s="75">
        <v>1</v>
      </c>
      <c r="T93" s="76">
        <v>5.8976173625855154E-05</v>
      </c>
    </row>
    <row r="94" spans="1:20" ht="15">
      <c r="A94" s="144" t="s">
        <v>282</v>
      </c>
      <c r="B94" s="145" t="s">
        <v>153</v>
      </c>
      <c r="C94" s="48">
        <v>0</v>
      </c>
      <c r="D94" s="76">
        <v>0</v>
      </c>
      <c r="E94" s="48">
        <v>0</v>
      </c>
      <c r="F94" s="76">
        <v>0</v>
      </c>
      <c r="G94" s="48">
        <v>1</v>
      </c>
      <c r="H94" s="76">
        <v>0.00048828125</v>
      </c>
      <c r="I94" s="48">
        <v>0</v>
      </c>
      <c r="J94" s="76">
        <v>0</v>
      </c>
      <c r="K94" s="48">
        <v>0</v>
      </c>
      <c r="L94" s="76">
        <v>0</v>
      </c>
      <c r="M94" s="48">
        <v>0</v>
      </c>
      <c r="N94" s="76">
        <v>0</v>
      </c>
      <c r="O94" s="48">
        <v>0</v>
      </c>
      <c r="P94" s="76">
        <v>0</v>
      </c>
      <c r="Q94" s="48">
        <v>0</v>
      </c>
      <c r="R94" s="76">
        <v>0</v>
      </c>
      <c r="S94" s="75">
        <v>1</v>
      </c>
      <c r="T94" s="76">
        <v>5.8976173625855154E-05</v>
      </c>
    </row>
    <row r="95" spans="1:20" ht="15">
      <c r="A95" s="144" t="s">
        <v>281</v>
      </c>
      <c r="B95" s="145" t="s">
        <v>154</v>
      </c>
      <c r="C95" s="48">
        <v>128</v>
      </c>
      <c r="D95" s="76">
        <v>0.020728744939271255</v>
      </c>
      <c r="E95" s="48">
        <v>33</v>
      </c>
      <c r="F95" s="76">
        <v>0.014537444933920705</v>
      </c>
      <c r="G95" s="48">
        <v>66</v>
      </c>
      <c r="H95" s="76">
        <v>0.0322265625</v>
      </c>
      <c r="I95" s="48">
        <v>56</v>
      </c>
      <c r="J95" s="76">
        <v>0.029458179905312992</v>
      </c>
      <c r="K95" s="48">
        <v>42</v>
      </c>
      <c r="L95" s="76">
        <v>0.030837004405286344</v>
      </c>
      <c r="M95" s="48">
        <v>50</v>
      </c>
      <c r="N95" s="76">
        <v>0.023674242424242424</v>
      </c>
      <c r="O95" s="48">
        <v>32</v>
      </c>
      <c r="P95" s="76">
        <v>0.04071246819338423</v>
      </c>
      <c r="Q95" s="48">
        <v>11</v>
      </c>
      <c r="R95" s="76">
        <v>0.03642384105960265</v>
      </c>
      <c r="S95" s="75">
        <v>418</v>
      </c>
      <c r="T95" s="76">
        <v>0.024652040575607454</v>
      </c>
    </row>
    <row r="96" spans="1:20" ht="15">
      <c r="A96" s="144" t="s">
        <v>280</v>
      </c>
      <c r="B96" s="145" t="s">
        <v>155</v>
      </c>
      <c r="C96" s="48">
        <v>27</v>
      </c>
      <c r="D96" s="76">
        <v>0.00437246963562753</v>
      </c>
      <c r="E96" s="48">
        <v>2</v>
      </c>
      <c r="F96" s="76">
        <v>0.000881057268722467</v>
      </c>
      <c r="G96" s="48">
        <v>14</v>
      </c>
      <c r="H96" s="76">
        <v>0.0068359375</v>
      </c>
      <c r="I96" s="48">
        <v>7</v>
      </c>
      <c r="J96" s="76">
        <v>0.003682272488164124</v>
      </c>
      <c r="K96" s="48">
        <v>7</v>
      </c>
      <c r="L96" s="76">
        <v>0.005139500734214391</v>
      </c>
      <c r="M96" s="48">
        <v>13</v>
      </c>
      <c r="N96" s="76">
        <v>0.00615530303030303</v>
      </c>
      <c r="O96" s="48">
        <v>5</v>
      </c>
      <c r="P96" s="76">
        <v>0.006361323155216285</v>
      </c>
      <c r="Q96" s="48">
        <v>1</v>
      </c>
      <c r="R96" s="76">
        <v>0.0033112582781456954</v>
      </c>
      <c r="S96" s="75">
        <v>76</v>
      </c>
      <c r="T96" s="76">
        <v>0.004482189195564991</v>
      </c>
    </row>
    <row r="97" spans="1:20" ht="15">
      <c r="A97" s="144" t="s">
        <v>279</v>
      </c>
      <c r="B97" s="145" t="s">
        <v>156</v>
      </c>
      <c r="C97" s="48">
        <v>8</v>
      </c>
      <c r="D97" s="76">
        <v>0.0012955465587044534</v>
      </c>
      <c r="E97" s="48">
        <v>2</v>
      </c>
      <c r="F97" s="76">
        <v>0.000881057268722467</v>
      </c>
      <c r="G97" s="48">
        <v>10</v>
      </c>
      <c r="H97" s="76">
        <v>0.0048828125</v>
      </c>
      <c r="I97" s="48">
        <v>3</v>
      </c>
      <c r="J97" s="76">
        <v>0.0015781167806417674</v>
      </c>
      <c r="K97" s="48">
        <v>1</v>
      </c>
      <c r="L97" s="76">
        <v>0.0007342143906020558</v>
      </c>
      <c r="M97" s="48">
        <v>7</v>
      </c>
      <c r="N97" s="76">
        <v>0.0033143939393939395</v>
      </c>
      <c r="O97" s="48">
        <v>1</v>
      </c>
      <c r="P97" s="76">
        <v>0.001272264631043257</v>
      </c>
      <c r="Q97" s="48">
        <v>0</v>
      </c>
      <c r="R97" s="76">
        <v>0</v>
      </c>
      <c r="S97" s="75">
        <v>32</v>
      </c>
      <c r="T97" s="76">
        <v>0.001887237556027365</v>
      </c>
    </row>
    <row r="98" spans="1:20" ht="28.5">
      <c r="A98" s="144" t="s">
        <v>278</v>
      </c>
      <c r="B98" s="145" t="s">
        <v>157</v>
      </c>
      <c r="C98" s="48">
        <v>35</v>
      </c>
      <c r="D98" s="76">
        <v>0.005668016194331984</v>
      </c>
      <c r="E98" s="48">
        <v>28</v>
      </c>
      <c r="F98" s="76">
        <v>0.012334801762114538</v>
      </c>
      <c r="G98" s="48">
        <v>15</v>
      </c>
      <c r="H98" s="76">
        <v>0.00732421875</v>
      </c>
      <c r="I98" s="48">
        <v>20</v>
      </c>
      <c r="J98" s="76">
        <v>0.010520778537611783</v>
      </c>
      <c r="K98" s="48">
        <v>14</v>
      </c>
      <c r="L98" s="76">
        <v>0.010279001468428781</v>
      </c>
      <c r="M98" s="48">
        <v>31</v>
      </c>
      <c r="N98" s="76">
        <v>0.014678030303030304</v>
      </c>
      <c r="O98" s="48">
        <v>7</v>
      </c>
      <c r="P98" s="76">
        <v>0.008905852417302799</v>
      </c>
      <c r="Q98" s="48">
        <v>4</v>
      </c>
      <c r="R98" s="76">
        <v>0.013245033112582781</v>
      </c>
      <c r="S98" s="75">
        <v>154</v>
      </c>
      <c r="T98" s="76">
        <v>0.009082330738381694</v>
      </c>
    </row>
    <row r="99" spans="1:20" ht="15">
      <c r="A99" s="144" t="s">
        <v>277</v>
      </c>
      <c r="B99" s="145" t="s">
        <v>158</v>
      </c>
      <c r="C99" s="48">
        <v>9</v>
      </c>
      <c r="D99" s="76">
        <v>0.0014574898785425102</v>
      </c>
      <c r="E99" s="48">
        <v>8</v>
      </c>
      <c r="F99" s="76">
        <v>0.003524229074889868</v>
      </c>
      <c r="G99" s="48">
        <v>13</v>
      </c>
      <c r="H99" s="76">
        <v>0.00634765625</v>
      </c>
      <c r="I99" s="48">
        <v>11</v>
      </c>
      <c r="J99" s="76">
        <v>0.005786428195686481</v>
      </c>
      <c r="K99" s="48">
        <v>11</v>
      </c>
      <c r="L99" s="76">
        <v>0.008076358296622614</v>
      </c>
      <c r="M99" s="48">
        <v>22</v>
      </c>
      <c r="N99" s="76">
        <v>0.010416666666666666</v>
      </c>
      <c r="O99" s="48">
        <v>9</v>
      </c>
      <c r="P99" s="76">
        <v>0.011450381679389313</v>
      </c>
      <c r="Q99" s="48">
        <v>3</v>
      </c>
      <c r="R99" s="76">
        <v>0.009933774834437087</v>
      </c>
      <c r="S99" s="75">
        <v>86</v>
      </c>
      <c r="T99" s="76">
        <v>0.005071950931823543</v>
      </c>
    </row>
    <row r="100" spans="1:20" ht="28.5">
      <c r="A100" s="144" t="s">
        <v>276</v>
      </c>
      <c r="B100" s="145" t="s">
        <v>159</v>
      </c>
      <c r="C100" s="48">
        <v>64</v>
      </c>
      <c r="D100" s="76">
        <v>0.010364372469635627</v>
      </c>
      <c r="E100" s="48">
        <v>25</v>
      </c>
      <c r="F100" s="76">
        <v>0.011013215859030838</v>
      </c>
      <c r="G100" s="48">
        <v>28</v>
      </c>
      <c r="H100" s="76">
        <v>0.013671875</v>
      </c>
      <c r="I100" s="48">
        <v>25</v>
      </c>
      <c r="J100" s="76">
        <v>0.013150973172014729</v>
      </c>
      <c r="K100" s="48">
        <v>20</v>
      </c>
      <c r="L100" s="76">
        <v>0.014684287812041116</v>
      </c>
      <c r="M100" s="48">
        <v>45</v>
      </c>
      <c r="N100" s="76">
        <v>0.02130681818181818</v>
      </c>
      <c r="O100" s="48">
        <v>12</v>
      </c>
      <c r="P100" s="76">
        <v>0.015267175572519083</v>
      </c>
      <c r="Q100" s="48">
        <v>5</v>
      </c>
      <c r="R100" s="76">
        <v>0.016556291390728478</v>
      </c>
      <c r="S100" s="75">
        <v>224</v>
      </c>
      <c r="T100" s="76">
        <v>0.013210662892191555</v>
      </c>
    </row>
    <row r="101" spans="1:20" ht="15">
      <c r="A101" s="144" t="s">
        <v>275</v>
      </c>
      <c r="B101" s="145" t="s">
        <v>160</v>
      </c>
      <c r="C101" s="48">
        <v>48</v>
      </c>
      <c r="D101" s="76">
        <v>0.007773279352226721</v>
      </c>
      <c r="E101" s="48">
        <v>21</v>
      </c>
      <c r="F101" s="76">
        <v>0.009251101321585903</v>
      </c>
      <c r="G101" s="48">
        <v>23</v>
      </c>
      <c r="H101" s="76">
        <v>0.01123046875</v>
      </c>
      <c r="I101" s="48">
        <v>16</v>
      </c>
      <c r="J101" s="76">
        <v>0.008416622830089426</v>
      </c>
      <c r="K101" s="48">
        <v>12</v>
      </c>
      <c r="L101" s="76">
        <v>0.00881057268722467</v>
      </c>
      <c r="M101" s="48">
        <v>16</v>
      </c>
      <c r="N101" s="76">
        <v>0.007575757575757576</v>
      </c>
      <c r="O101" s="48">
        <v>9</v>
      </c>
      <c r="P101" s="76">
        <v>0.011450381679389313</v>
      </c>
      <c r="Q101" s="48">
        <v>1</v>
      </c>
      <c r="R101" s="76">
        <v>0.0033112582781456954</v>
      </c>
      <c r="S101" s="75">
        <v>146</v>
      </c>
      <c r="T101" s="76">
        <v>0.008610521349374853</v>
      </c>
    </row>
    <row r="102" spans="1:20" ht="15">
      <c r="A102" s="144" t="s">
        <v>274</v>
      </c>
      <c r="B102" s="145" t="s">
        <v>161</v>
      </c>
      <c r="C102" s="48">
        <v>8</v>
      </c>
      <c r="D102" s="76">
        <v>0.0012955465587044534</v>
      </c>
      <c r="E102" s="48">
        <v>6</v>
      </c>
      <c r="F102" s="76">
        <v>0.0026431718061674008</v>
      </c>
      <c r="G102" s="48">
        <v>6</v>
      </c>
      <c r="H102" s="76">
        <v>0.0029296875</v>
      </c>
      <c r="I102" s="48">
        <v>3</v>
      </c>
      <c r="J102" s="76">
        <v>0.0015781167806417674</v>
      </c>
      <c r="K102" s="48">
        <v>1</v>
      </c>
      <c r="L102" s="76">
        <v>0.0007342143906020558</v>
      </c>
      <c r="M102" s="48">
        <v>6</v>
      </c>
      <c r="N102" s="76">
        <v>0.002840909090909091</v>
      </c>
      <c r="O102" s="48">
        <v>1</v>
      </c>
      <c r="P102" s="76">
        <v>0.001272264631043257</v>
      </c>
      <c r="Q102" s="48">
        <v>0</v>
      </c>
      <c r="R102" s="76">
        <v>0</v>
      </c>
      <c r="S102" s="75">
        <v>31</v>
      </c>
      <c r="T102" s="76">
        <v>0.0018282613824015098</v>
      </c>
    </row>
    <row r="103" spans="1:20" ht="15">
      <c r="A103" s="144" t="s">
        <v>273</v>
      </c>
      <c r="B103" s="145" t="s">
        <v>162</v>
      </c>
      <c r="C103" s="48">
        <v>27</v>
      </c>
      <c r="D103" s="76">
        <v>0.00437246963562753</v>
      </c>
      <c r="E103" s="48">
        <v>16</v>
      </c>
      <c r="F103" s="76">
        <v>0.007048458149779736</v>
      </c>
      <c r="G103" s="48">
        <v>13</v>
      </c>
      <c r="H103" s="76">
        <v>0.00634765625</v>
      </c>
      <c r="I103" s="48">
        <v>9</v>
      </c>
      <c r="J103" s="76">
        <v>0.004734350341925302</v>
      </c>
      <c r="K103" s="48">
        <v>9</v>
      </c>
      <c r="L103" s="76">
        <v>0.006607929515418502</v>
      </c>
      <c r="M103" s="48">
        <v>15</v>
      </c>
      <c r="N103" s="76">
        <v>0.007102272727272727</v>
      </c>
      <c r="O103" s="48">
        <v>3</v>
      </c>
      <c r="P103" s="76">
        <v>0.003816793893129771</v>
      </c>
      <c r="Q103" s="48">
        <v>1</v>
      </c>
      <c r="R103" s="76">
        <v>0.0033112582781456954</v>
      </c>
      <c r="S103" s="75">
        <v>93</v>
      </c>
      <c r="T103" s="76">
        <v>0.005484784147204529</v>
      </c>
    </row>
    <row r="104" spans="1:20" ht="28.5">
      <c r="A104" s="144" t="s">
        <v>272</v>
      </c>
      <c r="B104" s="145" t="s">
        <v>163</v>
      </c>
      <c r="C104" s="48">
        <v>12</v>
      </c>
      <c r="D104" s="76">
        <v>0.0019433198380566803</v>
      </c>
      <c r="E104" s="48">
        <v>7</v>
      </c>
      <c r="F104" s="76">
        <v>0.0030837004405286344</v>
      </c>
      <c r="G104" s="48">
        <v>9</v>
      </c>
      <c r="H104" s="76">
        <v>0.00439453125</v>
      </c>
      <c r="I104" s="48">
        <v>3</v>
      </c>
      <c r="J104" s="76">
        <v>0.0015781167806417674</v>
      </c>
      <c r="K104" s="48">
        <v>4</v>
      </c>
      <c r="L104" s="76">
        <v>0.002936857562408223</v>
      </c>
      <c r="M104" s="48">
        <v>4</v>
      </c>
      <c r="N104" s="76">
        <v>0.001893939393939394</v>
      </c>
      <c r="O104" s="48">
        <v>1</v>
      </c>
      <c r="P104" s="76">
        <v>0.001272264631043257</v>
      </c>
      <c r="Q104" s="48">
        <v>0</v>
      </c>
      <c r="R104" s="76">
        <v>0</v>
      </c>
      <c r="S104" s="75">
        <v>40</v>
      </c>
      <c r="T104" s="76">
        <v>0.0023590469450342063</v>
      </c>
    </row>
    <row r="105" spans="1:20" ht="15">
      <c r="A105" s="144" t="s">
        <v>271</v>
      </c>
      <c r="B105" s="145" t="s">
        <v>164</v>
      </c>
      <c r="C105" s="48">
        <v>68</v>
      </c>
      <c r="D105" s="76">
        <v>0.011012145748987854</v>
      </c>
      <c r="E105" s="48">
        <v>25</v>
      </c>
      <c r="F105" s="76">
        <v>0.011013215859030838</v>
      </c>
      <c r="G105" s="48">
        <v>31</v>
      </c>
      <c r="H105" s="76">
        <v>0.01513671875</v>
      </c>
      <c r="I105" s="48">
        <v>21</v>
      </c>
      <c r="J105" s="76">
        <v>0.011046817464492372</v>
      </c>
      <c r="K105" s="48">
        <v>13</v>
      </c>
      <c r="L105" s="76">
        <v>0.009544787077826725</v>
      </c>
      <c r="M105" s="48">
        <v>26</v>
      </c>
      <c r="N105" s="76">
        <v>0.01231060606060606</v>
      </c>
      <c r="O105" s="48">
        <v>12</v>
      </c>
      <c r="P105" s="76">
        <v>0.015267175572519083</v>
      </c>
      <c r="Q105" s="48">
        <v>4</v>
      </c>
      <c r="R105" s="76">
        <v>0.013245033112582781</v>
      </c>
      <c r="S105" s="75">
        <v>200</v>
      </c>
      <c r="T105" s="76">
        <v>0.01179523472517103</v>
      </c>
    </row>
    <row r="106" spans="1:20" ht="28.5">
      <c r="A106" s="144" t="s">
        <v>270</v>
      </c>
      <c r="B106" s="145" t="s">
        <v>165</v>
      </c>
      <c r="C106" s="48">
        <v>17</v>
      </c>
      <c r="D106" s="76">
        <v>0.0027530364372469634</v>
      </c>
      <c r="E106" s="48">
        <v>4</v>
      </c>
      <c r="F106" s="76">
        <v>0.001762114537444934</v>
      </c>
      <c r="G106" s="48">
        <v>1</v>
      </c>
      <c r="H106" s="76">
        <v>0.00048828125</v>
      </c>
      <c r="I106" s="48">
        <v>6</v>
      </c>
      <c r="J106" s="76">
        <v>0.003156233561283535</v>
      </c>
      <c r="K106" s="48">
        <v>1</v>
      </c>
      <c r="L106" s="76">
        <v>0.0007342143906020558</v>
      </c>
      <c r="M106" s="48">
        <v>2</v>
      </c>
      <c r="N106" s="76">
        <v>0.000946969696969697</v>
      </c>
      <c r="O106" s="48">
        <v>2</v>
      </c>
      <c r="P106" s="76">
        <v>0.002544529262086514</v>
      </c>
      <c r="Q106" s="48">
        <v>0</v>
      </c>
      <c r="R106" s="76">
        <v>0</v>
      </c>
      <c r="S106" s="75">
        <v>33</v>
      </c>
      <c r="T106" s="76">
        <v>0.00194621372965322</v>
      </c>
    </row>
    <row r="107" spans="1:20" ht="15">
      <c r="A107" s="144" t="s">
        <v>269</v>
      </c>
      <c r="B107" s="145" t="s">
        <v>166</v>
      </c>
      <c r="C107" s="48">
        <v>3</v>
      </c>
      <c r="D107" s="76">
        <v>0.00048582995951417006</v>
      </c>
      <c r="E107" s="48">
        <v>4</v>
      </c>
      <c r="F107" s="76">
        <v>0.001762114537444934</v>
      </c>
      <c r="G107" s="48">
        <v>2</v>
      </c>
      <c r="H107" s="76">
        <v>0.0009765625</v>
      </c>
      <c r="I107" s="48">
        <v>2</v>
      </c>
      <c r="J107" s="76">
        <v>0.0010520778537611783</v>
      </c>
      <c r="K107" s="48">
        <v>3</v>
      </c>
      <c r="L107" s="76">
        <v>0.0022026431718061676</v>
      </c>
      <c r="M107" s="48">
        <v>4</v>
      </c>
      <c r="N107" s="76">
        <v>0.001893939393939394</v>
      </c>
      <c r="O107" s="48">
        <v>1</v>
      </c>
      <c r="P107" s="76">
        <v>0.001272264631043257</v>
      </c>
      <c r="Q107" s="48">
        <v>0</v>
      </c>
      <c r="R107" s="76">
        <v>0</v>
      </c>
      <c r="S107" s="75">
        <v>19</v>
      </c>
      <c r="T107" s="76">
        <v>0.0011205472988912479</v>
      </c>
    </row>
    <row r="108" spans="1:20" ht="15">
      <c r="A108" s="144" t="s">
        <v>268</v>
      </c>
      <c r="B108" s="145" t="s">
        <v>167</v>
      </c>
      <c r="C108" s="48">
        <v>45</v>
      </c>
      <c r="D108" s="76">
        <v>0.0072874493927125505</v>
      </c>
      <c r="E108" s="48">
        <v>19</v>
      </c>
      <c r="F108" s="76">
        <v>0.008370044052863436</v>
      </c>
      <c r="G108" s="48">
        <v>20</v>
      </c>
      <c r="H108" s="76">
        <v>0.009765625</v>
      </c>
      <c r="I108" s="48">
        <v>19</v>
      </c>
      <c r="J108" s="76">
        <v>0.009994739610731194</v>
      </c>
      <c r="K108" s="48">
        <v>18</v>
      </c>
      <c r="L108" s="76">
        <v>0.013215859030837005</v>
      </c>
      <c r="M108" s="48">
        <v>25</v>
      </c>
      <c r="N108" s="76">
        <v>0.011837121212121212</v>
      </c>
      <c r="O108" s="48">
        <v>12</v>
      </c>
      <c r="P108" s="76">
        <v>0.015267175572519083</v>
      </c>
      <c r="Q108" s="48">
        <v>6</v>
      </c>
      <c r="R108" s="76">
        <v>0.019867549668874173</v>
      </c>
      <c r="S108" s="75">
        <v>164</v>
      </c>
      <c r="T108" s="76">
        <v>0.009672092474640246</v>
      </c>
    </row>
    <row r="109" spans="1:20" ht="28.5">
      <c r="A109" s="144" t="s">
        <v>267</v>
      </c>
      <c r="B109" s="145" t="s">
        <v>168</v>
      </c>
      <c r="C109" s="48">
        <v>13</v>
      </c>
      <c r="D109" s="76">
        <v>0.002105263157894737</v>
      </c>
      <c r="E109" s="48">
        <v>4</v>
      </c>
      <c r="F109" s="76">
        <v>0.001762114537444934</v>
      </c>
      <c r="G109" s="48">
        <v>6</v>
      </c>
      <c r="H109" s="76">
        <v>0.0029296875</v>
      </c>
      <c r="I109" s="48">
        <v>2</v>
      </c>
      <c r="J109" s="76">
        <v>0.0010520778537611783</v>
      </c>
      <c r="K109" s="48">
        <v>2</v>
      </c>
      <c r="L109" s="76">
        <v>0.0014684287812041115</v>
      </c>
      <c r="M109" s="48">
        <v>4</v>
      </c>
      <c r="N109" s="76">
        <v>0.001893939393939394</v>
      </c>
      <c r="O109" s="48">
        <v>4</v>
      </c>
      <c r="P109" s="76">
        <v>0.005089058524173028</v>
      </c>
      <c r="Q109" s="48">
        <v>0</v>
      </c>
      <c r="R109" s="76">
        <v>0</v>
      </c>
      <c r="S109" s="75">
        <v>35</v>
      </c>
      <c r="T109" s="76">
        <v>0.0020641660769049304</v>
      </c>
    </row>
    <row r="110" spans="1:20" ht="28.5">
      <c r="A110" s="144" t="s">
        <v>266</v>
      </c>
      <c r="B110" s="145" t="s">
        <v>169</v>
      </c>
      <c r="C110" s="48">
        <v>33</v>
      </c>
      <c r="D110" s="76">
        <v>0.00534412955465587</v>
      </c>
      <c r="E110" s="48">
        <v>12</v>
      </c>
      <c r="F110" s="76">
        <v>0.0052863436123348016</v>
      </c>
      <c r="G110" s="48">
        <v>17</v>
      </c>
      <c r="H110" s="76">
        <v>0.00830078125</v>
      </c>
      <c r="I110" s="48">
        <v>23</v>
      </c>
      <c r="J110" s="76">
        <v>0.01209889531825355</v>
      </c>
      <c r="K110" s="48">
        <v>12</v>
      </c>
      <c r="L110" s="76">
        <v>0.00881057268722467</v>
      </c>
      <c r="M110" s="48">
        <v>24</v>
      </c>
      <c r="N110" s="76">
        <v>0.011363636363636364</v>
      </c>
      <c r="O110" s="48">
        <v>8</v>
      </c>
      <c r="P110" s="76">
        <v>0.010178117048346057</v>
      </c>
      <c r="Q110" s="48">
        <v>3</v>
      </c>
      <c r="R110" s="76">
        <v>0.009933774834437087</v>
      </c>
      <c r="S110" s="75">
        <v>132</v>
      </c>
      <c r="T110" s="76">
        <v>0.00778485491861288</v>
      </c>
    </row>
    <row r="111" spans="1:20" ht="28.5">
      <c r="A111" s="144" t="s">
        <v>265</v>
      </c>
      <c r="B111" s="145" t="s">
        <v>170</v>
      </c>
      <c r="C111" s="48">
        <v>21</v>
      </c>
      <c r="D111" s="76">
        <v>0.0034008097165991904</v>
      </c>
      <c r="E111" s="48">
        <v>19</v>
      </c>
      <c r="F111" s="76">
        <v>0.008370044052863436</v>
      </c>
      <c r="G111" s="48">
        <v>15</v>
      </c>
      <c r="H111" s="76">
        <v>0.00732421875</v>
      </c>
      <c r="I111" s="48">
        <v>10</v>
      </c>
      <c r="J111" s="76">
        <v>0.0052603892688058915</v>
      </c>
      <c r="K111" s="48">
        <v>12</v>
      </c>
      <c r="L111" s="76">
        <v>0.00881057268722467</v>
      </c>
      <c r="M111" s="48">
        <v>16</v>
      </c>
      <c r="N111" s="76">
        <v>0.007575757575757576</v>
      </c>
      <c r="O111" s="48">
        <v>5</v>
      </c>
      <c r="P111" s="76">
        <v>0.006361323155216285</v>
      </c>
      <c r="Q111" s="48">
        <v>3</v>
      </c>
      <c r="R111" s="76">
        <v>0.009933774834437087</v>
      </c>
      <c r="S111" s="75">
        <v>101</v>
      </c>
      <c r="T111" s="76">
        <v>0.005956593536211371</v>
      </c>
    </row>
    <row r="112" spans="1:20" ht="28.5">
      <c r="A112" s="144" t="s">
        <v>264</v>
      </c>
      <c r="B112" s="145" t="s">
        <v>171</v>
      </c>
      <c r="C112" s="48">
        <v>20</v>
      </c>
      <c r="D112" s="76">
        <v>0.0032388663967611335</v>
      </c>
      <c r="E112" s="48">
        <v>7</v>
      </c>
      <c r="F112" s="76">
        <v>0.0030837004405286344</v>
      </c>
      <c r="G112" s="48">
        <v>10</v>
      </c>
      <c r="H112" s="76">
        <v>0.0048828125</v>
      </c>
      <c r="I112" s="48">
        <v>6</v>
      </c>
      <c r="J112" s="76">
        <v>0.003156233561283535</v>
      </c>
      <c r="K112" s="48">
        <v>10</v>
      </c>
      <c r="L112" s="76">
        <v>0.007342143906020558</v>
      </c>
      <c r="M112" s="48">
        <v>8</v>
      </c>
      <c r="N112" s="76">
        <v>0.003787878787878788</v>
      </c>
      <c r="O112" s="48">
        <v>7</v>
      </c>
      <c r="P112" s="76">
        <v>0.008905852417302799</v>
      </c>
      <c r="Q112" s="48">
        <v>1</v>
      </c>
      <c r="R112" s="76">
        <v>0.0033112582781456954</v>
      </c>
      <c r="S112" s="75">
        <v>69</v>
      </c>
      <c r="T112" s="76">
        <v>0.004069355980184005</v>
      </c>
    </row>
    <row r="113" spans="1:20" ht="28.5">
      <c r="A113" s="144" t="s">
        <v>263</v>
      </c>
      <c r="B113" s="145" t="s">
        <v>172</v>
      </c>
      <c r="C113" s="48">
        <v>17</v>
      </c>
      <c r="D113" s="76">
        <v>0.0027530364372469634</v>
      </c>
      <c r="E113" s="48">
        <v>5</v>
      </c>
      <c r="F113" s="76">
        <v>0.0022026431718061676</v>
      </c>
      <c r="G113" s="48">
        <v>9</v>
      </c>
      <c r="H113" s="76">
        <v>0.00439453125</v>
      </c>
      <c r="I113" s="48">
        <v>10</v>
      </c>
      <c r="J113" s="76">
        <v>0.0052603892688058915</v>
      </c>
      <c r="K113" s="48">
        <v>4</v>
      </c>
      <c r="L113" s="76">
        <v>0.002936857562408223</v>
      </c>
      <c r="M113" s="48">
        <v>4</v>
      </c>
      <c r="N113" s="76">
        <v>0.001893939393939394</v>
      </c>
      <c r="O113" s="48">
        <v>3</v>
      </c>
      <c r="P113" s="76">
        <v>0.003816793893129771</v>
      </c>
      <c r="Q113" s="48">
        <v>2</v>
      </c>
      <c r="R113" s="76">
        <v>0.006622516556291391</v>
      </c>
      <c r="S113" s="75">
        <v>54</v>
      </c>
      <c r="T113" s="76">
        <v>0.0031847133757961785</v>
      </c>
    </row>
    <row r="114" spans="1:20" ht="28.5">
      <c r="A114" s="144" t="s">
        <v>262</v>
      </c>
      <c r="B114" s="145" t="s">
        <v>173</v>
      </c>
      <c r="C114" s="48">
        <v>50</v>
      </c>
      <c r="D114" s="76">
        <v>0.008097165991902834</v>
      </c>
      <c r="E114" s="48">
        <v>21</v>
      </c>
      <c r="F114" s="76">
        <v>0.009251101321585903</v>
      </c>
      <c r="G114" s="48">
        <v>16</v>
      </c>
      <c r="H114" s="76">
        <v>0.0078125</v>
      </c>
      <c r="I114" s="48">
        <v>25</v>
      </c>
      <c r="J114" s="76">
        <v>0.013150973172014729</v>
      </c>
      <c r="K114" s="48">
        <v>15</v>
      </c>
      <c r="L114" s="76">
        <v>0.011013215859030838</v>
      </c>
      <c r="M114" s="48">
        <v>35</v>
      </c>
      <c r="N114" s="76">
        <v>0.016571969696969696</v>
      </c>
      <c r="O114" s="48">
        <v>7</v>
      </c>
      <c r="P114" s="76">
        <v>0.008905852417302799</v>
      </c>
      <c r="Q114" s="48">
        <v>1</v>
      </c>
      <c r="R114" s="76">
        <v>0.0033112582781456954</v>
      </c>
      <c r="S114" s="75">
        <v>170</v>
      </c>
      <c r="T114" s="76">
        <v>0.010025949516395377</v>
      </c>
    </row>
    <row r="115" spans="1:20" ht="28.5">
      <c r="A115" s="144" t="s">
        <v>331</v>
      </c>
      <c r="B115" s="145" t="s">
        <v>174</v>
      </c>
      <c r="C115" s="48">
        <v>5</v>
      </c>
      <c r="D115" s="76">
        <v>0.0008097165991902834</v>
      </c>
      <c r="E115" s="48">
        <v>6</v>
      </c>
      <c r="F115" s="76">
        <v>0.0026431718061674008</v>
      </c>
      <c r="G115" s="48">
        <v>3</v>
      </c>
      <c r="H115" s="76">
        <v>0.00146484375</v>
      </c>
      <c r="I115" s="48">
        <v>2</v>
      </c>
      <c r="J115" s="76">
        <v>0.0010520778537611783</v>
      </c>
      <c r="K115" s="48">
        <v>1</v>
      </c>
      <c r="L115" s="76">
        <v>0.0007342143906020558</v>
      </c>
      <c r="M115" s="48">
        <v>4</v>
      </c>
      <c r="N115" s="76">
        <v>0.001893939393939394</v>
      </c>
      <c r="O115" s="48">
        <v>0</v>
      </c>
      <c r="P115" s="76">
        <v>0</v>
      </c>
      <c r="Q115" s="48">
        <v>0</v>
      </c>
      <c r="R115" s="76">
        <v>0</v>
      </c>
      <c r="S115" s="75">
        <v>21</v>
      </c>
      <c r="T115" s="76">
        <v>0.0012384996461429583</v>
      </c>
    </row>
    <row r="116" spans="1:20" ht="15">
      <c r="A116" s="144" t="s">
        <v>261</v>
      </c>
      <c r="B116" s="145" t="s">
        <v>175</v>
      </c>
      <c r="C116" s="48">
        <v>37</v>
      </c>
      <c r="D116" s="76">
        <v>0.005991902834008097</v>
      </c>
      <c r="E116" s="48">
        <v>16</v>
      </c>
      <c r="F116" s="76">
        <v>0.007048458149779736</v>
      </c>
      <c r="G116" s="48">
        <v>16</v>
      </c>
      <c r="H116" s="76">
        <v>0.0078125</v>
      </c>
      <c r="I116" s="48">
        <v>15</v>
      </c>
      <c r="J116" s="76">
        <v>0.007890583903208837</v>
      </c>
      <c r="K116" s="48">
        <v>8</v>
      </c>
      <c r="L116" s="76">
        <v>0.005873715124816446</v>
      </c>
      <c r="M116" s="48">
        <v>16</v>
      </c>
      <c r="N116" s="76">
        <v>0.007575757575757576</v>
      </c>
      <c r="O116" s="48">
        <v>6</v>
      </c>
      <c r="P116" s="76">
        <v>0.007633587786259542</v>
      </c>
      <c r="Q116" s="48">
        <v>3</v>
      </c>
      <c r="R116" s="76">
        <v>0.009933774834437087</v>
      </c>
      <c r="S116" s="75">
        <v>117</v>
      </c>
      <c r="T116" s="76">
        <v>0.006900212314225053</v>
      </c>
    </row>
    <row r="117" spans="1:20" ht="15">
      <c r="A117" s="144" t="s">
        <v>260</v>
      </c>
      <c r="B117" s="145" t="s">
        <v>176</v>
      </c>
      <c r="C117" s="48">
        <v>57</v>
      </c>
      <c r="D117" s="76">
        <v>0.009230769230769232</v>
      </c>
      <c r="E117" s="48">
        <v>21</v>
      </c>
      <c r="F117" s="76">
        <v>0.009251101321585903</v>
      </c>
      <c r="G117" s="48">
        <v>30</v>
      </c>
      <c r="H117" s="76">
        <v>0.0146484375</v>
      </c>
      <c r="I117" s="48">
        <v>23</v>
      </c>
      <c r="J117" s="76">
        <v>0.01209889531825355</v>
      </c>
      <c r="K117" s="48">
        <v>12</v>
      </c>
      <c r="L117" s="76">
        <v>0.00881057268722467</v>
      </c>
      <c r="M117" s="48">
        <v>39</v>
      </c>
      <c r="N117" s="76">
        <v>0.018465909090909092</v>
      </c>
      <c r="O117" s="48">
        <v>12</v>
      </c>
      <c r="P117" s="76">
        <v>0.015267175572519083</v>
      </c>
      <c r="Q117" s="48">
        <v>3</v>
      </c>
      <c r="R117" s="76">
        <v>0.009933774834437087</v>
      </c>
      <c r="S117" s="75">
        <v>197</v>
      </c>
      <c r="T117" s="76">
        <v>0.011618306204293466</v>
      </c>
    </row>
    <row r="118" spans="1:20" ht="15">
      <c r="A118" s="144" t="s">
        <v>259</v>
      </c>
      <c r="B118" s="145" t="s">
        <v>177</v>
      </c>
      <c r="C118" s="48">
        <v>1</v>
      </c>
      <c r="D118" s="76">
        <v>0.00016194331983805668</v>
      </c>
      <c r="E118" s="48">
        <v>0</v>
      </c>
      <c r="F118" s="76">
        <v>0</v>
      </c>
      <c r="G118" s="48">
        <v>0</v>
      </c>
      <c r="H118" s="76">
        <v>0</v>
      </c>
      <c r="I118" s="48">
        <v>0</v>
      </c>
      <c r="J118" s="76">
        <v>0</v>
      </c>
      <c r="K118" s="48">
        <v>0</v>
      </c>
      <c r="L118" s="76">
        <v>0</v>
      </c>
      <c r="M118" s="48">
        <v>3</v>
      </c>
      <c r="N118" s="76">
        <v>0.0014204545454545455</v>
      </c>
      <c r="O118" s="48">
        <v>0</v>
      </c>
      <c r="P118" s="76">
        <v>0</v>
      </c>
      <c r="Q118" s="48">
        <v>0</v>
      </c>
      <c r="R118" s="76">
        <v>0</v>
      </c>
      <c r="S118" s="75">
        <v>4</v>
      </c>
      <c r="T118" s="76">
        <v>0.00023590469450342062</v>
      </c>
    </row>
    <row r="119" spans="1:20" ht="15">
      <c r="A119" s="144" t="s">
        <v>258</v>
      </c>
      <c r="B119" s="145" t="s">
        <v>178</v>
      </c>
      <c r="C119" s="48">
        <v>13</v>
      </c>
      <c r="D119" s="76">
        <v>0.002105263157894737</v>
      </c>
      <c r="E119" s="48">
        <v>8</v>
      </c>
      <c r="F119" s="76">
        <v>0.003524229074889868</v>
      </c>
      <c r="G119" s="48">
        <v>10</v>
      </c>
      <c r="H119" s="76">
        <v>0.0048828125</v>
      </c>
      <c r="I119" s="48">
        <v>4</v>
      </c>
      <c r="J119" s="76">
        <v>0.0021041557075223566</v>
      </c>
      <c r="K119" s="48">
        <v>2</v>
      </c>
      <c r="L119" s="76">
        <v>0.0014684287812041115</v>
      </c>
      <c r="M119" s="48">
        <v>8</v>
      </c>
      <c r="N119" s="76">
        <v>0.003787878787878788</v>
      </c>
      <c r="O119" s="48">
        <v>3</v>
      </c>
      <c r="P119" s="76">
        <v>0.003816793893129771</v>
      </c>
      <c r="Q119" s="48">
        <v>1</v>
      </c>
      <c r="R119" s="76">
        <v>0.0033112582781456954</v>
      </c>
      <c r="S119" s="75">
        <v>49</v>
      </c>
      <c r="T119" s="76">
        <v>0.0028898325076669026</v>
      </c>
    </row>
    <row r="120" spans="1:20" ht="15">
      <c r="A120" s="144" t="s">
        <v>257</v>
      </c>
      <c r="B120" s="145" t="s">
        <v>179</v>
      </c>
      <c r="C120" s="48">
        <v>68</v>
      </c>
      <c r="D120" s="76">
        <v>0.011012145748987854</v>
      </c>
      <c r="E120" s="48">
        <v>17</v>
      </c>
      <c r="F120" s="76">
        <v>0.007488986784140969</v>
      </c>
      <c r="G120" s="48">
        <v>22</v>
      </c>
      <c r="H120" s="76">
        <v>0.0107421875</v>
      </c>
      <c r="I120" s="48">
        <v>17</v>
      </c>
      <c r="J120" s="76">
        <v>0.008942661756970016</v>
      </c>
      <c r="K120" s="48">
        <v>18</v>
      </c>
      <c r="L120" s="76">
        <v>0.013215859030837005</v>
      </c>
      <c r="M120" s="48">
        <v>43</v>
      </c>
      <c r="N120" s="76">
        <v>0.020359848484848484</v>
      </c>
      <c r="O120" s="48">
        <v>23</v>
      </c>
      <c r="P120" s="76">
        <v>0.029262086513994912</v>
      </c>
      <c r="Q120" s="48">
        <v>9</v>
      </c>
      <c r="R120" s="76">
        <v>0.029801324503311258</v>
      </c>
      <c r="S120" s="75">
        <v>217</v>
      </c>
      <c r="T120" s="76">
        <v>0.012797829676810568</v>
      </c>
    </row>
    <row r="121" spans="1:20" ht="42.75">
      <c r="A121" s="249" t="s">
        <v>256</v>
      </c>
      <c r="B121" s="146" t="s">
        <v>180</v>
      </c>
      <c r="C121" s="48">
        <v>30</v>
      </c>
      <c r="D121" s="76">
        <v>0.004858299595141701</v>
      </c>
      <c r="E121" s="48">
        <v>14</v>
      </c>
      <c r="F121" s="76">
        <v>0.006167400881057269</v>
      </c>
      <c r="G121" s="48">
        <v>15</v>
      </c>
      <c r="H121" s="76">
        <v>0.00732421875</v>
      </c>
      <c r="I121" s="48">
        <v>11</v>
      </c>
      <c r="J121" s="76">
        <v>0.005786428195686481</v>
      </c>
      <c r="K121" s="48">
        <v>13</v>
      </c>
      <c r="L121" s="76">
        <v>0.009544787077826725</v>
      </c>
      <c r="M121" s="48">
        <v>16</v>
      </c>
      <c r="N121" s="76">
        <v>0.007575757575757576</v>
      </c>
      <c r="O121" s="48">
        <v>12</v>
      </c>
      <c r="P121" s="76">
        <v>0.015267175572519083</v>
      </c>
      <c r="Q121" s="48">
        <v>0</v>
      </c>
      <c r="R121" s="76">
        <v>0</v>
      </c>
      <c r="S121" s="75">
        <v>111</v>
      </c>
      <c r="T121" s="76">
        <v>0.006546355272469922</v>
      </c>
    </row>
    <row r="122" spans="1:20" ht="15">
      <c r="A122" s="249" t="s">
        <v>255</v>
      </c>
      <c r="B122" s="146" t="s">
        <v>181</v>
      </c>
      <c r="C122" s="63">
        <v>2</v>
      </c>
      <c r="D122" s="68">
        <v>0.00032388663967611336</v>
      </c>
      <c r="E122" s="63">
        <v>1</v>
      </c>
      <c r="F122" s="68">
        <v>0.0004405286343612335</v>
      </c>
      <c r="G122" s="63">
        <v>0</v>
      </c>
      <c r="H122" s="68">
        <v>0</v>
      </c>
      <c r="I122" s="63">
        <v>1</v>
      </c>
      <c r="J122" s="68">
        <v>0.0005260389268805891</v>
      </c>
      <c r="K122" s="63">
        <v>0</v>
      </c>
      <c r="L122" s="68">
        <v>0</v>
      </c>
      <c r="M122" s="63">
        <v>0</v>
      </c>
      <c r="N122" s="68">
        <v>0</v>
      </c>
      <c r="O122" s="63">
        <v>1</v>
      </c>
      <c r="P122" s="68">
        <v>0.001272264631043257</v>
      </c>
      <c r="Q122" s="63">
        <v>0</v>
      </c>
      <c r="R122" s="68">
        <v>0</v>
      </c>
      <c r="S122" s="67">
        <v>5</v>
      </c>
      <c r="T122" s="68">
        <v>0.0002948808681292758</v>
      </c>
    </row>
    <row r="123" spans="1:20" ht="28.5">
      <c r="A123" s="249" t="s">
        <v>254</v>
      </c>
      <c r="B123" s="146" t="s">
        <v>182</v>
      </c>
      <c r="C123" s="48">
        <v>523</v>
      </c>
      <c r="D123" s="76">
        <v>0.08469635627530364</v>
      </c>
      <c r="E123" s="48">
        <v>211</v>
      </c>
      <c r="F123" s="76">
        <v>0.09295154185022027</v>
      </c>
      <c r="G123" s="48">
        <v>251</v>
      </c>
      <c r="H123" s="76">
        <v>0.12255859375</v>
      </c>
      <c r="I123" s="48">
        <v>252</v>
      </c>
      <c r="J123" s="76">
        <v>0.13256180957390848</v>
      </c>
      <c r="K123" s="48">
        <v>171</v>
      </c>
      <c r="L123" s="76">
        <v>0.12555066079295155</v>
      </c>
      <c r="M123" s="48">
        <v>260</v>
      </c>
      <c r="N123" s="76">
        <v>0.12310606060606061</v>
      </c>
      <c r="O123" s="48">
        <v>107</v>
      </c>
      <c r="P123" s="76">
        <v>0.1361323155216285</v>
      </c>
      <c r="Q123" s="48">
        <v>38</v>
      </c>
      <c r="R123" s="76">
        <v>0.12582781456953643</v>
      </c>
      <c r="S123" s="75">
        <v>1813</v>
      </c>
      <c r="T123" s="76">
        <v>0.1069238027836754</v>
      </c>
    </row>
    <row r="124" spans="1:20" ht="42.75">
      <c r="A124" s="249" t="s">
        <v>253</v>
      </c>
      <c r="B124" s="146" t="s">
        <v>183</v>
      </c>
      <c r="C124" s="48">
        <v>11</v>
      </c>
      <c r="D124" s="76">
        <v>0.0017813765182186235</v>
      </c>
      <c r="E124" s="48">
        <v>7</v>
      </c>
      <c r="F124" s="76">
        <v>0.0030837004405286344</v>
      </c>
      <c r="G124" s="48">
        <v>4</v>
      </c>
      <c r="H124" s="76">
        <v>0.001953125</v>
      </c>
      <c r="I124" s="48">
        <v>9</v>
      </c>
      <c r="J124" s="76">
        <v>0.004734350341925302</v>
      </c>
      <c r="K124" s="48">
        <v>7</v>
      </c>
      <c r="L124" s="76">
        <v>0.005139500734214391</v>
      </c>
      <c r="M124" s="48">
        <v>7</v>
      </c>
      <c r="N124" s="76">
        <v>0.0033143939393939395</v>
      </c>
      <c r="O124" s="48">
        <v>1</v>
      </c>
      <c r="P124" s="76">
        <v>0.001272264631043257</v>
      </c>
      <c r="Q124" s="48">
        <v>1</v>
      </c>
      <c r="R124" s="76">
        <v>0.0033112582781456954</v>
      </c>
      <c r="S124" s="75">
        <v>47</v>
      </c>
      <c r="T124" s="76">
        <v>0.0027718801604151924</v>
      </c>
    </row>
    <row r="125" spans="1:20" ht="15">
      <c r="A125" s="249" t="s">
        <v>252</v>
      </c>
      <c r="B125" s="146" t="s">
        <v>184</v>
      </c>
      <c r="C125" s="48">
        <v>35</v>
      </c>
      <c r="D125" s="76">
        <v>0.005668016194331984</v>
      </c>
      <c r="E125" s="48">
        <v>15</v>
      </c>
      <c r="F125" s="76">
        <v>0.006607929515418502</v>
      </c>
      <c r="G125" s="48">
        <v>16</v>
      </c>
      <c r="H125" s="76">
        <v>0.0078125</v>
      </c>
      <c r="I125" s="48">
        <v>12</v>
      </c>
      <c r="J125" s="76">
        <v>0.00631246712256707</v>
      </c>
      <c r="K125" s="48">
        <v>9</v>
      </c>
      <c r="L125" s="76">
        <v>0.006607929515418502</v>
      </c>
      <c r="M125" s="48">
        <v>7</v>
      </c>
      <c r="N125" s="76">
        <v>0.0033143939393939395</v>
      </c>
      <c r="O125" s="48">
        <v>5</v>
      </c>
      <c r="P125" s="76">
        <v>0.006361323155216285</v>
      </c>
      <c r="Q125" s="48">
        <v>4</v>
      </c>
      <c r="R125" s="76">
        <v>0.013245033112582781</v>
      </c>
      <c r="S125" s="75">
        <v>103</v>
      </c>
      <c r="T125" s="76">
        <v>0.006074545883463081</v>
      </c>
    </row>
    <row r="126" spans="1:20" ht="15">
      <c r="A126" s="249" t="s">
        <v>251</v>
      </c>
      <c r="B126" s="146" t="s">
        <v>185</v>
      </c>
      <c r="C126" s="48">
        <v>12</v>
      </c>
      <c r="D126" s="76">
        <v>0.0019433198380566803</v>
      </c>
      <c r="E126" s="48">
        <v>2</v>
      </c>
      <c r="F126" s="76">
        <v>0.000881057268722467</v>
      </c>
      <c r="G126" s="48">
        <v>4</v>
      </c>
      <c r="H126" s="76">
        <v>0.001953125</v>
      </c>
      <c r="I126" s="48">
        <v>6</v>
      </c>
      <c r="J126" s="76">
        <v>0.003156233561283535</v>
      </c>
      <c r="K126" s="48">
        <v>3</v>
      </c>
      <c r="L126" s="76">
        <v>0.0022026431718061676</v>
      </c>
      <c r="M126" s="48">
        <v>5</v>
      </c>
      <c r="N126" s="76">
        <v>0.0023674242424242425</v>
      </c>
      <c r="O126" s="48">
        <v>2</v>
      </c>
      <c r="P126" s="76">
        <v>0.002544529262086514</v>
      </c>
      <c r="Q126" s="48">
        <v>1</v>
      </c>
      <c r="R126" s="76">
        <v>0.0033112582781456954</v>
      </c>
      <c r="S126" s="75">
        <v>35</v>
      </c>
      <c r="T126" s="76">
        <v>0.0020641660769049304</v>
      </c>
    </row>
    <row r="127" spans="1:20" ht="15">
      <c r="A127" s="249" t="s">
        <v>250</v>
      </c>
      <c r="B127" s="146" t="s">
        <v>186</v>
      </c>
      <c r="C127" s="48">
        <v>201</v>
      </c>
      <c r="D127" s="76">
        <v>0.03255060728744939</v>
      </c>
      <c r="E127" s="48">
        <v>85</v>
      </c>
      <c r="F127" s="76">
        <v>0.037444933920704845</v>
      </c>
      <c r="G127" s="48">
        <v>89</v>
      </c>
      <c r="H127" s="76">
        <v>0.04345703125</v>
      </c>
      <c r="I127" s="48">
        <v>79</v>
      </c>
      <c r="J127" s="76">
        <v>0.041557075223566546</v>
      </c>
      <c r="K127" s="48">
        <v>51</v>
      </c>
      <c r="L127" s="76">
        <v>0.037444933920704845</v>
      </c>
      <c r="M127" s="48">
        <v>94</v>
      </c>
      <c r="N127" s="76">
        <v>0.04450757575757576</v>
      </c>
      <c r="O127" s="48">
        <v>21</v>
      </c>
      <c r="P127" s="76">
        <v>0.026717557251908396</v>
      </c>
      <c r="Q127" s="48">
        <v>10</v>
      </c>
      <c r="R127" s="76">
        <v>0.033112582781456956</v>
      </c>
      <c r="S127" s="75">
        <v>630</v>
      </c>
      <c r="T127" s="76">
        <v>0.037154989384288746</v>
      </c>
    </row>
    <row r="128" spans="1:20" ht="15">
      <c r="A128" s="249" t="s">
        <v>249</v>
      </c>
      <c r="B128" s="146" t="s">
        <v>187</v>
      </c>
      <c r="C128" s="48">
        <v>93</v>
      </c>
      <c r="D128" s="76">
        <v>0.01506072874493927</v>
      </c>
      <c r="E128" s="48">
        <v>41</v>
      </c>
      <c r="F128" s="76">
        <v>0.018061674008810574</v>
      </c>
      <c r="G128" s="48">
        <v>56</v>
      </c>
      <c r="H128" s="76">
        <v>0.02734375</v>
      </c>
      <c r="I128" s="48">
        <v>51</v>
      </c>
      <c r="J128" s="76">
        <v>0.026827985270910047</v>
      </c>
      <c r="K128" s="48">
        <v>46</v>
      </c>
      <c r="L128" s="76">
        <v>0.033773861967694566</v>
      </c>
      <c r="M128" s="48">
        <v>64</v>
      </c>
      <c r="N128" s="76">
        <v>0.030303030303030304</v>
      </c>
      <c r="O128" s="48">
        <v>20</v>
      </c>
      <c r="P128" s="76">
        <v>0.02544529262086514</v>
      </c>
      <c r="Q128" s="48">
        <v>15</v>
      </c>
      <c r="R128" s="76">
        <v>0.04966887417218543</v>
      </c>
      <c r="S128" s="75">
        <v>386</v>
      </c>
      <c r="T128" s="76">
        <v>0.02276480301958009</v>
      </c>
    </row>
    <row r="129" spans="1:20" ht="15">
      <c r="A129" s="249" t="s">
        <v>247</v>
      </c>
      <c r="B129" s="146" t="s">
        <v>188</v>
      </c>
      <c r="C129" s="48">
        <v>67</v>
      </c>
      <c r="D129" s="76">
        <v>0.010850202429149797</v>
      </c>
      <c r="E129" s="48">
        <v>13</v>
      </c>
      <c r="F129" s="76">
        <v>0.005726872246696035</v>
      </c>
      <c r="G129" s="48">
        <v>15</v>
      </c>
      <c r="H129" s="76">
        <v>0.00732421875</v>
      </c>
      <c r="I129" s="48">
        <v>22</v>
      </c>
      <c r="J129" s="76">
        <v>0.011572856391372961</v>
      </c>
      <c r="K129" s="48">
        <v>12</v>
      </c>
      <c r="L129" s="76">
        <v>0.00881057268722467</v>
      </c>
      <c r="M129" s="48">
        <v>22</v>
      </c>
      <c r="N129" s="76">
        <v>0.010416666666666666</v>
      </c>
      <c r="O129" s="48">
        <v>6</v>
      </c>
      <c r="P129" s="76">
        <v>0.007633587786259542</v>
      </c>
      <c r="Q129" s="48">
        <v>4</v>
      </c>
      <c r="R129" s="76">
        <v>0.013245033112582781</v>
      </c>
      <c r="S129" s="75">
        <v>161</v>
      </c>
      <c r="T129" s="76">
        <v>0.009495163953762679</v>
      </c>
    </row>
    <row r="130" spans="1:20" ht="28.5">
      <c r="A130" s="249" t="s">
        <v>246</v>
      </c>
      <c r="B130" s="146" t="s">
        <v>189</v>
      </c>
      <c r="C130" s="48">
        <v>0</v>
      </c>
      <c r="D130" s="76">
        <v>0</v>
      </c>
      <c r="E130" s="48">
        <v>0</v>
      </c>
      <c r="F130" s="76">
        <v>0</v>
      </c>
      <c r="G130" s="48">
        <v>0</v>
      </c>
      <c r="H130" s="76">
        <v>0</v>
      </c>
      <c r="I130" s="48">
        <v>0</v>
      </c>
      <c r="J130" s="76">
        <v>0</v>
      </c>
      <c r="K130" s="48">
        <v>1</v>
      </c>
      <c r="L130" s="76">
        <v>0.0007342143906020558</v>
      </c>
      <c r="M130" s="48">
        <v>0</v>
      </c>
      <c r="N130" s="76">
        <v>0</v>
      </c>
      <c r="O130" s="48">
        <v>0</v>
      </c>
      <c r="P130" s="76">
        <v>0</v>
      </c>
      <c r="Q130" s="48">
        <v>0</v>
      </c>
      <c r="R130" s="76">
        <v>0</v>
      </c>
      <c r="S130" s="75">
        <v>1</v>
      </c>
      <c r="T130" s="76">
        <v>5.8976173625855154E-05</v>
      </c>
    </row>
    <row r="131" spans="1:20" ht="15">
      <c r="A131" s="249" t="s">
        <v>248</v>
      </c>
      <c r="B131" s="146" t="s">
        <v>190</v>
      </c>
      <c r="C131" s="48">
        <v>0</v>
      </c>
      <c r="D131" s="76">
        <v>0</v>
      </c>
      <c r="E131" s="48">
        <v>0</v>
      </c>
      <c r="F131" s="76">
        <v>0</v>
      </c>
      <c r="G131" s="48">
        <v>0</v>
      </c>
      <c r="H131" s="76">
        <v>0</v>
      </c>
      <c r="I131" s="48">
        <v>0</v>
      </c>
      <c r="J131" s="76">
        <v>0</v>
      </c>
      <c r="K131" s="48">
        <v>0</v>
      </c>
      <c r="L131" s="76">
        <v>0</v>
      </c>
      <c r="M131" s="48">
        <v>0</v>
      </c>
      <c r="N131" s="76">
        <v>0</v>
      </c>
      <c r="O131" s="48">
        <v>1</v>
      </c>
      <c r="P131" s="76">
        <v>0.001272264631043257</v>
      </c>
      <c r="Q131" s="48">
        <v>0</v>
      </c>
      <c r="R131" s="76">
        <v>0</v>
      </c>
      <c r="S131" s="75">
        <v>1</v>
      </c>
      <c r="T131" s="76">
        <v>5.8976173625855154E-05</v>
      </c>
    </row>
    <row r="132" spans="1:20" ht="15">
      <c r="A132" s="249" t="s">
        <v>245</v>
      </c>
      <c r="B132" s="146" t="s">
        <v>191</v>
      </c>
      <c r="C132" s="48">
        <v>8</v>
      </c>
      <c r="D132" s="76">
        <v>0.0012955465587044534</v>
      </c>
      <c r="E132" s="48">
        <v>6</v>
      </c>
      <c r="F132" s="76">
        <v>0.0026431718061674008</v>
      </c>
      <c r="G132" s="48">
        <v>3</v>
      </c>
      <c r="H132" s="76">
        <v>0.00146484375</v>
      </c>
      <c r="I132" s="48">
        <v>5</v>
      </c>
      <c r="J132" s="76">
        <v>0.0026301946344029457</v>
      </c>
      <c r="K132" s="48">
        <v>5</v>
      </c>
      <c r="L132" s="76">
        <v>0.003671071953010279</v>
      </c>
      <c r="M132" s="48">
        <v>5</v>
      </c>
      <c r="N132" s="76">
        <v>0.0023674242424242425</v>
      </c>
      <c r="O132" s="48">
        <v>4</v>
      </c>
      <c r="P132" s="76">
        <v>0.005089058524173028</v>
      </c>
      <c r="Q132" s="48">
        <v>2</v>
      </c>
      <c r="R132" s="76">
        <v>0.006622516556291391</v>
      </c>
      <c r="S132" s="75">
        <v>38</v>
      </c>
      <c r="T132" s="76">
        <v>0.0022410945977824957</v>
      </c>
    </row>
    <row r="133" spans="1:20" ht="15.75" thickBot="1">
      <c r="A133" s="249" t="s">
        <v>244</v>
      </c>
      <c r="B133" s="146" t="s">
        <v>192</v>
      </c>
      <c r="C133" s="147">
        <v>247</v>
      </c>
      <c r="D133" s="236">
        <v>0.04</v>
      </c>
      <c r="E133" s="147">
        <v>82</v>
      </c>
      <c r="F133" s="236">
        <v>0.03612334801762115</v>
      </c>
      <c r="G133" s="147">
        <v>79</v>
      </c>
      <c r="H133" s="236">
        <v>0.03857421875</v>
      </c>
      <c r="I133" s="147">
        <v>72</v>
      </c>
      <c r="J133" s="236">
        <v>0.03787480273540242</v>
      </c>
      <c r="K133" s="147">
        <v>57</v>
      </c>
      <c r="L133" s="236">
        <v>0.04185022026431718</v>
      </c>
      <c r="M133" s="147">
        <v>93</v>
      </c>
      <c r="N133" s="236">
        <v>0.04403409090909091</v>
      </c>
      <c r="O133" s="147">
        <v>42</v>
      </c>
      <c r="P133" s="236">
        <v>0.05343511450381679</v>
      </c>
      <c r="Q133" s="147">
        <v>13</v>
      </c>
      <c r="R133" s="236">
        <v>0.04304635761589404</v>
      </c>
      <c r="S133" s="195">
        <v>685</v>
      </c>
      <c r="T133" s="236">
        <v>0.04039867893371078</v>
      </c>
    </row>
    <row r="134" spans="1:22" ht="15.75" thickBot="1">
      <c r="A134" s="131"/>
      <c r="B134" s="218" t="s">
        <v>193</v>
      </c>
      <c r="C134" s="79">
        <v>6175</v>
      </c>
      <c r="D134" s="82">
        <v>1.0000000000000002</v>
      </c>
      <c r="E134" s="79">
        <v>2270</v>
      </c>
      <c r="F134" s="88">
        <v>0.9999999999999999</v>
      </c>
      <c r="G134" s="80">
        <v>2048</v>
      </c>
      <c r="H134" s="82">
        <v>1</v>
      </c>
      <c r="I134" s="79">
        <v>1901</v>
      </c>
      <c r="J134" s="88">
        <v>1.0000000000000002</v>
      </c>
      <c r="K134" s="79">
        <v>1362</v>
      </c>
      <c r="L134" s="82">
        <v>1</v>
      </c>
      <c r="M134" s="79">
        <v>2112</v>
      </c>
      <c r="N134" s="82">
        <v>1.0000000000000002</v>
      </c>
      <c r="O134" s="79">
        <v>786</v>
      </c>
      <c r="P134" s="82">
        <v>0.9999999999999998</v>
      </c>
      <c r="Q134" s="79">
        <v>302</v>
      </c>
      <c r="R134" s="82">
        <v>1.0000000000000004</v>
      </c>
      <c r="S134" s="79">
        <v>16956</v>
      </c>
      <c r="T134" s="88">
        <v>1.0000000000000002</v>
      </c>
      <c r="V134" s="255">
        <f>SUM(S5:S133)</f>
        <v>16956</v>
      </c>
    </row>
    <row r="135" spans="1:20" ht="15.75" thickBot="1">
      <c r="A135" s="257" t="s">
        <v>194</v>
      </c>
      <c r="B135" s="218" t="s">
        <v>400</v>
      </c>
      <c r="C135" s="48">
        <v>723</v>
      </c>
      <c r="D135" s="62">
        <v>0.11708502024291498</v>
      </c>
      <c r="E135" s="189">
        <v>193</v>
      </c>
      <c r="F135" s="198">
        <v>0.08502202643171806</v>
      </c>
      <c r="G135" s="190">
        <v>25</v>
      </c>
      <c r="H135" s="62">
        <v>0.01220703125</v>
      </c>
      <c r="I135" s="189">
        <v>7</v>
      </c>
      <c r="J135" s="198">
        <v>0.003682272488164124</v>
      </c>
      <c r="K135" s="189">
        <v>9</v>
      </c>
      <c r="L135" s="62">
        <v>0.006607929515418502</v>
      </c>
      <c r="M135" s="189">
        <v>4</v>
      </c>
      <c r="N135" s="62">
        <v>0.001893939393939394</v>
      </c>
      <c r="O135" s="189">
        <v>2</v>
      </c>
      <c r="P135" s="62">
        <v>0.002544529262086514</v>
      </c>
      <c r="Q135" s="189">
        <v>1</v>
      </c>
      <c r="R135" s="62">
        <v>0.0033112582781456954</v>
      </c>
      <c r="S135" s="79">
        <v>964</v>
      </c>
      <c r="T135" s="198">
        <v>0.05685303137532437</v>
      </c>
    </row>
    <row r="136" spans="1:22" ht="15.75" thickBot="1">
      <c r="A136" s="256" t="s">
        <v>18</v>
      </c>
      <c r="B136" s="230" t="s">
        <v>18</v>
      </c>
      <c r="C136" s="79">
        <v>6898</v>
      </c>
      <c r="D136" s="82"/>
      <c r="E136" s="79">
        <v>2463</v>
      </c>
      <c r="F136" s="88"/>
      <c r="G136" s="80">
        <v>2073</v>
      </c>
      <c r="H136" s="82"/>
      <c r="I136" s="79">
        <v>1908</v>
      </c>
      <c r="J136" s="88"/>
      <c r="K136" s="79">
        <v>1371</v>
      </c>
      <c r="L136" s="82"/>
      <c r="M136" s="79">
        <v>2116</v>
      </c>
      <c r="N136" s="82"/>
      <c r="O136" s="79">
        <v>788</v>
      </c>
      <c r="P136" s="82"/>
      <c r="Q136" s="79">
        <v>303</v>
      </c>
      <c r="R136" s="82"/>
      <c r="S136" s="79">
        <v>17920</v>
      </c>
      <c r="T136" s="88"/>
      <c r="V136" s="255">
        <f>SUM(S134:S135)</f>
        <v>17920</v>
      </c>
    </row>
    <row r="137" spans="1:20" ht="15">
      <c r="A137" s="25"/>
      <c r="B137" s="136"/>
      <c r="C137" s="89"/>
      <c r="D137" s="90"/>
      <c r="E137" s="89"/>
      <c r="F137" s="90"/>
      <c r="G137" s="89"/>
      <c r="H137" s="90"/>
      <c r="I137" s="89"/>
      <c r="J137" s="90"/>
      <c r="K137" s="89"/>
      <c r="L137" s="90"/>
      <c r="M137" s="89"/>
      <c r="N137" s="90"/>
      <c r="O137" s="89"/>
      <c r="P137" s="90"/>
      <c r="Q137" s="89"/>
      <c r="R137" s="90"/>
      <c r="S137" s="89"/>
      <c r="T137" s="90"/>
    </row>
    <row r="138" spans="1:20" ht="15">
      <c r="A138" s="30" t="s">
        <v>19</v>
      </c>
      <c r="B138" s="154"/>
      <c r="C138" s="32"/>
      <c r="D138" s="155"/>
      <c r="E138" s="32"/>
      <c r="F138" s="155"/>
      <c r="G138" s="32"/>
      <c r="H138" s="155"/>
      <c r="I138" s="32"/>
      <c r="J138" s="167"/>
      <c r="K138" s="155"/>
      <c r="L138" s="155"/>
      <c r="M138" s="155"/>
      <c r="N138" s="155"/>
      <c r="O138" s="155"/>
      <c r="P138" s="155"/>
      <c r="Q138" s="155"/>
      <c r="R138" s="155"/>
      <c r="S138" s="32"/>
      <c r="T138" s="32"/>
    </row>
    <row r="139" spans="1:20" ht="15">
      <c r="A139" s="375" t="s">
        <v>195</v>
      </c>
      <c r="B139" s="400"/>
      <c r="C139" s="400"/>
      <c r="D139" s="400"/>
      <c r="E139" s="400"/>
      <c r="F139" s="400"/>
      <c r="G139" s="400"/>
      <c r="H139" s="400"/>
      <c r="I139" s="400"/>
      <c r="J139" s="400"/>
      <c r="K139" s="400"/>
      <c r="L139" s="400"/>
      <c r="M139" s="400"/>
      <c r="N139" s="400"/>
      <c r="O139" s="400"/>
      <c r="P139" s="400"/>
      <c r="Q139" s="400"/>
      <c r="R139" s="400"/>
      <c r="S139" s="400"/>
      <c r="T139" s="400"/>
    </row>
    <row r="140" spans="1:20" ht="15">
      <c r="A140" s="33" t="s">
        <v>44</v>
      </c>
      <c r="B140" s="154"/>
      <c r="C140" s="32"/>
      <c r="D140" s="155"/>
      <c r="E140" s="32"/>
      <c r="F140" s="155"/>
      <c r="G140" s="32"/>
      <c r="H140" s="155"/>
      <c r="I140" s="32"/>
      <c r="J140" s="167"/>
      <c r="K140" s="155"/>
      <c r="L140" s="155"/>
      <c r="M140" s="155"/>
      <c r="N140" s="155"/>
      <c r="O140" s="155"/>
      <c r="P140" s="155"/>
      <c r="Q140" s="155"/>
      <c r="R140" s="155"/>
      <c r="S140" s="32"/>
      <c r="T140" s="32"/>
    </row>
    <row r="141" spans="1:20" ht="15">
      <c r="A141" s="31"/>
      <c r="B141" s="31"/>
      <c r="C141" s="31"/>
      <c r="D141" s="31"/>
      <c r="E141" s="31"/>
      <c r="F141" s="31"/>
      <c r="G141" s="31"/>
      <c r="H141" s="31"/>
      <c r="I141" s="31"/>
      <c r="J141" s="127"/>
      <c r="K141" s="31"/>
      <c r="L141" s="31"/>
      <c r="M141" s="31"/>
      <c r="N141" s="31"/>
      <c r="O141" s="31"/>
      <c r="P141" s="31"/>
      <c r="Q141" s="31"/>
      <c r="R141" s="31"/>
      <c r="S141" s="31"/>
      <c r="T141" s="31"/>
    </row>
    <row r="142" spans="1:20" ht="15">
      <c r="A142" s="31"/>
      <c r="B142" s="31"/>
      <c r="C142" s="171"/>
      <c r="D142" s="31"/>
      <c r="E142" s="171"/>
      <c r="F142" s="31"/>
      <c r="G142" s="171"/>
      <c r="H142" s="31"/>
      <c r="I142" s="171"/>
      <c r="J142" s="127"/>
      <c r="K142" s="171"/>
      <c r="L142" s="31"/>
      <c r="M142" s="171"/>
      <c r="N142" s="31"/>
      <c r="O142" s="171"/>
      <c r="P142" s="31"/>
      <c r="Q142" s="171"/>
      <c r="R142" s="31"/>
      <c r="S142" s="171"/>
      <c r="T142" s="31"/>
    </row>
    <row r="143" spans="1:20" ht="15">
      <c r="A143" s="31"/>
      <c r="B143" s="31"/>
      <c r="C143" s="171"/>
      <c r="D143" s="31"/>
      <c r="E143" s="171"/>
      <c r="F143" s="31"/>
      <c r="G143" s="171"/>
      <c r="H143" s="31"/>
      <c r="I143" s="171"/>
      <c r="J143" s="127"/>
      <c r="K143" s="171"/>
      <c r="L143" s="31"/>
      <c r="M143" s="171"/>
      <c r="N143" s="31"/>
      <c r="O143" s="171"/>
      <c r="P143" s="31"/>
      <c r="Q143" s="171"/>
      <c r="R143" s="31"/>
      <c r="S143" s="171"/>
      <c r="T143" s="31"/>
    </row>
  </sheetData>
  <sheetProtection/>
  <mergeCells count="14">
    <mergeCell ref="M3:N3"/>
    <mergeCell ref="O3:P3"/>
    <mergeCell ref="Q3:R3"/>
    <mergeCell ref="A139:T139"/>
    <mergeCell ref="A1:T1"/>
    <mergeCell ref="A2:A4"/>
    <mergeCell ref="B2:B4"/>
    <mergeCell ref="C2:R2"/>
    <mergeCell ref="S2:T3"/>
    <mergeCell ref="C3:D3"/>
    <mergeCell ref="E3:F3"/>
    <mergeCell ref="G3:H3"/>
    <mergeCell ref="I3:J3"/>
    <mergeCell ref="K3:L3"/>
  </mergeCells>
  <printOptions horizontalCentered="1"/>
  <pageMargins left="0.7" right="0.7" top="0.75" bottom="0.75" header="0.3" footer="0.3"/>
  <pageSetup fitToHeight="1" fitToWidth="1" horizontalDpi="600" verticalDpi="600" orientation="landscape" paperSize="9" scale="18"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X142"/>
  <sheetViews>
    <sheetView zoomScale="70" zoomScaleNormal="70" zoomScalePageLayoutView="0" workbookViewId="0" topLeftCell="A1">
      <selection activeCell="A1" sqref="A1:V1"/>
    </sheetView>
  </sheetViews>
  <sheetFormatPr defaultColWidth="11.421875" defaultRowHeight="15"/>
  <cols>
    <col min="1" max="1" width="7.7109375" style="216" customWidth="1"/>
    <col min="2" max="2" width="66.8515625" style="216" bestFit="1" customWidth="1"/>
    <col min="3" max="22" width="16.28125" style="216" customWidth="1"/>
    <col min="23" max="16384" width="11.421875" style="216" customWidth="1"/>
  </cols>
  <sheetData>
    <row r="1" spans="1:22" ht="24.75" customHeight="1" thickBot="1" thickTop="1">
      <c r="A1" s="305" t="s">
        <v>438</v>
      </c>
      <c r="B1" s="389"/>
      <c r="C1" s="389"/>
      <c r="D1" s="389"/>
      <c r="E1" s="389"/>
      <c r="F1" s="389"/>
      <c r="G1" s="389"/>
      <c r="H1" s="389"/>
      <c r="I1" s="389"/>
      <c r="J1" s="389"/>
      <c r="K1" s="389"/>
      <c r="L1" s="389"/>
      <c r="M1" s="389"/>
      <c r="N1" s="389"/>
      <c r="O1" s="389"/>
      <c r="P1" s="389"/>
      <c r="Q1" s="389"/>
      <c r="R1" s="389"/>
      <c r="S1" s="389"/>
      <c r="T1" s="389"/>
      <c r="U1" s="389"/>
      <c r="V1" s="390"/>
    </row>
    <row r="2" spans="1:22" ht="24.75" customHeight="1" thickBot="1" thickTop="1">
      <c r="A2" s="326" t="s">
        <v>59</v>
      </c>
      <c r="B2" s="374" t="s">
        <v>60</v>
      </c>
      <c r="C2" s="308" t="s">
        <v>197</v>
      </c>
      <c r="D2" s="309"/>
      <c r="E2" s="309"/>
      <c r="F2" s="309"/>
      <c r="G2" s="309"/>
      <c r="H2" s="309"/>
      <c r="I2" s="309"/>
      <c r="J2" s="309"/>
      <c r="K2" s="406"/>
      <c r="L2" s="406"/>
      <c r="M2" s="406"/>
      <c r="N2" s="406"/>
      <c r="O2" s="406"/>
      <c r="P2" s="406"/>
      <c r="Q2" s="406"/>
      <c r="R2" s="406"/>
      <c r="S2" s="406"/>
      <c r="T2" s="406"/>
      <c r="U2" s="311" t="s">
        <v>18</v>
      </c>
      <c r="V2" s="391"/>
    </row>
    <row r="3" spans="1:22" ht="24.75" customHeight="1">
      <c r="A3" s="326"/>
      <c r="B3" s="384"/>
      <c r="C3" s="407">
        <v>0</v>
      </c>
      <c r="D3" s="394"/>
      <c r="E3" s="302" t="s">
        <v>198</v>
      </c>
      <c r="F3" s="394"/>
      <c r="G3" s="302" t="s">
        <v>199</v>
      </c>
      <c r="H3" s="394"/>
      <c r="I3" s="302" t="s">
        <v>200</v>
      </c>
      <c r="J3" s="394"/>
      <c r="K3" s="302" t="s">
        <v>201</v>
      </c>
      <c r="L3" s="401"/>
      <c r="M3" s="302" t="s">
        <v>202</v>
      </c>
      <c r="N3" s="394"/>
      <c r="O3" s="304" t="s">
        <v>203</v>
      </c>
      <c r="P3" s="401"/>
      <c r="Q3" s="302" t="s">
        <v>204</v>
      </c>
      <c r="R3" s="394"/>
      <c r="S3" s="304" t="s">
        <v>25</v>
      </c>
      <c r="T3" s="394"/>
      <c r="U3" s="392"/>
      <c r="V3" s="393"/>
    </row>
    <row r="4" spans="1:22" ht="24.75" customHeight="1" thickBot="1">
      <c r="A4" s="342"/>
      <c r="B4" s="385"/>
      <c r="C4" s="9" t="s">
        <v>4</v>
      </c>
      <c r="D4" s="208" t="s">
        <v>5</v>
      </c>
      <c r="E4" s="9" t="s">
        <v>4</v>
      </c>
      <c r="F4" s="208" t="s">
        <v>5</v>
      </c>
      <c r="G4" s="7" t="s">
        <v>4</v>
      </c>
      <c r="H4" s="209" t="s">
        <v>5</v>
      </c>
      <c r="I4" s="9" t="s">
        <v>4</v>
      </c>
      <c r="J4" s="55" t="s">
        <v>5</v>
      </c>
      <c r="K4" s="7" t="s">
        <v>4</v>
      </c>
      <c r="L4" s="56" t="s">
        <v>5</v>
      </c>
      <c r="M4" s="9" t="s">
        <v>4</v>
      </c>
      <c r="N4" s="208" t="s">
        <v>5</v>
      </c>
      <c r="O4" s="7" t="s">
        <v>4</v>
      </c>
      <c r="P4" s="209" t="s">
        <v>5</v>
      </c>
      <c r="Q4" s="9" t="s">
        <v>4</v>
      </c>
      <c r="R4" s="208" t="s">
        <v>5</v>
      </c>
      <c r="S4" s="9" t="s">
        <v>4</v>
      </c>
      <c r="T4" s="208" t="s">
        <v>5</v>
      </c>
      <c r="U4" s="9" t="s">
        <v>4</v>
      </c>
      <c r="V4" s="208" t="s">
        <v>5</v>
      </c>
    </row>
    <row r="5" spans="1:22" ht="15">
      <c r="A5" s="142" t="s">
        <v>61</v>
      </c>
      <c r="B5" s="143" t="s">
        <v>62</v>
      </c>
      <c r="C5" s="63">
        <v>6</v>
      </c>
      <c r="D5" s="210">
        <v>0.000416435313714603</v>
      </c>
      <c r="E5" s="63">
        <v>0</v>
      </c>
      <c r="F5" s="198">
        <v>0</v>
      </c>
      <c r="G5" s="65">
        <v>0</v>
      </c>
      <c r="H5" s="210">
        <v>0</v>
      </c>
      <c r="I5" s="63">
        <v>0</v>
      </c>
      <c r="J5" s="68">
        <v>0</v>
      </c>
      <c r="K5" s="63">
        <v>0</v>
      </c>
      <c r="L5" s="68">
        <v>0</v>
      </c>
      <c r="M5" s="63">
        <v>0</v>
      </c>
      <c r="N5" s="68">
        <v>0</v>
      </c>
      <c r="O5" s="63">
        <v>0</v>
      </c>
      <c r="P5" s="68">
        <v>0</v>
      </c>
      <c r="Q5" s="63">
        <v>0</v>
      </c>
      <c r="R5" s="68">
        <v>0</v>
      </c>
      <c r="S5" s="63">
        <v>0</v>
      </c>
      <c r="T5" s="68">
        <v>0</v>
      </c>
      <c r="U5" s="67">
        <v>6</v>
      </c>
      <c r="V5" s="68">
        <v>0.00035385704175513094</v>
      </c>
    </row>
    <row r="6" spans="1:22" ht="15">
      <c r="A6" s="144" t="s">
        <v>63</v>
      </c>
      <c r="B6" s="145" t="s">
        <v>64</v>
      </c>
      <c r="C6" s="48">
        <v>1</v>
      </c>
      <c r="D6" s="210">
        <v>6.94058856191005E-05</v>
      </c>
      <c r="E6" s="48">
        <v>0</v>
      </c>
      <c r="F6" s="68">
        <v>0</v>
      </c>
      <c r="G6" s="71">
        <v>0</v>
      </c>
      <c r="H6" s="210">
        <v>0</v>
      </c>
      <c r="I6" s="48">
        <v>0</v>
      </c>
      <c r="J6" s="68">
        <v>0</v>
      </c>
      <c r="K6" s="48">
        <v>0</v>
      </c>
      <c r="L6" s="68">
        <v>0</v>
      </c>
      <c r="M6" s="48">
        <v>0</v>
      </c>
      <c r="N6" s="68">
        <v>0</v>
      </c>
      <c r="O6" s="48">
        <v>0</v>
      </c>
      <c r="P6" s="68">
        <v>0</v>
      </c>
      <c r="Q6" s="48">
        <v>0</v>
      </c>
      <c r="R6" s="68">
        <v>0</v>
      </c>
      <c r="S6" s="48">
        <v>0</v>
      </c>
      <c r="T6" s="68">
        <v>0</v>
      </c>
      <c r="U6" s="75">
        <v>1</v>
      </c>
      <c r="V6" s="68">
        <v>5.8976173625855154E-05</v>
      </c>
    </row>
    <row r="7" spans="1:22" ht="15">
      <c r="A7" s="144" t="s">
        <v>65</v>
      </c>
      <c r="B7" s="145" t="s">
        <v>66</v>
      </c>
      <c r="C7" s="48">
        <v>124</v>
      </c>
      <c r="D7" s="210">
        <v>0.008606329816768461</v>
      </c>
      <c r="E7" s="48">
        <v>19</v>
      </c>
      <c r="F7" s="68">
        <v>0.017511520737327188</v>
      </c>
      <c r="G7" s="71">
        <v>17</v>
      </c>
      <c r="H7" s="210">
        <v>0.01678183613030602</v>
      </c>
      <c r="I7" s="48">
        <v>1</v>
      </c>
      <c r="J7" s="68">
        <v>0.0031847133757961785</v>
      </c>
      <c r="K7" s="48">
        <v>0</v>
      </c>
      <c r="L7" s="68">
        <v>0</v>
      </c>
      <c r="M7" s="48">
        <v>0</v>
      </c>
      <c r="N7" s="68">
        <v>0</v>
      </c>
      <c r="O7" s="48">
        <v>2</v>
      </c>
      <c r="P7" s="68">
        <v>0.2222222222222222</v>
      </c>
      <c r="Q7" s="48">
        <v>0</v>
      </c>
      <c r="R7" s="68">
        <v>0</v>
      </c>
      <c r="S7" s="48">
        <v>1</v>
      </c>
      <c r="T7" s="68">
        <v>0.024390243902439025</v>
      </c>
      <c r="U7" s="75">
        <v>164</v>
      </c>
      <c r="V7" s="68">
        <v>0.009672092474640246</v>
      </c>
    </row>
    <row r="8" spans="1:22" ht="28.5">
      <c r="A8" s="144" t="s">
        <v>243</v>
      </c>
      <c r="B8" s="145" t="s">
        <v>67</v>
      </c>
      <c r="C8" s="48">
        <v>15</v>
      </c>
      <c r="D8" s="210">
        <v>0.0010410882842865074</v>
      </c>
      <c r="E8" s="48">
        <v>1</v>
      </c>
      <c r="F8" s="68">
        <v>0.0009216589861751152</v>
      </c>
      <c r="G8" s="71">
        <v>1</v>
      </c>
      <c r="H8" s="210">
        <v>0.0009871668311944718</v>
      </c>
      <c r="I8" s="48">
        <v>0</v>
      </c>
      <c r="J8" s="68">
        <v>0</v>
      </c>
      <c r="K8" s="48">
        <v>0</v>
      </c>
      <c r="L8" s="68">
        <v>0</v>
      </c>
      <c r="M8" s="48">
        <v>0</v>
      </c>
      <c r="N8" s="68">
        <v>0</v>
      </c>
      <c r="O8" s="48">
        <v>0</v>
      </c>
      <c r="P8" s="68">
        <v>0</v>
      </c>
      <c r="Q8" s="48">
        <v>0</v>
      </c>
      <c r="R8" s="68">
        <v>0</v>
      </c>
      <c r="S8" s="48">
        <v>0</v>
      </c>
      <c r="T8" s="68">
        <v>0</v>
      </c>
      <c r="U8" s="75">
        <v>17</v>
      </c>
      <c r="V8" s="68">
        <v>0.0010025949516395377</v>
      </c>
    </row>
    <row r="9" spans="1:22" ht="15">
      <c r="A9" s="144" t="s">
        <v>310</v>
      </c>
      <c r="B9" s="145" t="s">
        <v>68</v>
      </c>
      <c r="C9" s="48">
        <v>28</v>
      </c>
      <c r="D9" s="210">
        <v>0.001943364797334814</v>
      </c>
      <c r="E9" s="48">
        <v>1</v>
      </c>
      <c r="F9" s="68">
        <v>0.0009216589861751152</v>
      </c>
      <c r="G9" s="71">
        <v>3</v>
      </c>
      <c r="H9" s="210">
        <v>0.0029615004935834156</v>
      </c>
      <c r="I9" s="48">
        <v>1</v>
      </c>
      <c r="J9" s="68">
        <v>0.0031847133757961785</v>
      </c>
      <c r="K9" s="48">
        <v>0</v>
      </c>
      <c r="L9" s="68">
        <v>0</v>
      </c>
      <c r="M9" s="48">
        <v>0</v>
      </c>
      <c r="N9" s="68">
        <v>0</v>
      </c>
      <c r="O9" s="48">
        <v>0</v>
      </c>
      <c r="P9" s="68">
        <v>0</v>
      </c>
      <c r="Q9" s="48">
        <v>0</v>
      </c>
      <c r="R9" s="68">
        <v>0</v>
      </c>
      <c r="S9" s="48">
        <v>0</v>
      </c>
      <c r="T9" s="68">
        <v>0</v>
      </c>
      <c r="U9" s="75">
        <v>33</v>
      </c>
      <c r="V9" s="68">
        <v>0.00194621372965322</v>
      </c>
    </row>
    <row r="10" spans="1:22" ht="15">
      <c r="A10" s="144" t="s">
        <v>311</v>
      </c>
      <c r="B10" s="145" t="s">
        <v>69</v>
      </c>
      <c r="C10" s="48">
        <v>130</v>
      </c>
      <c r="D10" s="210">
        <v>0.009022765130483066</v>
      </c>
      <c r="E10" s="48">
        <v>12</v>
      </c>
      <c r="F10" s="68">
        <v>0.011059907834101382</v>
      </c>
      <c r="G10" s="71">
        <v>5</v>
      </c>
      <c r="H10" s="210">
        <v>0.004935834155972359</v>
      </c>
      <c r="I10" s="48">
        <v>2</v>
      </c>
      <c r="J10" s="68">
        <v>0.006369426751592357</v>
      </c>
      <c r="K10" s="48">
        <v>0</v>
      </c>
      <c r="L10" s="68">
        <v>0</v>
      </c>
      <c r="M10" s="48">
        <v>0</v>
      </c>
      <c r="N10" s="68">
        <v>0</v>
      </c>
      <c r="O10" s="48">
        <v>0</v>
      </c>
      <c r="P10" s="68">
        <v>0</v>
      </c>
      <c r="Q10" s="48">
        <v>0</v>
      </c>
      <c r="R10" s="68">
        <v>0</v>
      </c>
      <c r="S10" s="48">
        <v>0</v>
      </c>
      <c r="T10" s="68">
        <v>0</v>
      </c>
      <c r="U10" s="75">
        <v>149</v>
      </c>
      <c r="V10" s="68">
        <v>0.008787449870252418</v>
      </c>
    </row>
    <row r="11" spans="1:22" ht="28.5">
      <c r="A11" s="144" t="s">
        <v>312</v>
      </c>
      <c r="B11" s="145" t="s">
        <v>70</v>
      </c>
      <c r="C11" s="48">
        <v>67</v>
      </c>
      <c r="D11" s="210">
        <v>0.004650194336479734</v>
      </c>
      <c r="E11" s="48">
        <v>3</v>
      </c>
      <c r="F11" s="68">
        <v>0.0027649769585253456</v>
      </c>
      <c r="G11" s="71">
        <v>5</v>
      </c>
      <c r="H11" s="210">
        <v>0.004935834155972359</v>
      </c>
      <c r="I11" s="48">
        <v>2</v>
      </c>
      <c r="J11" s="68">
        <v>0.006369426751592357</v>
      </c>
      <c r="K11" s="48">
        <v>1</v>
      </c>
      <c r="L11" s="68">
        <v>0.02702702702702703</v>
      </c>
      <c r="M11" s="48">
        <v>0</v>
      </c>
      <c r="N11" s="68">
        <v>0</v>
      </c>
      <c r="O11" s="48">
        <v>0</v>
      </c>
      <c r="P11" s="68">
        <v>0</v>
      </c>
      <c r="Q11" s="48">
        <v>0</v>
      </c>
      <c r="R11" s="68">
        <v>0</v>
      </c>
      <c r="S11" s="48">
        <v>0</v>
      </c>
      <c r="T11" s="68">
        <v>0</v>
      </c>
      <c r="U11" s="75">
        <v>78</v>
      </c>
      <c r="V11" s="68">
        <v>0.0046001415428167025</v>
      </c>
    </row>
    <row r="12" spans="1:22" ht="15">
      <c r="A12" s="144" t="s">
        <v>313</v>
      </c>
      <c r="B12" s="145" t="s">
        <v>71</v>
      </c>
      <c r="C12" s="48">
        <v>5</v>
      </c>
      <c r="D12" s="210">
        <v>0.0003470294280955025</v>
      </c>
      <c r="E12" s="48">
        <v>0</v>
      </c>
      <c r="F12" s="68">
        <v>0</v>
      </c>
      <c r="G12" s="71">
        <v>0</v>
      </c>
      <c r="H12" s="210">
        <v>0</v>
      </c>
      <c r="I12" s="48">
        <v>0</v>
      </c>
      <c r="J12" s="68">
        <v>0</v>
      </c>
      <c r="K12" s="48">
        <v>0</v>
      </c>
      <c r="L12" s="68">
        <v>0</v>
      </c>
      <c r="M12" s="48">
        <v>0</v>
      </c>
      <c r="N12" s="68">
        <v>0</v>
      </c>
      <c r="O12" s="48">
        <v>0</v>
      </c>
      <c r="P12" s="68">
        <v>0</v>
      </c>
      <c r="Q12" s="48">
        <v>0</v>
      </c>
      <c r="R12" s="68">
        <v>0</v>
      </c>
      <c r="S12" s="48">
        <v>0</v>
      </c>
      <c r="T12" s="68">
        <v>0</v>
      </c>
      <c r="U12" s="75">
        <v>5</v>
      </c>
      <c r="V12" s="68">
        <v>0.0002948808681292758</v>
      </c>
    </row>
    <row r="13" spans="1:22" ht="28.5">
      <c r="A13" s="144" t="s">
        <v>314</v>
      </c>
      <c r="B13" s="145" t="s">
        <v>72</v>
      </c>
      <c r="C13" s="48">
        <v>52</v>
      </c>
      <c r="D13" s="210">
        <v>0.003609106052193226</v>
      </c>
      <c r="E13" s="48">
        <v>5</v>
      </c>
      <c r="F13" s="68">
        <v>0.004608294930875576</v>
      </c>
      <c r="G13" s="71">
        <v>0</v>
      </c>
      <c r="H13" s="210">
        <v>0</v>
      </c>
      <c r="I13" s="48">
        <v>3</v>
      </c>
      <c r="J13" s="68">
        <v>0.009554140127388535</v>
      </c>
      <c r="K13" s="48">
        <v>0</v>
      </c>
      <c r="L13" s="68">
        <v>0</v>
      </c>
      <c r="M13" s="48">
        <v>0</v>
      </c>
      <c r="N13" s="68">
        <v>0</v>
      </c>
      <c r="O13" s="48">
        <v>0</v>
      </c>
      <c r="P13" s="68">
        <v>0</v>
      </c>
      <c r="Q13" s="48">
        <v>0</v>
      </c>
      <c r="R13" s="68">
        <v>0</v>
      </c>
      <c r="S13" s="48">
        <v>0</v>
      </c>
      <c r="T13" s="68">
        <v>0</v>
      </c>
      <c r="U13" s="75">
        <v>60</v>
      </c>
      <c r="V13" s="68">
        <v>0.003538570417551309</v>
      </c>
    </row>
    <row r="14" spans="1:22" ht="28.5">
      <c r="A14" s="144" t="s">
        <v>315</v>
      </c>
      <c r="B14" s="145" t="s">
        <v>73</v>
      </c>
      <c r="C14" s="48">
        <v>18</v>
      </c>
      <c r="D14" s="210">
        <v>0.001249305941143809</v>
      </c>
      <c r="E14" s="48">
        <v>2</v>
      </c>
      <c r="F14" s="68">
        <v>0.0018433179723502304</v>
      </c>
      <c r="G14" s="71">
        <v>1</v>
      </c>
      <c r="H14" s="210">
        <v>0.0009871668311944718</v>
      </c>
      <c r="I14" s="48">
        <v>0</v>
      </c>
      <c r="J14" s="68">
        <v>0</v>
      </c>
      <c r="K14" s="48">
        <v>0</v>
      </c>
      <c r="L14" s="68">
        <v>0</v>
      </c>
      <c r="M14" s="48">
        <v>0</v>
      </c>
      <c r="N14" s="68">
        <v>0</v>
      </c>
      <c r="O14" s="48">
        <v>0</v>
      </c>
      <c r="P14" s="68">
        <v>0</v>
      </c>
      <c r="Q14" s="48">
        <v>0</v>
      </c>
      <c r="R14" s="68">
        <v>0</v>
      </c>
      <c r="S14" s="48">
        <v>0</v>
      </c>
      <c r="T14" s="68">
        <v>0</v>
      </c>
      <c r="U14" s="75">
        <v>21</v>
      </c>
      <c r="V14" s="68">
        <v>0.0012384996461429583</v>
      </c>
    </row>
    <row r="15" spans="1:22" ht="15">
      <c r="A15" s="144" t="s">
        <v>316</v>
      </c>
      <c r="B15" s="145" t="s">
        <v>74</v>
      </c>
      <c r="C15" s="48">
        <v>76</v>
      </c>
      <c r="D15" s="210">
        <v>0.005274847307051638</v>
      </c>
      <c r="E15" s="48">
        <v>3</v>
      </c>
      <c r="F15" s="68">
        <v>0.0027649769585253456</v>
      </c>
      <c r="G15" s="71">
        <v>3</v>
      </c>
      <c r="H15" s="210">
        <v>0.0029615004935834156</v>
      </c>
      <c r="I15" s="48">
        <v>1</v>
      </c>
      <c r="J15" s="68">
        <v>0.0031847133757961785</v>
      </c>
      <c r="K15" s="48">
        <v>0</v>
      </c>
      <c r="L15" s="68">
        <v>0</v>
      </c>
      <c r="M15" s="48">
        <v>0</v>
      </c>
      <c r="N15" s="68">
        <v>0</v>
      </c>
      <c r="O15" s="48">
        <v>0</v>
      </c>
      <c r="P15" s="68">
        <v>0</v>
      </c>
      <c r="Q15" s="48">
        <v>0</v>
      </c>
      <c r="R15" s="68">
        <v>0</v>
      </c>
      <c r="S15" s="48">
        <v>0</v>
      </c>
      <c r="T15" s="68">
        <v>0</v>
      </c>
      <c r="U15" s="75">
        <v>83</v>
      </c>
      <c r="V15" s="68">
        <v>0.0048950224109459775</v>
      </c>
    </row>
    <row r="16" spans="1:22" ht="15">
      <c r="A16" s="144" t="s">
        <v>317</v>
      </c>
      <c r="B16" s="145" t="s">
        <v>75</v>
      </c>
      <c r="C16" s="48">
        <v>14</v>
      </c>
      <c r="D16" s="210">
        <v>0.000971682398667407</v>
      </c>
      <c r="E16" s="48">
        <v>0</v>
      </c>
      <c r="F16" s="68">
        <v>0</v>
      </c>
      <c r="G16" s="71">
        <v>3</v>
      </c>
      <c r="H16" s="210">
        <v>0.0029615004935834156</v>
      </c>
      <c r="I16" s="48">
        <v>1</v>
      </c>
      <c r="J16" s="68">
        <v>0.0031847133757961785</v>
      </c>
      <c r="K16" s="48">
        <v>0</v>
      </c>
      <c r="L16" s="68">
        <v>0</v>
      </c>
      <c r="M16" s="48">
        <v>0</v>
      </c>
      <c r="N16" s="68">
        <v>0</v>
      </c>
      <c r="O16" s="48">
        <v>0</v>
      </c>
      <c r="P16" s="68">
        <v>0</v>
      </c>
      <c r="Q16" s="48">
        <v>0</v>
      </c>
      <c r="R16" s="68">
        <v>0</v>
      </c>
      <c r="S16" s="48">
        <v>0</v>
      </c>
      <c r="T16" s="68">
        <v>0</v>
      </c>
      <c r="U16" s="75">
        <v>18</v>
      </c>
      <c r="V16" s="68">
        <v>0.0010615711252653928</v>
      </c>
    </row>
    <row r="17" spans="1:22" ht="15">
      <c r="A17" s="144" t="s">
        <v>318</v>
      </c>
      <c r="B17" s="145" t="s">
        <v>76</v>
      </c>
      <c r="C17" s="48">
        <v>11</v>
      </c>
      <c r="D17" s="210">
        <v>0.0007634647418101055</v>
      </c>
      <c r="E17" s="48">
        <v>1</v>
      </c>
      <c r="F17" s="68">
        <v>0.0009216589861751152</v>
      </c>
      <c r="G17" s="71">
        <v>0</v>
      </c>
      <c r="H17" s="210">
        <v>0</v>
      </c>
      <c r="I17" s="48">
        <v>0</v>
      </c>
      <c r="J17" s="68">
        <v>0</v>
      </c>
      <c r="K17" s="48">
        <v>0</v>
      </c>
      <c r="L17" s="68">
        <v>0</v>
      </c>
      <c r="M17" s="48">
        <v>0</v>
      </c>
      <c r="N17" s="68">
        <v>0</v>
      </c>
      <c r="O17" s="48">
        <v>0</v>
      </c>
      <c r="P17" s="68">
        <v>0</v>
      </c>
      <c r="Q17" s="48">
        <v>0</v>
      </c>
      <c r="R17" s="68">
        <v>0</v>
      </c>
      <c r="S17" s="48">
        <v>0</v>
      </c>
      <c r="T17" s="68">
        <v>0</v>
      </c>
      <c r="U17" s="75">
        <v>12</v>
      </c>
      <c r="V17" s="68">
        <v>0.0007077140835102619</v>
      </c>
    </row>
    <row r="18" spans="1:22" ht="15">
      <c r="A18" s="144" t="s">
        <v>319</v>
      </c>
      <c r="B18" s="145" t="s">
        <v>77</v>
      </c>
      <c r="C18" s="48">
        <v>43</v>
      </c>
      <c r="D18" s="210">
        <v>0.0029844530816213214</v>
      </c>
      <c r="E18" s="48">
        <v>3</v>
      </c>
      <c r="F18" s="68">
        <v>0.0027649769585253456</v>
      </c>
      <c r="G18" s="71">
        <v>2</v>
      </c>
      <c r="H18" s="210">
        <v>0.0019743336623889436</v>
      </c>
      <c r="I18" s="48">
        <v>0</v>
      </c>
      <c r="J18" s="68">
        <v>0</v>
      </c>
      <c r="K18" s="48">
        <v>0</v>
      </c>
      <c r="L18" s="68">
        <v>0</v>
      </c>
      <c r="M18" s="48">
        <v>1</v>
      </c>
      <c r="N18" s="68">
        <v>0.024390243902439025</v>
      </c>
      <c r="O18" s="48">
        <v>0</v>
      </c>
      <c r="P18" s="68">
        <v>0</v>
      </c>
      <c r="Q18" s="48">
        <v>0</v>
      </c>
      <c r="R18" s="68">
        <v>0</v>
      </c>
      <c r="S18" s="48">
        <v>0</v>
      </c>
      <c r="T18" s="68">
        <v>0</v>
      </c>
      <c r="U18" s="75">
        <v>49</v>
      </c>
      <c r="V18" s="68">
        <v>0.0028898325076669026</v>
      </c>
    </row>
    <row r="19" spans="1:22" ht="15">
      <c r="A19" s="144" t="s">
        <v>320</v>
      </c>
      <c r="B19" s="145" t="s">
        <v>78</v>
      </c>
      <c r="C19" s="48">
        <v>49</v>
      </c>
      <c r="D19" s="210">
        <v>0.0034008883953359245</v>
      </c>
      <c r="E19" s="48">
        <v>5</v>
      </c>
      <c r="F19" s="68">
        <v>0.004608294930875576</v>
      </c>
      <c r="G19" s="71">
        <v>5</v>
      </c>
      <c r="H19" s="210">
        <v>0.004935834155972359</v>
      </c>
      <c r="I19" s="48">
        <v>1</v>
      </c>
      <c r="J19" s="68">
        <v>0.0031847133757961785</v>
      </c>
      <c r="K19" s="48">
        <v>0</v>
      </c>
      <c r="L19" s="68">
        <v>0</v>
      </c>
      <c r="M19" s="48">
        <v>0</v>
      </c>
      <c r="N19" s="68">
        <v>0</v>
      </c>
      <c r="O19" s="48">
        <v>0</v>
      </c>
      <c r="P19" s="68">
        <v>0</v>
      </c>
      <c r="Q19" s="48">
        <v>0</v>
      </c>
      <c r="R19" s="68">
        <v>0</v>
      </c>
      <c r="S19" s="48">
        <v>0</v>
      </c>
      <c r="T19" s="68">
        <v>0</v>
      </c>
      <c r="U19" s="75">
        <v>60</v>
      </c>
      <c r="V19" s="68">
        <v>0.003538570417551309</v>
      </c>
    </row>
    <row r="20" spans="1:22" ht="15">
      <c r="A20" s="144" t="s">
        <v>321</v>
      </c>
      <c r="B20" s="145" t="s">
        <v>79</v>
      </c>
      <c r="C20" s="48">
        <v>1</v>
      </c>
      <c r="D20" s="210">
        <v>6.94058856191005E-05</v>
      </c>
      <c r="E20" s="48">
        <v>0</v>
      </c>
      <c r="F20" s="68">
        <v>0</v>
      </c>
      <c r="G20" s="71">
        <v>0</v>
      </c>
      <c r="H20" s="210">
        <v>0</v>
      </c>
      <c r="I20" s="48">
        <v>0</v>
      </c>
      <c r="J20" s="68">
        <v>0</v>
      </c>
      <c r="K20" s="48">
        <v>0</v>
      </c>
      <c r="L20" s="68">
        <v>0</v>
      </c>
      <c r="M20" s="48">
        <v>0</v>
      </c>
      <c r="N20" s="68">
        <v>0</v>
      </c>
      <c r="O20" s="48">
        <v>0</v>
      </c>
      <c r="P20" s="68">
        <v>0</v>
      </c>
      <c r="Q20" s="48">
        <v>0</v>
      </c>
      <c r="R20" s="68">
        <v>0</v>
      </c>
      <c r="S20" s="48">
        <v>0</v>
      </c>
      <c r="T20" s="68">
        <v>0</v>
      </c>
      <c r="U20" s="75">
        <v>1</v>
      </c>
      <c r="V20" s="68">
        <v>5.8976173625855154E-05</v>
      </c>
    </row>
    <row r="21" spans="1:22" ht="15">
      <c r="A21" s="144" t="s">
        <v>322</v>
      </c>
      <c r="B21" s="145" t="s">
        <v>80</v>
      </c>
      <c r="C21" s="48">
        <v>14</v>
      </c>
      <c r="D21" s="210">
        <v>0.000971682398667407</v>
      </c>
      <c r="E21" s="48">
        <v>2</v>
      </c>
      <c r="F21" s="68">
        <v>0.0018433179723502304</v>
      </c>
      <c r="G21" s="71">
        <v>0</v>
      </c>
      <c r="H21" s="210">
        <v>0</v>
      </c>
      <c r="I21" s="48">
        <v>0</v>
      </c>
      <c r="J21" s="68">
        <v>0</v>
      </c>
      <c r="K21" s="48">
        <v>0</v>
      </c>
      <c r="L21" s="68">
        <v>0</v>
      </c>
      <c r="M21" s="48">
        <v>0</v>
      </c>
      <c r="N21" s="68">
        <v>0</v>
      </c>
      <c r="O21" s="48">
        <v>0</v>
      </c>
      <c r="P21" s="68">
        <v>0</v>
      </c>
      <c r="Q21" s="48">
        <v>1</v>
      </c>
      <c r="R21" s="68">
        <v>0.125</v>
      </c>
      <c r="S21" s="48">
        <v>0</v>
      </c>
      <c r="T21" s="68">
        <v>0</v>
      </c>
      <c r="U21" s="75">
        <v>17</v>
      </c>
      <c r="V21" s="68">
        <v>0.0010025949516395377</v>
      </c>
    </row>
    <row r="22" spans="1:22" ht="15">
      <c r="A22" s="144" t="s">
        <v>323</v>
      </c>
      <c r="B22" s="145" t="s">
        <v>81</v>
      </c>
      <c r="C22" s="48">
        <v>139</v>
      </c>
      <c r="D22" s="210">
        <v>0.00964741810105497</v>
      </c>
      <c r="E22" s="48">
        <v>6</v>
      </c>
      <c r="F22" s="68">
        <v>0.005529953917050691</v>
      </c>
      <c r="G22" s="71">
        <v>10</v>
      </c>
      <c r="H22" s="210">
        <v>0.009871668311944718</v>
      </c>
      <c r="I22" s="48">
        <v>2</v>
      </c>
      <c r="J22" s="68">
        <v>0.006369426751592357</v>
      </c>
      <c r="K22" s="48">
        <v>1</v>
      </c>
      <c r="L22" s="68">
        <v>0.02702702702702703</v>
      </c>
      <c r="M22" s="48">
        <v>0</v>
      </c>
      <c r="N22" s="68">
        <v>0</v>
      </c>
      <c r="O22" s="48">
        <v>0</v>
      </c>
      <c r="P22" s="68">
        <v>0</v>
      </c>
      <c r="Q22" s="48">
        <v>0</v>
      </c>
      <c r="R22" s="68">
        <v>0</v>
      </c>
      <c r="S22" s="48">
        <v>1</v>
      </c>
      <c r="T22" s="68">
        <v>0.024390243902439025</v>
      </c>
      <c r="U22" s="75">
        <v>159</v>
      </c>
      <c r="V22" s="68">
        <v>0.00937721160651097</v>
      </c>
    </row>
    <row r="23" spans="1:22" ht="15">
      <c r="A23" s="144" t="s">
        <v>324</v>
      </c>
      <c r="B23" s="145" t="s">
        <v>82</v>
      </c>
      <c r="C23" s="48">
        <v>12</v>
      </c>
      <c r="D23" s="210">
        <v>0.000832870627429206</v>
      </c>
      <c r="E23" s="48">
        <v>0</v>
      </c>
      <c r="F23" s="68">
        <v>0</v>
      </c>
      <c r="G23" s="71">
        <v>0</v>
      </c>
      <c r="H23" s="210">
        <v>0</v>
      </c>
      <c r="I23" s="48">
        <v>0</v>
      </c>
      <c r="J23" s="68">
        <v>0</v>
      </c>
      <c r="K23" s="48">
        <v>1</v>
      </c>
      <c r="L23" s="68">
        <v>0.02702702702702703</v>
      </c>
      <c r="M23" s="48">
        <v>0</v>
      </c>
      <c r="N23" s="68">
        <v>0</v>
      </c>
      <c r="O23" s="48">
        <v>0</v>
      </c>
      <c r="P23" s="68">
        <v>0</v>
      </c>
      <c r="Q23" s="48">
        <v>0</v>
      </c>
      <c r="R23" s="68">
        <v>0</v>
      </c>
      <c r="S23" s="48">
        <v>0</v>
      </c>
      <c r="T23" s="68">
        <v>0</v>
      </c>
      <c r="U23" s="75">
        <v>13</v>
      </c>
      <c r="V23" s="68">
        <v>0.000766690257136117</v>
      </c>
    </row>
    <row r="24" spans="1:22" ht="15">
      <c r="A24" s="144" t="s">
        <v>325</v>
      </c>
      <c r="B24" s="145" t="s">
        <v>83</v>
      </c>
      <c r="C24" s="48">
        <v>24</v>
      </c>
      <c r="D24" s="210">
        <v>0.001665741254858412</v>
      </c>
      <c r="E24" s="48">
        <v>0</v>
      </c>
      <c r="F24" s="68">
        <v>0</v>
      </c>
      <c r="G24" s="71">
        <v>2</v>
      </c>
      <c r="H24" s="210">
        <v>0.0019743336623889436</v>
      </c>
      <c r="I24" s="48">
        <v>0</v>
      </c>
      <c r="J24" s="68">
        <v>0</v>
      </c>
      <c r="K24" s="48">
        <v>0</v>
      </c>
      <c r="L24" s="68">
        <v>0</v>
      </c>
      <c r="M24" s="48">
        <v>0</v>
      </c>
      <c r="N24" s="68">
        <v>0</v>
      </c>
      <c r="O24" s="48">
        <v>0</v>
      </c>
      <c r="P24" s="68">
        <v>0</v>
      </c>
      <c r="Q24" s="48">
        <v>0</v>
      </c>
      <c r="R24" s="68">
        <v>0</v>
      </c>
      <c r="S24" s="48">
        <v>0</v>
      </c>
      <c r="T24" s="68">
        <v>0</v>
      </c>
      <c r="U24" s="75">
        <v>26</v>
      </c>
      <c r="V24" s="68">
        <v>0.001533380514272234</v>
      </c>
    </row>
    <row r="25" spans="1:22" ht="15">
      <c r="A25" s="144" t="s">
        <v>326</v>
      </c>
      <c r="B25" s="145" t="s">
        <v>84</v>
      </c>
      <c r="C25" s="48">
        <v>38</v>
      </c>
      <c r="D25" s="210">
        <v>0.002637423653525819</v>
      </c>
      <c r="E25" s="48">
        <v>0</v>
      </c>
      <c r="F25" s="68">
        <v>0</v>
      </c>
      <c r="G25" s="71">
        <v>2</v>
      </c>
      <c r="H25" s="210">
        <v>0.0019743336623889436</v>
      </c>
      <c r="I25" s="48">
        <v>0</v>
      </c>
      <c r="J25" s="68">
        <v>0</v>
      </c>
      <c r="K25" s="48">
        <v>0</v>
      </c>
      <c r="L25" s="68">
        <v>0</v>
      </c>
      <c r="M25" s="48">
        <v>0</v>
      </c>
      <c r="N25" s="68">
        <v>0</v>
      </c>
      <c r="O25" s="48">
        <v>0</v>
      </c>
      <c r="P25" s="68">
        <v>0</v>
      </c>
      <c r="Q25" s="48">
        <v>0</v>
      </c>
      <c r="R25" s="68">
        <v>0</v>
      </c>
      <c r="S25" s="48">
        <v>0</v>
      </c>
      <c r="T25" s="68">
        <v>0</v>
      </c>
      <c r="U25" s="75">
        <v>40</v>
      </c>
      <c r="V25" s="68">
        <v>0.0023590469450342063</v>
      </c>
    </row>
    <row r="26" spans="1:22" ht="15">
      <c r="A26" s="144" t="s">
        <v>327</v>
      </c>
      <c r="B26" s="145" t="s">
        <v>85</v>
      </c>
      <c r="C26" s="48">
        <v>119</v>
      </c>
      <c r="D26" s="210">
        <v>0.008259300388672959</v>
      </c>
      <c r="E26" s="48">
        <v>5</v>
      </c>
      <c r="F26" s="68">
        <v>0.004608294930875576</v>
      </c>
      <c r="G26" s="71">
        <v>10</v>
      </c>
      <c r="H26" s="210">
        <v>0.009871668311944718</v>
      </c>
      <c r="I26" s="48">
        <v>4</v>
      </c>
      <c r="J26" s="68">
        <v>0.012738853503184714</v>
      </c>
      <c r="K26" s="48">
        <v>0</v>
      </c>
      <c r="L26" s="68">
        <v>0</v>
      </c>
      <c r="M26" s="48">
        <v>0</v>
      </c>
      <c r="N26" s="68">
        <v>0</v>
      </c>
      <c r="O26" s="48">
        <v>0</v>
      </c>
      <c r="P26" s="68">
        <v>0</v>
      </c>
      <c r="Q26" s="48">
        <v>0</v>
      </c>
      <c r="R26" s="68">
        <v>0</v>
      </c>
      <c r="S26" s="48">
        <v>0</v>
      </c>
      <c r="T26" s="68">
        <v>0</v>
      </c>
      <c r="U26" s="75">
        <v>138</v>
      </c>
      <c r="V26" s="68">
        <v>0.00813871196036801</v>
      </c>
    </row>
    <row r="27" spans="1:22" ht="28.5">
      <c r="A27" s="144" t="s">
        <v>328</v>
      </c>
      <c r="B27" s="145" t="s">
        <v>86</v>
      </c>
      <c r="C27" s="48">
        <v>4</v>
      </c>
      <c r="D27" s="210">
        <v>0.000277623542476402</v>
      </c>
      <c r="E27" s="48">
        <v>0</v>
      </c>
      <c r="F27" s="68">
        <v>0</v>
      </c>
      <c r="G27" s="71">
        <v>2</v>
      </c>
      <c r="H27" s="210">
        <v>0.0019743336623889436</v>
      </c>
      <c r="I27" s="48">
        <v>0</v>
      </c>
      <c r="J27" s="68">
        <v>0</v>
      </c>
      <c r="K27" s="48">
        <v>0</v>
      </c>
      <c r="L27" s="68">
        <v>0</v>
      </c>
      <c r="M27" s="48">
        <v>0</v>
      </c>
      <c r="N27" s="68">
        <v>0</v>
      </c>
      <c r="O27" s="48">
        <v>0</v>
      </c>
      <c r="P27" s="68">
        <v>0</v>
      </c>
      <c r="Q27" s="48">
        <v>0</v>
      </c>
      <c r="R27" s="68">
        <v>0</v>
      </c>
      <c r="S27" s="48">
        <v>0</v>
      </c>
      <c r="T27" s="68">
        <v>0</v>
      </c>
      <c r="U27" s="75">
        <v>6</v>
      </c>
      <c r="V27" s="68">
        <v>0.00035385704175513094</v>
      </c>
    </row>
    <row r="28" spans="1:22" ht="15">
      <c r="A28" s="144" t="s">
        <v>329</v>
      </c>
      <c r="B28" s="145" t="s">
        <v>87</v>
      </c>
      <c r="C28" s="48">
        <v>1</v>
      </c>
      <c r="D28" s="210">
        <v>6.94058856191005E-05</v>
      </c>
      <c r="E28" s="48">
        <v>0</v>
      </c>
      <c r="F28" s="68">
        <v>0</v>
      </c>
      <c r="G28" s="71">
        <v>0</v>
      </c>
      <c r="H28" s="210">
        <v>0</v>
      </c>
      <c r="I28" s="48">
        <v>0</v>
      </c>
      <c r="J28" s="68">
        <v>0</v>
      </c>
      <c r="K28" s="48">
        <v>0</v>
      </c>
      <c r="L28" s="68">
        <v>0</v>
      </c>
      <c r="M28" s="48">
        <v>0</v>
      </c>
      <c r="N28" s="68">
        <v>0</v>
      </c>
      <c r="O28" s="48">
        <v>0</v>
      </c>
      <c r="P28" s="68">
        <v>0</v>
      </c>
      <c r="Q28" s="48">
        <v>0</v>
      </c>
      <c r="R28" s="68">
        <v>0</v>
      </c>
      <c r="S28" s="48">
        <v>0</v>
      </c>
      <c r="T28" s="68">
        <v>0</v>
      </c>
      <c r="U28" s="75">
        <v>1</v>
      </c>
      <c r="V28" s="68">
        <v>5.8976173625855154E-05</v>
      </c>
    </row>
    <row r="29" spans="1:22" ht="15">
      <c r="A29" s="144" t="s">
        <v>330</v>
      </c>
      <c r="B29" s="145" t="s">
        <v>88</v>
      </c>
      <c r="C29" s="48">
        <v>165</v>
      </c>
      <c r="D29" s="210">
        <v>0.011451971127151583</v>
      </c>
      <c r="E29" s="48">
        <v>15</v>
      </c>
      <c r="F29" s="68">
        <v>0.013824884792626729</v>
      </c>
      <c r="G29" s="71">
        <v>10</v>
      </c>
      <c r="H29" s="210">
        <v>0.009871668311944718</v>
      </c>
      <c r="I29" s="48">
        <v>5</v>
      </c>
      <c r="J29" s="68">
        <v>0.01592356687898089</v>
      </c>
      <c r="K29" s="48">
        <v>0</v>
      </c>
      <c r="L29" s="68">
        <v>0</v>
      </c>
      <c r="M29" s="48">
        <v>0</v>
      </c>
      <c r="N29" s="68">
        <v>0</v>
      </c>
      <c r="O29" s="48">
        <v>0</v>
      </c>
      <c r="P29" s="68">
        <v>0</v>
      </c>
      <c r="Q29" s="48">
        <v>0</v>
      </c>
      <c r="R29" s="68">
        <v>0</v>
      </c>
      <c r="S29" s="48">
        <v>0</v>
      </c>
      <c r="T29" s="68">
        <v>0</v>
      </c>
      <c r="U29" s="75">
        <v>195</v>
      </c>
      <c r="V29" s="68">
        <v>0.011500353857041755</v>
      </c>
    </row>
    <row r="30" spans="1:22" ht="28.5">
      <c r="A30" s="144" t="s">
        <v>367</v>
      </c>
      <c r="B30" s="145" t="s">
        <v>89</v>
      </c>
      <c r="C30" s="48">
        <v>23</v>
      </c>
      <c r="D30" s="210">
        <v>0.0015963353692393116</v>
      </c>
      <c r="E30" s="48">
        <v>0</v>
      </c>
      <c r="F30" s="68">
        <v>0</v>
      </c>
      <c r="G30" s="71">
        <v>2</v>
      </c>
      <c r="H30" s="210">
        <v>0.0019743336623889436</v>
      </c>
      <c r="I30" s="48">
        <v>0</v>
      </c>
      <c r="J30" s="68">
        <v>0</v>
      </c>
      <c r="K30" s="48">
        <v>0</v>
      </c>
      <c r="L30" s="68">
        <v>0</v>
      </c>
      <c r="M30" s="48">
        <v>0</v>
      </c>
      <c r="N30" s="68">
        <v>0</v>
      </c>
      <c r="O30" s="48">
        <v>0</v>
      </c>
      <c r="P30" s="68">
        <v>0</v>
      </c>
      <c r="Q30" s="48">
        <v>0</v>
      </c>
      <c r="R30" s="68">
        <v>0</v>
      </c>
      <c r="S30" s="48">
        <v>0</v>
      </c>
      <c r="T30" s="68">
        <v>0</v>
      </c>
      <c r="U30" s="75">
        <v>25</v>
      </c>
      <c r="V30" s="68">
        <v>0.0014744043406463788</v>
      </c>
    </row>
    <row r="31" spans="1:22" ht="28.5">
      <c r="A31" s="144" t="s">
        <v>366</v>
      </c>
      <c r="B31" s="145" t="s">
        <v>90</v>
      </c>
      <c r="C31" s="48">
        <v>1</v>
      </c>
      <c r="D31" s="210">
        <v>6.94058856191005E-05</v>
      </c>
      <c r="E31" s="48">
        <v>0</v>
      </c>
      <c r="F31" s="68">
        <v>0</v>
      </c>
      <c r="G31" s="71">
        <v>0</v>
      </c>
      <c r="H31" s="210">
        <v>0</v>
      </c>
      <c r="I31" s="48">
        <v>0</v>
      </c>
      <c r="J31" s="68">
        <v>0</v>
      </c>
      <c r="K31" s="48">
        <v>0</v>
      </c>
      <c r="L31" s="68">
        <v>0</v>
      </c>
      <c r="M31" s="48">
        <v>0</v>
      </c>
      <c r="N31" s="68">
        <v>0</v>
      </c>
      <c r="O31" s="48">
        <v>0</v>
      </c>
      <c r="P31" s="68">
        <v>0</v>
      </c>
      <c r="Q31" s="48">
        <v>0</v>
      </c>
      <c r="R31" s="68">
        <v>0</v>
      </c>
      <c r="S31" s="48">
        <v>0</v>
      </c>
      <c r="T31" s="68">
        <v>0</v>
      </c>
      <c r="U31" s="75">
        <v>1</v>
      </c>
      <c r="V31" s="68">
        <v>5.8976173625855154E-05</v>
      </c>
    </row>
    <row r="32" spans="1:22" ht="15">
      <c r="A32" s="144" t="s">
        <v>365</v>
      </c>
      <c r="B32" s="145" t="s">
        <v>91</v>
      </c>
      <c r="C32" s="48">
        <v>1</v>
      </c>
      <c r="D32" s="210">
        <v>6.94058856191005E-05</v>
      </c>
      <c r="E32" s="48">
        <v>0</v>
      </c>
      <c r="F32" s="68">
        <v>0</v>
      </c>
      <c r="G32" s="71">
        <v>0</v>
      </c>
      <c r="H32" s="210">
        <v>0</v>
      </c>
      <c r="I32" s="48">
        <v>1</v>
      </c>
      <c r="J32" s="68">
        <v>0.0031847133757961785</v>
      </c>
      <c r="K32" s="48">
        <v>0</v>
      </c>
      <c r="L32" s="68">
        <v>0</v>
      </c>
      <c r="M32" s="48">
        <v>0</v>
      </c>
      <c r="N32" s="68">
        <v>0</v>
      </c>
      <c r="O32" s="48">
        <v>0</v>
      </c>
      <c r="P32" s="68">
        <v>0</v>
      </c>
      <c r="Q32" s="48">
        <v>0</v>
      </c>
      <c r="R32" s="68">
        <v>0</v>
      </c>
      <c r="S32" s="48">
        <v>0</v>
      </c>
      <c r="T32" s="68">
        <v>0</v>
      </c>
      <c r="U32" s="75">
        <v>2</v>
      </c>
      <c r="V32" s="68">
        <v>0.00011795234725171031</v>
      </c>
    </row>
    <row r="33" spans="1:22" ht="28.5">
      <c r="A33" s="144" t="s">
        <v>364</v>
      </c>
      <c r="B33" s="145" t="s">
        <v>92</v>
      </c>
      <c r="C33" s="48">
        <v>43</v>
      </c>
      <c r="D33" s="210">
        <v>0.0029844530816213214</v>
      </c>
      <c r="E33" s="48">
        <v>0</v>
      </c>
      <c r="F33" s="68">
        <v>0</v>
      </c>
      <c r="G33" s="71">
        <v>1</v>
      </c>
      <c r="H33" s="210">
        <v>0.0009871668311944718</v>
      </c>
      <c r="I33" s="48">
        <v>1</v>
      </c>
      <c r="J33" s="68">
        <v>0.0031847133757961785</v>
      </c>
      <c r="K33" s="48">
        <v>0</v>
      </c>
      <c r="L33" s="68">
        <v>0</v>
      </c>
      <c r="M33" s="48">
        <v>0</v>
      </c>
      <c r="N33" s="68">
        <v>0</v>
      </c>
      <c r="O33" s="48">
        <v>0</v>
      </c>
      <c r="P33" s="68">
        <v>0</v>
      </c>
      <c r="Q33" s="48">
        <v>0</v>
      </c>
      <c r="R33" s="68">
        <v>0</v>
      </c>
      <c r="S33" s="48">
        <v>0</v>
      </c>
      <c r="T33" s="68">
        <v>0</v>
      </c>
      <c r="U33" s="75">
        <v>45</v>
      </c>
      <c r="V33" s="68">
        <v>0.002653927813163482</v>
      </c>
    </row>
    <row r="34" spans="1:22" ht="15">
      <c r="A34" s="144" t="s">
        <v>363</v>
      </c>
      <c r="B34" s="145" t="s">
        <v>93</v>
      </c>
      <c r="C34" s="48">
        <v>50</v>
      </c>
      <c r="D34" s="210">
        <v>0.003470294280955025</v>
      </c>
      <c r="E34" s="48">
        <v>1</v>
      </c>
      <c r="F34" s="68">
        <v>0.0009216589861751152</v>
      </c>
      <c r="G34" s="71">
        <v>6</v>
      </c>
      <c r="H34" s="210">
        <v>0.005923000987166831</v>
      </c>
      <c r="I34" s="48">
        <v>2</v>
      </c>
      <c r="J34" s="68">
        <v>0.006369426751592357</v>
      </c>
      <c r="K34" s="48">
        <v>0</v>
      </c>
      <c r="L34" s="68">
        <v>0</v>
      </c>
      <c r="M34" s="48">
        <v>0</v>
      </c>
      <c r="N34" s="68">
        <v>0</v>
      </c>
      <c r="O34" s="48">
        <v>0</v>
      </c>
      <c r="P34" s="68">
        <v>0</v>
      </c>
      <c r="Q34" s="48">
        <v>0</v>
      </c>
      <c r="R34" s="68">
        <v>0</v>
      </c>
      <c r="S34" s="48">
        <v>0</v>
      </c>
      <c r="T34" s="68">
        <v>0</v>
      </c>
      <c r="U34" s="75">
        <v>59</v>
      </c>
      <c r="V34" s="68">
        <v>0.003479594243925454</v>
      </c>
    </row>
    <row r="35" spans="1:22" ht="15">
      <c r="A35" s="144" t="s">
        <v>362</v>
      </c>
      <c r="B35" s="145" t="s">
        <v>94</v>
      </c>
      <c r="C35" s="48">
        <v>31</v>
      </c>
      <c r="D35" s="210">
        <v>0.0021515824541921153</v>
      </c>
      <c r="E35" s="48">
        <v>4</v>
      </c>
      <c r="F35" s="68">
        <v>0.003686635944700461</v>
      </c>
      <c r="G35" s="71">
        <v>1</v>
      </c>
      <c r="H35" s="210">
        <v>0.0009871668311944718</v>
      </c>
      <c r="I35" s="48">
        <v>1</v>
      </c>
      <c r="J35" s="68">
        <v>0.0031847133757961785</v>
      </c>
      <c r="K35" s="48">
        <v>0</v>
      </c>
      <c r="L35" s="68">
        <v>0</v>
      </c>
      <c r="M35" s="48">
        <v>1</v>
      </c>
      <c r="N35" s="68">
        <v>0.024390243902439025</v>
      </c>
      <c r="O35" s="48">
        <v>0</v>
      </c>
      <c r="P35" s="68">
        <v>0</v>
      </c>
      <c r="Q35" s="48">
        <v>0</v>
      </c>
      <c r="R35" s="68">
        <v>0</v>
      </c>
      <c r="S35" s="48">
        <v>0</v>
      </c>
      <c r="T35" s="68">
        <v>0</v>
      </c>
      <c r="U35" s="75">
        <v>38</v>
      </c>
      <c r="V35" s="68">
        <v>0.0022410945977824957</v>
      </c>
    </row>
    <row r="36" spans="1:22" ht="15">
      <c r="A36" s="144" t="s">
        <v>361</v>
      </c>
      <c r="B36" s="145" t="s">
        <v>95</v>
      </c>
      <c r="C36" s="48">
        <v>30</v>
      </c>
      <c r="D36" s="210">
        <v>0.002082176568573015</v>
      </c>
      <c r="E36" s="48">
        <v>3</v>
      </c>
      <c r="F36" s="68">
        <v>0.0027649769585253456</v>
      </c>
      <c r="G36" s="71">
        <v>2</v>
      </c>
      <c r="H36" s="210">
        <v>0.0019743336623889436</v>
      </c>
      <c r="I36" s="48">
        <v>0</v>
      </c>
      <c r="J36" s="68">
        <v>0</v>
      </c>
      <c r="K36" s="48">
        <v>0</v>
      </c>
      <c r="L36" s="68">
        <v>0</v>
      </c>
      <c r="M36" s="48">
        <v>0</v>
      </c>
      <c r="N36" s="68">
        <v>0</v>
      </c>
      <c r="O36" s="48">
        <v>0</v>
      </c>
      <c r="P36" s="68">
        <v>0</v>
      </c>
      <c r="Q36" s="48">
        <v>0</v>
      </c>
      <c r="R36" s="68">
        <v>0</v>
      </c>
      <c r="S36" s="48">
        <v>0</v>
      </c>
      <c r="T36" s="68">
        <v>0</v>
      </c>
      <c r="U36" s="75">
        <v>35</v>
      </c>
      <c r="V36" s="68">
        <v>0.0020641660769049304</v>
      </c>
    </row>
    <row r="37" spans="1:22" ht="28.5">
      <c r="A37" s="144" t="s">
        <v>360</v>
      </c>
      <c r="B37" s="145" t="s">
        <v>96</v>
      </c>
      <c r="C37" s="48">
        <v>31</v>
      </c>
      <c r="D37" s="210">
        <v>0.0021515824541921153</v>
      </c>
      <c r="E37" s="48">
        <v>1</v>
      </c>
      <c r="F37" s="68">
        <v>0.0009216589861751152</v>
      </c>
      <c r="G37" s="71">
        <v>1</v>
      </c>
      <c r="H37" s="210">
        <v>0.0009871668311944718</v>
      </c>
      <c r="I37" s="48">
        <v>0</v>
      </c>
      <c r="J37" s="68">
        <v>0</v>
      </c>
      <c r="K37" s="48">
        <v>0</v>
      </c>
      <c r="L37" s="68">
        <v>0</v>
      </c>
      <c r="M37" s="48">
        <v>0</v>
      </c>
      <c r="N37" s="68">
        <v>0</v>
      </c>
      <c r="O37" s="48">
        <v>0</v>
      </c>
      <c r="P37" s="68">
        <v>0</v>
      </c>
      <c r="Q37" s="48">
        <v>0</v>
      </c>
      <c r="R37" s="68">
        <v>0</v>
      </c>
      <c r="S37" s="48">
        <v>0</v>
      </c>
      <c r="T37" s="68">
        <v>0</v>
      </c>
      <c r="U37" s="75">
        <v>33</v>
      </c>
      <c r="V37" s="68">
        <v>0.00194621372965322</v>
      </c>
    </row>
    <row r="38" spans="1:22" ht="15">
      <c r="A38" s="144" t="s">
        <v>359</v>
      </c>
      <c r="B38" s="145" t="s">
        <v>97</v>
      </c>
      <c r="C38" s="48">
        <v>82</v>
      </c>
      <c r="D38" s="210">
        <v>0.005691282620766241</v>
      </c>
      <c r="E38" s="48">
        <v>6</v>
      </c>
      <c r="F38" s="68">
        <v>0.005529953917050691</v>
      </c>
      <c r="G38" s="71">
        <v>6</v>
      </c>
      <c r="H38" s="210">
        <v>0.005923000987166831</v>
      </c>
      <c r="I38" s="48">
        <v>1</v>
      </c>
      <c r="J38" s="68">
        <v>0.0031847133757961785</v>
      </c>
      <c r="K38" s="48">
        <v>1</v>
      </c>
      <c r="L38" s="68">
        <v>0.02702702702702703</v>
      </c>
      <c r="M38" s="48">
        <v>0</v>
      </c>
      <c r="N38" s="68">
        <v>0</v>
      </c>
      <c r="O38" s="48">
        <v>0</v>
      </c>
      <c r="P38" s="68">
        <v>0</v>
      </c>
      <c r="Q38" s="48">
        <v>0</v>
      </c>
      <c r="R38" s="68">
        <v>0</v>
      </c>
      <c r="S38" s="48">
        <v>0</v>
      </c>
      <c r="T38" s="68">
        <v>0</v>
      </c>
      <c r="U38" s="75">
        <v>96</v>
      </c>
      <c r="V38" s="68">
        <v>0.005661712668082095</v>
      </c>
    </row>
    <row r="39" spans="1:22" ht="28.5">
      <c r="A39" s="144" t="s">
        <v>358</v>
      </c>
      <c r="B39" s="145" t="s">
        <v>98</v>
      </c>
      <c r="C39" s="48">
        <v>29</v>
      </c>
      <c r="D39" s="210">
        <v>0.0020127706829539144</v>
      </c>
      <c r="E39" s="48">
        <v>1</v>
      </c>
      <c r="F39" s="68">
        <v>0.0009216589861751152</v>
      </c>
      <c r="G39" s="71">
        <v>1</v>
      </c>
      <c r="H39" s="210">
        <v>0.0009871668311944718</v>
      </c>
      <c r="I39" s="48">
        <v>0</v>
      </c>
      <c r="J39" s="68">
        <v>0</v>
      </c>
      <c r="K39" s="48">
        <v>0</v>
      </c>
      <c r="L39" s="68">
        <v>0</v>
      </c>
      <c r="M39" s="48">
        <v>0</v>
      </c>
      <c r="N39" s="68">
        <v>0</v>
      </c>
      <c r="O39" s="48">
        <v>0</v>
      </c>
      <c r="P39" s="68">
        <v>0</v>
      </c>
      <c r="Q39" s="48">
        <v>0</v>
      </c>
      <c r="R39" s="68">
        <v>0</v>
      </c>
      <c r="S39" s="48">
        <v>0</v>
      </c>
      <c r="T39" s="68">
        <v>0</v>
      </c>
      <c r="U39" s="75">
        <v>31</v>
      </c>
      <c r="V39" s="68">
        <v>0.0018282613824015098</v>
      </c>
    </row>
    <row r="40" spans="1:22" ht="15">
      <c r="A40" s="144" t="s">
        <v>357</v>
      </c>
      <c r="B40" s="145" t="s">
        <v>99</v>
      </c>
      <c r="C40" s="48">
        <v>13</v>
      </c>
      <c r="D40" s="210">
        <v>0.0009022765130483065</v>
      </c>
      <c r="E40" s="48">
        <v>1</v>
      </c>
      <c r="F40" s="68">
        <v>0.0009216589861751152</v>
      </c>
      <c r="G40" s="71">
        <v>1</v>
      </c>
      <c r="H40" s="210">
        <v>0.0009871668311944718</v>
      </c>
      <c r="I40" s="48">
        <v>0</v>
      </c>
      <c r="J40" s="68">
        <v>0</v>
      </c>
      <c r="K40" s="48">
        <v>0</v>
      </c>
      <c r="L40" s="68">
        <v>0</v>
      </c>
      <c r="M40" s="48">
        <v>0</v>
      </c>
      <c r="N40" s="68">
        <v>0</v>
      </c>
      <c r="O40" s="48">
        <v>0</v>
      </c>
      <c r="P40" s="68">
        <v>0</v>
      </c>
      <c r="Q40" s="48">
        <v>0</v>
      </c>
      <c r="R40" s="68">
        <v>0</v>
      </c>
      <c r="S40" s="48">
        <v>0</v>
      </c>
      <c r="T40" s="68">
        <v>0</v>
      </c>
      <c r="U40" s="75">
        <v>15</v>
      </c>
      <c r="V40" s="68">
        <v>0.0008846426043878273</v>
      </c>
    </row>
    <row r="41" spans="1:22" ht="15">
      <c r="A41" s="144" t="s">
        <v>356</v>
      </c>
      <c r="B41" s="145" t="s">
        <v>100</v>
      </c>
      <c r="C41" s="48">
        <v>6</v>
      </c>
      <c r="D41" s="210">
        <v>0.000416435313714603</v>
      </c>
      <c r="E41" s="48">
        <v>0</v>
      </c>
      <c r="F41" s="68">
        <v>0</v>
      </c>
      <c r="G41" s="71">
        <v>0</v>
      </c>
      <c r="H41" s="210">
        <v>0</v>
      </c>
      <c r="I41" s="48">
        <v>0</v>
      </c>
      <c r="J41" s="68">
        <v>0</v>
      </c>
      <c r="K41" s="48">
        <v>0</v>
      </c>
      <c r="L41" s="68">
        <v>0</v>
      </c>
      <c r="M41" s="48">
        <v>0</v>
      </c>
      <c r="N41" s="68">
        <v>0</v>
      </c>
      <c r="O41" s="48">
        <v>0</v>
      </c>
      <c r="P41" s="68">
        <v>0</v>
      </c>
      <c r="Q41" s="48">
        <v>0</v>
      </c>
      <c r="R41" s="68">
        <v>0</v>
      </c>
      <c r="S41" s="48">
        <v>0</v>
      </c>
      <c r="T41" s="68">
        <v>0</v>
      </c>
      <c r="U41" s="75">
        <v>6</v>
      </c>
      <c r="V41" s="68">
        <v>0.00035385704175513094</v>
      </c>
    </row>
    <row r="42" spans="1:22" ht="15">
      <c r="A42" s="144" t="s">
        <v>355</v>
      </c>
      <c r="B42" s="145" t="s">
        <v>101</v>
      </c>
      <c r="C42" s="48">
        <v>99</v>
      </c>
      <c r="D42" s="210">
        <v>0.0068711826762909494</v>
      </c>
      <c r="E42" s="48">
        <v>3</v>
      </c>
      <c r="F42" s="68">
        <v>0.0027649769585253456</v>
      </c>
      <c r="G42" s="71">
        <v>2</v>
      </c>
      <c r="H42" s="210">
        <v>0.0019743336623889436</v>
      </c>
      <c r="I42" s="48">
        <v>2</v>
      </c>
      <c r="J42" s="68">
        <v>0.006369426751592357</v>
      </c>
      <c r="K42" s="48">
        <v>0</v>
      </c>
      <c r="L42" s="68">
        <v>0</v>
      </c>
      <c r="M42" s="48">
        <v>0</v>
      </c>
      <c r="N42" s="68">
        <v>0</v>
      </c>
      <c r="O42" s="48">
        <v>0</v>
      </c>
      <c r="P42" s="68">
        <v>0</v>
      </c>
      <c r="Q42" s="48">
        <v>0</v>
      </c>
      <c r="R42" s="68">
        <v>0</v>
      </c>
      <c r="S42" s="48">
        <v>0</v>
      </c>
      <c r="T42" s="68">
        <v>0</v>
      </c>
      <c r="U42" s="75">
        <v>106</v>
      </c>
      <c r="V42" s="68">
        <v>0.006251474404340646</v>
      </c>
    </row>
    <row r="43" spans="1:22" ht="15">
      <c r="A43" s="144" t="s">
        <v>354</v>
      </c>
      <c r="B43" s="145" t="s">
        <v>102</v>
      </c>
      <c r="C43" s="48">
        <v>11</v>
      </c>
      <c r="D43" s="210">
        <v>0.0007634647418101055</v>
      </c>
      <c r="E43" s="48">
        <v>0</v>
      </c>
      <c r="F43" s="68">
        <v>0</v>
      </c>
      <c r="G43" s="71">
        <v>1</v>
      </c>
      <c r="H43" s="210">
        <v>0.0009871668311944718</v>
      </c>
      <c r="I43" s="48">
        <v>1</v>
      </c>
      <c r="J43" s="68">
        <v>0.0031847133757961785</v>
      </c>
      <c r="K43" s="48">
        <v>0</v>
      </c>
      <c r="L43" s="68">
        <v>0</v>
      </c>
      <c r="M43" s="48">
        <v>0</v>
      </c>
      <c r="N43" s="68">
        <v>0</v>
      </c>
      <c r="O43" s="48">
        <v>0</v>
      </c>
      <c r="P43" s="68">
        <v>0</v>
      </c>
      <c r="Q43" s="48">
        <v>0</v>
      </c>
      <c r="R43" s="68">
        <v>0</v>
      </c>
      <c r="S43" s="48">
        <v>0</v>
      </c>
      <c r="T43" s="68">
        <v>0</v>
      </c>
      <c r="U43" s="75">
        <v>13</v>
      </c>
      <c r="V43" s="68">
        <v>0.000766690257136117</v>
      </c>
    </row>
    <row r="44" spans="1:22" ht="15">
      <c r="A44" s="144" t="s">
        <v>353</v>
      </c>
      <c r="B44" s="145" t="s">
        <v>103</v>
      </c>
      <c r="C44" s="48">
        <v>17</v>
      </c>
      <c r="D44" s="210">
        <v>0.0011799000555247085</v>
      </c>
      <c r="E44" s="48">
        <v>3</v>
      </c>
      <c r="F44" s="68">
        <v>0.0027649769585253456</v>
      </c>
      <c r="G44" s="71">
        <v>1</v>
      </c>
      <c r="H44" s="210">
        <v>0.0009871668311944718</v>
      </c>
      <c r="I44" s="48">
        <v>0</v>
      </c>
      <c r="J44" s="68">
        <v>0</v>
      </c>
      <c r="K44" s="48">
        <v>0</v>
      </c>
      <c r="L44" s="68">
        <v>0</v>
      </c>
      <c r="M44" s="48">
        <v>1</v>
      </c>
      <c r="N44" s="68">
        <v>0.024390243902439025</v>
      </c>
      <c r="O44" s="48">
        <v>0</v>
      </c>
      <c r="P44" s="68">
        <v>0</v>
      </c>
      <c r="Q44" s="48">
        <v>0</v>
      </c>
      <c r="R44" s="68">
        <v>0</v>
      </c>
      <c r="S44" s="48">
        <v>0</v>
      </c>
      <c r="T44" s="68">
        <v>0</v>
      </c>
      <c r="U44" s="75">
        <v>22</v>
      </c>
      <c r="V44" s="68">
        <v>0.0012974758197688134</v>
      </c>
    </row>
    <row r="45" spans="1:22" ht="15">
      <c r="A45" s="144" t="s">
        <v>352</v>
      </c>
      <c r="B45" s="145" t="s">
        <v>104</v>
      </c>
      <c r="C45" s="48">
        <v>295</v>
      </c>
      <c r="D45" s="210">
        <v>0.020474736257634647</v>
      </c>
      <c r="E45" s="48">
        <v>21</v>
      </c>
      <c r="F45" s="68">
        <v>0.01935483870967742</v>
      </c>
      <c r="G45" s="71">
        <v>18</v>
      </c>
      <c r="H45" s="210">
        <v>0.017769002961500493</v>
      </c>
      <c r="I45" s="48">
        <v>5</v>
      </c>
      <c r="J45" s="68">
        <v>0.01592356687898089</v>
      </c>
      <c r="K45" s="48">
        <v>0</v>
      </c>
      <c r="L45" s="68">
        <v>0</v>
      </c>
      <c r="M45" s="48">
        <v>0</v>
      </c>
      <c r="N45" s="68">
        <v>0</v>
      </c>
      <c r="O45" s="48">
        <v>0</v>
      </c>
      <c r="P45" s="68">
        <v>0</v>
      </c>
      <c r="Q45" s="48">
        <v>0</v>
      </c>
      <c r="R45" s="68">
        <v>0</v>
      </c>
      <c r="S45" s="48">
        <v>2</v>
      </c>
      <c r="T45" s="68">
        <v>0.04878048780487805</v>
      </c>
      <c r="U45" s="75">
        <v>341</v>
      </c>
      <c r="V45" s="68">
        <v>0.020110875206416606</v>
      </c>
    </row>
    <row r="46" spans="1:22" ht="28.5">
      <c r="A46" s="144" t="s">
        <v>351</v>
      </c>
      <c r="B46" s="145" t="s">
        <v>105</v>
      </c>
      <c r="C46" s="48">
        <v>39</v>
      </c>
      <c r="D46" s="210">
        <v>0.0027068295391449197</v>
      </c>
      <c r="E46" s="48">
        <v>0</v>
      </c>
      <c r="F46" s="68">
        <v>0</v>
      </c>
      <c r="G46" s="71">
        <v>1</v>
      </c>
      <c r="H46" s="210">
        <v>0.0009871668311944718</v>
      </c>
      <c r="I46" s="48">
        <v>0</v>
      </c>
      <c r="J46" s="68">
        <v>0</v>
      </c>
      <c r="K46" s="48">
        <v>0</v>
      </c>
      <c r="L46" s="68">
        <v>0</v>
      </c>
      <c r="M46" s="48">
        <v>0</v>
      </c>
      <c r="N46" s="68">
        <v>0</v>
      </c>
      <c r="O46" s="48">
        <v>0</v>
      </c>
      <c r="P46" s="68">
        <v>0</v>
      </c>
      <c r="Q46" s="48">
        <v>0</v>
      </c>
      <c r="R46" s="68">
        <v>0</v>
      </c>
      <c r="S46" s="48">
        <v>0</v>
      </c>
      <c r="T46" s="68">
        <v>0</v>
      </c>
      <c r="U46" s="75">
        <v>40</v>
      </c>
      <c r="V46" s="68">
        <v>0.0023590469450342063</v>
      </c>
    </row>
    <row r="47" spans="1:22" ht="15">
      <c r="A47" s="144" t="s">
        <v>350</v>
      </c>
      <c r="B47" s="145" t="s">
        <v>106</v>
      </c>
      <c r="C47" s="48">
        <v>124</v>
      </c>
      <c r="D47" s="210">
        <v>0.008606329816768461</v>
      </c>
      <c r="E47" s="48">
        <v>24</v>
      </c>
      <c r="F47" s="68">
        <v>0.022119815668202765</v>
      </c>
      <c r="G47" s="71">
        <v>8</v>
      </c>
      <c r="H47" s="210">
        <v>0.007897334649555774</v>
      </c>
      <c r="I47" s="48">
        <v>4</v>
      </c>
      <c r="J47" s="68">
        <v>0.012738853503184714</v>
      </c>
      <c r="K47" s="48">
        <v>0</v>
      </c>
      <c r="L47" s="68">
        <v>0</v>
      </c>
      <c r="M47" s="48">
        <v>0</v>
      </c>
      <c r="N47" s="68">
        <v>0</v>
      </c>
      <c r="O47" s="48">
        <v>2</v>
      </c>
      <c r="P47" s="68">
        <v>0.2222222222222222</v>
      </c>
      <c r="Q47" s="48">
        <v>0</v>
      </c>
      <c r="R47" s="68">
        <v>0</v>
      </c>
      <c r="S47" s="48">
        <v>0</v>
      </c>
      <c r="T47" s="68">
        <v>0</v>
      </c>
      <c r="U47" s="75">
        <v>162</v>
      </c>
      <c r="V47" s="68">
        <v>0.009554140127388535</v>
      </c>
    </row>
    <row r="48" spans="1:22" ht="15">
      <c r="A48" s="144" t="s">
        <v>349</v>
      </c>
      <c r="B48" s="145" t="s">
        <v>107</v>
      </c>
      <c r="C48" s="48">
        <v>40</v>
      </c>
      <c r="D48" s="210">
        <v>0.00277623542476402</v>
      </c>
      <c r="E48" s="48">
        <v>2</v>
      </c>
      <c r="F48" s="68">
        <v>0.0018433179723502304</v>
      </c>
      <c r="G48" s="71">
        <v>2</v>
      </c>
      <c r="H48" s="210">
        <v>0.0019743336623889436</v>
      </c>
      <c r="I48" s="48">
        <v>1</v>
      </c>
      <c r="J48" s="68">
        <v>0.0031847133757961785</v>
      </c>
      <c r="K48" s="48">
        <v>0</v>
      </c>
      <c r="L48" s="68">
        <v>0</v>
      </c>
      <c r="M48" s="48">
        <v>0</v>
      </c>
      <c r="N48" s="68">
        <v>0</v>
      </c>
      <c r="O48" s="48">
        <v>0</v>
      </c>
      <c r="P48" s="68">
        <v>0</v>
      </c>
      <c r="Q48" s="48">
        <v>0</v>
      </c>
      <c r="R48" s="68">
        <v>0</v>
      </c>
      <c r="S48" s="48">
        <v>0</v>
      </c>
      <c r="T48" s="68">
        <v>0</v>
      </c>
      <c r="U48" s="75">
        <v>45</v>
      </c>
      <c r="V48" s="68">
        <v>0.002653927813163482</v>
      </c>
    </row>
    <row r="49" spans="1:22" ht="28.5">
      <c r="A49" s="144" t="s">
        <v>348</v>
      </c>
      <c r="B49" s="145" t="s">
        <v>108</v>
      </c>
      <c r="C49" s="48">
        <v>4</v>
      </c>
      <c r="D49" s="210">
        <v>0.000277623542476402</v>
      </c>
      <c r="E49" s="48">
        <v>0</v>
      </c>
      <c r="F49" s="68">
        <v>0</v>
      </c>
      <c r="G49" s="71">
        <v>0</v>
      </c>
      <c r="H49" s="210">
        <v>0</v>
      </c>
      <c r="I49" s="48">
        <v>0</v>
      </c>
      <c r="J49" s="68">
        <v>0</v>
      </c>
      <c r="K49" s="48">
        <v>0</v>
      </c>
      <c r="L49" s="68">
        <v>0</v>
      </c>
      <c r="M49" s="48">
        <v>0</v>
      </c>
      <c r="N49" s="68">
        <v>0</v>
      </c>
      <c r="O49" s="48">
        <v>0</v>
      </c>
      <c r="P49" s="68">
        <v>0</v>
      </c>
      <c r="Q49" s="48">
        <v>0</v>
      </c>
      <c r="R49" s="68">
        <v>0</v>
      </c>
      <c r="S49" s="48">
        <v>1</v>
      </c>
      <c r="T49" s="68">
        <v>0.024390243902439025</v>
      </c>
      <c r="U49" s="75">
        <v>5</v>
      </c>
      <c r="V49" s="68">
        <v>0.0002948808681292758</v>
      </c>
    </row>
    <row r="50" spans="1:22" ht="15">
      <c r="A50" s="144" t="s">
        <v>347</v>
      </c>
      <c r="B50" s="145" t="s">
        <v>109</v>
      </c>
      <c r="C50" s="48">
        <v>92</v>
      </c>
      <c r="D50" s="210">
        <v>0.006385341476957246</v>
      </c>
      <c r="E50" s="48">
        <v>9</v>
      </c>
      <c r="F50" s="68">
        <v>0.008294930875576038</v>
      </c>
      <c r="G50" s="71">
        <v>6</v>
      </c>
      <c r="H50" s="210">
        <v>0.005923000987166831</v>
      </c>
      <c r="I50" s="48">
        <v>1</v>
      </c>
      <c r="J50" s="68">
        <v>0.0031847133757961785</v>
      </c>
      <c r="K50" s="48">
        <v>0</v>
      </c>
      <c r="L50" s="68">
        <v>0</v>
      </c>
      <c r="M50" s="48">
        <v>0</v>
      </c>
      <c r="N50" s="68">
        <v>0</v>
      </c>
      <c r="O50" s="48">
        <v>0</v>
      </c>
      <c r="P50" s="68">
        <v>0</v>
      </c>
      <c r="Q50" s="48">
        <v>0</v>
      </c>
      <c r="R50" s="68">
        <v>0</v>
      </c>
      <c r="S50" s="48">
        <v>0</v>
      </c>
      <c r="T50" s="68">
        <v>0</v>
      </c>
      <c r="U50" s="75">
        <v>108</v>
      </c>
      <c r="V50" s="68">
        <v>0.006369426751592357</v>
      </c>
    </row>
    <row r="51" spans="1:22" ht="15">
      <c r="A51" s="144" t="s">
        <v>346</v>
      </c>
      <c r="B51" s="145" t="s">
        <v>110</v>
      </c>
      <c r="C51" s="48">
        <v>463</v>
      </c>
      <c r="D51" s="210">
        <v>0.03213492504164353</v>
      </c>
      <c r="E51" s="48">
        <v>18</v>
      </c>
      <c r="F51" s="68">
        <v>0.016589861751152075</v>
      </c>
      <c r="G51" s="71">
        <v>32</v>
      </c>
      <c r="H51" s="210">
        <v>0.0315893385982231</v>
      </c>
      <c r="I51" s="48">
        <v>7</v>
      </c>
      <c r="J51" s="68">
        <v>0.022292993630573247</v>
      </c>
      <c r="K51" s="48">
        <v>0</v>
      </c>
      <c r="L51" s="68">
        <v>0</v>
      </c>
      <c r="M51" s="48">
        <v>0</v>
      </c>
      <c r="N51" s="68">
        <v>0</v>
      </c>
      <c r="O51" s="48">
        <v>0</v>
      </c>
      <c r="P51" s="68">
        <v>0</v>
      </c>
      <c r="Q51" s="48">
        <v>0</v>
      </c>
      <c r="R51" s="68">
        <v>0</v>
      </c>
      <c r="S51" s="48">
        <v>1</v>
      </c>
      <c r="T51" s="68">
        <v>0.024390243902439025</v>
      </c>
      <c r="U51" s="75">
        <v>521</v>
      </c>
      <c r="V51" s="68">
        <v>0.030726586459070535</v>
      </c>
    </row>
    <row r="52" spans="1:22" ht="28.5">
      <c r="A52" s="144" t="s">
        <v>345</v>
      </c>
      <c r="B52" s="145" t="s">
        <v>111</v>
      </c>
      <c r="C52" s="48">
        <v>1</v>
      </c>
      <c r="D52" s="210">
        <v>6.94058856191005E-05</v>
      </c>
      <c r="E52" s="48">
        <v>0</v>
      </c>
      <c r="F52" s="68">
        <v>0</v>
      </c>
      <c r="G52" s="71">
        <v>0</v>
      </c>
      <c r="H52" s="210">
        <v>0</v>
      </c>
      <c r="I52" s="48">
        <v>0</v>
      </c>
      <c r="J52" s="68">
        <v>0</v>
      </c>
      <c r="K52" s="48">
        <v>0</v>
      </c>
      <c r="L52" s="68">
        <v>0</v>
      </c>
      <c r="M52" s="48">
        <v>0</v>
      </c>
      <c r="N52" s="68">
        <v>0</v>
      </c>
      <c r="O52" s="48">
        <v>0</v>
      </c>
      <c r="P52" s="68">
        <v>0</v>
      </c>
      <c r="Q52" s="48">
        <v>0</v>
      </c>
      <c r="R52" s="68">
        <v>0</v>
      </c>
      <c r="S52" s="48">
        <v>0</v>
      </c>
      <c r="T52" s="68">
        <v>0</v>
      </c>
      <c r="U52" s="75">
        <v>1</v>
      </c>
      <c r="V52" s="68">
        <v>5.8976173625855154E-05</v>
      </c>
    </row>
    <row r="53" spans="1:22" ht="15">
      <c r="A53" s="144" t="s">
        <v>344</v>
      </c>
      <c r="B53" s="145" t="s">
        <v>112</v>
      </c>
      <c r="C53" s="48">
        <v>1</v>
      </c>
      <c r="D53" s="210">
        <v>6.94058856191005E-05</v>
      </c>
      <c r="E53" s="48">
        <v>0</v>
      </c>
      <c r="F53" s="68">
        <v>0</v>
      </c>
      <c r="G53" s="71">
        <v>0</v>
      </c>
      <c r="H53" s="210">
        <v>0</v>
      </c>
      <c r="I53" s="48">
        <v>0</v>
      </c>
      <c r="J53" s="68">
        <v>0</v>
      </c>
      <c r="K53" s="48">
        <v>0</v>
      </c>
      <c r="L53" s="68">
        <v>0</v>
      </c>
      <c r="M53" s="48">
        <v>0</v>
      </c>
      <c r="N53" s="68">
        <v>0</v>
      </c>
      <c r="O53" s="48">
        <v>0</v>
      </c>
      <c r="P53" s="68">
        <v>0</v>
      </c>
      <c r="Q53" s="48">
        <v>0</v>
      </c>
      <c r="R53" s="68">
        <v>0</v>
      </c>
      <c r="S53" s="48">
        <v>0</v>
      </c>
      <c r="T53" s="68">
        <v>0</v>
      </c>
      <c r="U53" s="75">
        <v>1</v>
      </c>
      <c r="V53" s="68">
        <v>5.8976173625855154E-05</v>
      </c>
    </row>
    <row r="54" spans="1:22" ht="15">
      <c r="A54" s="144" t="s">
        <v>343</v>
      </c>
      <c r="B54" s="145" t="s">
        <v>113</v>
      </c>
      <c r="C54" s="48">
        <v>190</v>
      </c>
      <c r="D54" s="210">
        <v>0.013187118267629095</v>
      </c>
      <c r="E54" s="48">
        <v>5</v>
      </c>
      <c r="F54" s="68">
        <v>0.004608294930875576</v>
      </c>
      <c r="G54" s="71">
        <v>10</v>
      </c>
      <c r="H54" s="210">
        <v>0.009871668311944718</v>
      </c>
      <c r="I54" s="48">
        <v>3</v>
      </c>
      <c r="J54" s="68">
        <v>0.009554140127388535</v>
      </c>
      <c r="K54" s="48">
        <v>0</v>
      </c>
      <c r="L54" s="68">
        <v>0</v>
      </c>
      <c r="M54" s="48">
        <v>0</v>
      </c>
      <c r="N54" s="68">
        <v>0</v>
      </c>
      <c r="O54" s="48">
        <v>0</v>
      </c>
      <c r="P54" s="68">
        <v>0</v>
      </c>
      <c r="Q54" s="48">
        <v>0</v>
      </c>
      <c r="R54" s="68">
        <v>0</v>
      </c>
      <c r="S54" s="48">
        <v>0</v>
      </c>
      <c r="T54" s="68">
        <v>0</v>
      </c>
      <c r="U54" s="75">
        <v>208</v>
      </c>
      <c r="V54" s="68">
        <v>0.012267044114177872</v>
      </c>
    </row>
    <row r="55" spans="1:22" ht="28.5">
      <c r="A55" s="144" t="s">
        <v>368</v>
      </c>
      <c r="B55" s="145" t="s">
        <v>114</v>
      </c>
      <c r="C55" s="48">
        <v>22</v>
      </c>
      <c r="D55" s="210">
        <v>0.001526929483620211</v>
      </c>
      <c r="E55" s="48">
        <v>0</v>
      </c>
      <c r="F55" s="68">
        <v>0</v>
      </c>
      <c r="G55" s="71">
        <v>5</v>
      </c>
      <c r="H55" s="210">
        <v>0.004935834155972359</v>
      </c>
      <c r="I55" s="48">
        <v>0</v>
      </c>
      <c r="J55" s="68">
        <v>0</v>
      </c>
      <c r="K55" s="48">
        <v>0</v>
      </c>
      <c r="L55" s="68">
        <v>0</v>
      </c>
      <c r="M55" s="48">
        <v>0</v>
      </c>
      <c r="N55" s="68">
        <v>0</v>
      </c>
      <c r="O55" s="48">
        <v>0</v>
      </c>
      <c r="P55" s="68">
        <v>0</v>
      </c>
      <c r="Q55" s="48">
        <v>0</v>
      </c>
      <c r="R55" s="68">
        <v>0</v>
      </c>
      <c r="S55" s="48">
        <v>0</v>
      </c>
      <c r="T55" s="68">
        <v>0</v>
      </c>
      <c r="U55" s="75">
        <v>27</v>
      </c>
      <c r="V55" s="68">
        <v>0.0015923566878980893</v>
      </c>
    </row>
    <row r="56" spans="1:22" ht="15">
      <c r="A56" s="144" t="s">
        <v>342</v>
      </c>
      <c r="B56" s="145" t="s">
        <v>115</v>
      </c>
      <c r="C56" s="48">
        <v>44</v>
      </c>
      <c r="D56" s="210">
        <v>0.003053858967240422</v>
      </c>
      <c r="E56" s="48">
        <v>2</v>
      </c>
      <c r="F56" s="68">
        <v>0.0018433179723502304</v>
      </c>
      <c r="G56" s="71">
        <v>3</v>
      </c>
      <c r="H56" s="210">
        <v>0.0029615004935834156</v>
      </c>
      <c r="I56" s="48">
        <v>3</v>
      </c>
      <c r="J56" s="68">
        <v>0.009554140127388535</v>
      </c>
      <c r="K56" s="48">
        <v>0</v>
      </c>
      <c r="L56" s="68">
        <v>0</v>
      </c>
      <c r="M56" s="48">
        <v>0</v>
      </c>
      <c r="N56" s="68">
        <v>0</v>
      </c>
      <c r="O56" s="48">
        <v>0</v>
      </c>
      <c r="P56" s="68">
        <v>0</v>
      </c>
      <c r="Q56" s="48">
        <v>0</v>
      </c>
      <c r="R56" s="68">
        <v>0</v>
      </c>
      <c r="S56" s="48">
        <v>0</v>
      </c>
      <c r="T56" s="68">
        <v>0</v>
      </c>
      <c r="U56" s="75">
        <v>52</v>
      </c>
      <c r="V56" s="68">
        <v>0.003066761028544468</v>
      </c>
    </row>
    <row r="57" spans="1:22" ht="15">
      <c r="A57" s="144" t="s">
        <v>341</v>
      </c>
      <c r="B57" s="145" t="s">
        <v>116</v>
      </c>
      <c r="C57" s="48">
        <v>65</v>
      </c>
      <c r="D57" s="210">
        <v>0.004511382565241533</v>
      </c>
      <c r="E57" s="48">
        <v>5</v>
      </c>
      <c r="F57" s="68">
        <v>0.004608294930875576</v>
      </c>
      <c r="G57" s="71">
        <v>6</v>
      </c>
      <c r="H57" s="210">
        <v>0.005923000987166831</v>
      </c>
      <c r="I57" s="48">
        <v>0</v>
      </c>
      <c r="J57" s="68">
        <v>0</v>
      </c>
      <c r="K57" s="48">
        <v>0</v>
      </c>
      <c r="L57" s="68">
        <v>0</v>
      </c>
      <c r="M57" s="48">
        <v>0</v>
      </c>
      <c r="N57" s="68">
        <v>0</v>
      </c>
      <c r="O57" s="48">
        <v>1</v>
      </c>
      <c r="P57" s="68">
        <v>0.1111111111111111</v>
      </c>
      <c r="Q57" s="48">
        <v>0</v>
      </c>
      <c r="R57" s="68">
        <v>0</v>
      </c>
      <c r="S57" s="48">
        <v>0</v>
      </c>
      <c r="T57" s="68">
        <v>0</v>
      </c>
      <c r="U57" s="75">
        <v>77</v>
      </c>
      <c r="V57" s="68">
        <v>0.004541165369190847</v>
      </c>
    </row>
    <row r="58" spans="1:22" ht="15">
      <c r="A58" s="144" t="s">
        <v>340</v>
      </c>
      <c r="B58" s="145" t="s">
        <v>117</v>
      </c>
      <c r="C58" s="48">
        <v>46</v>
      </c>
      <c r="D58" s="210">
        <v>0.003192670738478623</v>
      </c>
      <c r="E58" s="48">
        <v>5</v>
      </c>
      <c r="F58" s="68">
        <v>0.004608294930875576</v>
      </c>
      <c r="G58" s="71">
        <v>3</v>
      </c>
      <c r="H58" s="210">
        <v>0.0029615004935834156</v>
      </c>
      <c r="I58" s="48">
        <v>0</v>
      </c>
      <c r="J58" s="68">
        <v>0</v>
      </c>
      <c r="K58" s="48">
        <v>1</v>
      </c>
      <c r="L58" s="68">
        <v>0.02702702702702703</v>
      </c>
      <c r="M58" s="48">
        <v>1</v>
      </c>
      <c r="N58" s="68">
        <v>0.024390243902439025</v>
      </c>
      <c r="O58" s="48">
        <v>0</v>
      </c>
      <c r="P58" s="68">
        <v>0</v>
      </c>
      <c r="Q58" s="48">
        <v>0</v>
      </c>
      <c r="R58" s="68">
        <v>0</v>
      </c>
      <c r="S58" s="48">
        <v>0</v>
      </c>
      <c r="T58" s="68">
        <v>0</v>
      </c>
      <c r="U58" s="75">
        <v>56</v>
      </c>
      <c r="V58" s="68">
        <v>0.0033026657230478887</v>
      </c>
    </row>
    <row r="59" spans="1:22" ht="28.5">
      <c r="A59" s="144" t="s">
        <v>339</v>
      </c>
      <c r="B59" s="145" t="s">
        <v>118</v>
      </c>
      <c r="C59" s="48">
        <v>4</v>
      </c>
      <c r="D59" s="210">
        <v>0.000277623542476402</v>
      </c>
      <c r="E59" s="48">
        <v>0</v>
      </c>
      <c r="F59" s="68">
        <v>0</v>
      </c>
      <c r="G59" s="71">
        <v>0</v>
      </c>
      <c r="H59" s="210">
        <v>0</v>
      </c>
      <c r="I59" s="48">
        <v>0</v>
      </c>
      <c r="J59" s="68">
        <v>0</v>
      </c>
      <c r="K59" s="48">
        <v>0</v>
      </c>
      <c r="L59" s="68">
        <v>0</v>
      </c>
      <c r="M59" s="48">
        <v>0</v>
      </c>
      <c r="N59" s="68">
        <v>0</v>
      </c>
      <c r="O59" s="48">
        <v>0</v>
      </c>
      <c r="P59" s="68">
        <v>0</v>
      </c>
      <c r="Q59" s="48">
        <v>0</v>
      </c>
      <c r="R59" s="68">
        <v>0</v>
      </c>
      <c r="S59" s="48">
        <v>0</v>
      </c>
      <c r="T59" s="68">
        <v>0</v>
      </c>
      <c r="U59" s="75">
        <v>4</v>
      </c>
      <c r="V59" s="68">
        <v>0.00023590469450342062</v>
      </c>
    </row>
    <row r="60" spans="1:22" ht="28.5">
      <c r="A60" s="144" t="s">
        <v>338</v>
      </c>
      <c r="B60" s="145" t="s">
        <v>119</v>
      </c>
      <c r="C60" s="48">
        <v>59</v>
      </c>
      <c r="D60" s="210">
        <v>0.004094947251526929</v>
      </c>
      <c r="E60" s="48">
        <v>3</v>
      </c>
      <c r="F60" s="68">
        <v>0.0027649769585253456</v>
      </c>
      <c r="G60" s="71">
        <v>6</v>
      </c>
      <c r="H60" s="210">
        <v>0.005923000987166831</v>
      </c>
      <c r="I60" s="48">
        <v>0</v>
      </c>
      <c r="J60" s="68">
        <v>0</v>
      </c>
      <c r="K60" s="48">
        <v>0</v>
      </c>
      <c r="L60" s="68">
        <v>0</v>
      </c>
      <c r="M60" s="48">
        <v>0</v>
      </c>
      <c r="N60" s="68">
        <v>0</v>
      </c>
      <c r="O60" s="48">
        <v>0</v>
      </c>
      <c r="P60" s="68">
        <v>0</v>
      </c>
      <c r="Q60" s="48">
        <v>0</v>
      </c>
      <c r="R60" s="68">
        <v>0</v>
      </c>
      <c r="S60" s="48">
        <v>0</v>
      </c>
      <c r="T60" s="68">
        <v>0</v>
      </c>
      <c r="U60" s="75">
        <v>68</v>
      </c>
      <c r="V60" s="68">
        <v>0.004010379806558151</v>
      </c>
    </row>
    <row r="61" spans="1:22" ht="28.5">
      <c r="A61" s="144" t="s">
        <v>337</v>
      </c>
      <c r="B61" s="145" t="s">
        <v>120</v>
      </c>
      <c r="C61" s="48">
        <v>16</v>
      </c>
      <c r="D61" s="210">
        <v>0.001110494169905608</v>
      </c>
      <c r="E61" s="48">
        <v>0</v>
      </c>
      <c r="F61" s="68">
        <v>0</v>
      </c>
      <c r="G61" s="71">
        <v>2</v>
      </c>
      <c r="H61" s="210">
        <v>0.0019743336623889436</v>
      </c>
      <c r="I61" s="48">
        <v>0</v>
      </c>
      <c r="J61" s="68">
        <v>0</v>
      </c>
      <c r="K61" s="48">
        <v>0</v>
      </c>
      <c r="L61" s="68">
        <v>0</v>
      </c>
      <c r="M61" s="48">
        <v>0</v>
      </c>
      <c r="N61" s="68">
        <v>0</v>
      </c>
      <c r="O61" s="48">
        <v>0</v>
      </c>
      <c r="P61" s="68">
        <v>0</v>
      </c>
      <c r="Q61" s="48">
        <v>0</v>
      </c>
      <c r="R61" s="68">
        <v>0</v>
      </c>
      <c r="S61" s="48">
        <v>0</v>
      </c>
      <c r="T61" s="68">
        <v>0</v>
      </c>
      <c r="U61" s="75">
        <v>18</v>
      </c>
      <c r="V61" s="68">
        <v>0.0010615711252653928</v>
      </c>
    </row>
    <row r="62" spans="1:22" ht="28.5">
      <c r="A62" s="144" t="s">
        <v>336</v>
      </c>
      <c r="B62" s="145" t="s">
        <v>121</v>
      </c>
      <c r="C62" s="48">
        <v>27</v>
      </c>
      <c r="D62" s="210">
        <v>0.0018739589117157136</v>
      </c>
      <c r="E62" s="48">
        <v>0</v>
      </c>
      <c r="F62" s="68">
        <v>0</v>
      </c>
      <c r="G62" s="71">
        <v>3</v>
      </c>
      <c r="H62" s="210">
        <v>0.0029615004935834156</v>
      </c>
      <c r="I62" s="48">
        <v>2</v>
      </c>
      <c r="J62" s="68">
        <v>0.006369426751592357</v>
      </c>
      <c r="K62" s="48">
        <v>0</v>
      </c>
      <c r="L62" s="68">
        <v>0</v>
      </c>
      <c r="M62" s="48">
        <v>0</v>
      </c>
      <c r="N62" s="68">
        <v>0</v>
      </c>
      <c r="O62" s="48">
        <v>0</v>
      </c>
      <c r="P62" s="68">
        <v>0</v>
      </c>
      <c r="Q62" s="48">
        <v>0</v>
      </c>
      <c r="R62" s="68">
        <v>0</v>
      </c>
      <c r="S62" s="48">
        <v>0</v>
      </c>
      <c r="T62" s="68">
        <v>0</v>
      </c>
      <c r="U62" s="75">
        <v>32</v>
      </c>
      <c r="V62" s="68">
        <v>0.001887237556027365</v>
      </c>
    </row>
    <row r="63" spans="1:22" ht="28.5">
      <c r="A63" s="144" t="s">
        <v>335</v>
      </c>
      <c r="B63" s="145" t="s">
        <v>122</v>
      </c>
      <c r="C63" s="48">
        <v>38</v>
      </c>
      <c r="D63" s="210">
        <v>0.002637423653525819</v>
      </c>
      <c r="E63" s="48">
        <v>2</v>
      </c>
      <c r="F63" s="68">
        <v>0.0018433179723502304</v>
      </c>
      <c r="G63" s="71">
        <v>4</v>
      </c>
      <c r="H63" s="210">
        <v>0.003948667324777887</v>
      </c>
      <c r="I63" s="48">
        <v>1</v>
      </c>
      <c r="J63" s="68">
        <v>0.0031847133757961785</v>
      </c>
      <c r="K63" s="48">
        <v>0</v>
      </c>
      <c r="L63" s="68">
        <v>0</v>
      </c>
      <c r="M63" s="48">
        <v>0</v>
      </c>
      <c r="N63" s="68">
        <v>0</v>
      </c>
      <c r="O63" s="48">
        <v>0</v>
      </c>
      <c r="P63" s="68">
        <v>0</v>
      </c>
      <c r="Q63" s="48">
        <v>0</v>
      </c>
      <c r="R63" s="68">
        <v>0</v>
      </c>
      <c r="S63" s="48">
        <v>0</v>
      </c>
      <c r="T63" s="68">
        <v>0</v>
      </c>
      <c r="U63" s="75">
        <v>45</v>
      </c>
      <c r="V63" s="68">
        <v>0.002653927813163482</v>
      </c>
    </row>
    <row r="64" spans="1:22" ht="28.5">
      <c r="A64" s="144" t="s">
        <v>334</v>
      </c>
      <c r="B64" s="145" t="s">
        <v>123</v>
      </c>
      <c r="C64" s="48">
        <v>4</v>
      </c>
      <c r="D64" s="210">
        <v>0.000277623542476402</v>
      </c>
      <c r="E64" s="48">
        <v>0</v>
      </c>
      <c r="F64" s="68">
        <v>0</v>
      </c>
      <c r="G64" s="71">
        <v>0</v>
      </c>
      <c r="H64" s="210">
        <v>0</v>
      </c>
      <c r="I64" s="48">
        <v>0</v>
      </c>
      <c r="J64" s="68">
        <v>0</v>
      </c>
      <c r="K64" s="48">
        <v>0</v>
      </c>
      <c r="L64" s="68">
        <v>0</v>
      </c>
      <c r="M64" s="48">
        <v>0</v>
      </c>
      <c r="N64" s="68">
        <v>0</v>
      </c>
      <c r="O64" s="48">
        <v>0</v>
      </c>
      <c r="P64" s="68">
        <v>0</v>
      </c>
      <c r="Q64" s="48">
        <v>0</v>
      </c>
      <c r="R64" s="68">
        <v>0</v>
      </c>
      <c r="S64" s="48">
        <v>0</v>
      </c>
      <c r="T64" s="68">
        <v>0</v>
      </c>
      <c r="U64" s="75">
        <v>4</v>
      </c>
      <c r="V64" s="68">
        <v>0.00023590469450342062</v>
      </c>
    </row>
    <row r="65" spans="1:22" ht="15">
      <c r="A65" s="144" t="s">
        <v>333</v>
      </c>
      <c r="B65" s="145" t="s">
        <v>124</v>
      </c>
      <c r="C65" s="48">
        <v>1336</v>
      </c>
      <c r="D65" s="210">
        <v>0.09272626318711827</v>
      </c>
      <c r="E65" s="48">
        <v>89</v>
      </c>
      <c r="F65" s="68">
        <v>0.08202764976958525</v>
      </c>
      <c r="G65" s="71">
        <v>78</v>
      </c>
      <c r="H65" s="210">
        <v>0.0769990128331688</v>
      </c>
      <c r="I65" s="48">
        <v>26</v>
      </c>
      <c r="J65" s="68">
        <v>0.08280254777070063</v>
      </c>
      <c r="K65" s="48">
        <v>1</v>
      </c>
      <c r="L65" s="68">
        <v>0.02702702702702703</v>
      </c>
      <c r="M65" s="48">
        <v>4</v>
      </c>
      <c r="N65" s="68">
        <v>0.0975609756097561</v>
      </c>
      <c r="O65" s="48">
        <v>0</v>
      </c>
      <c r="P65" s="68">
        <v>0</v>
      </c>
      <c r="Q65" s="48">
        <v>0</v>
      </c>
      <c r="R65" s="68">
        <v>0</v>
      </c>
      <c r="S65" s="48">
        <v>2</v>
      </c>
      <c r="T65" s="68">
        <v>0.04878048780487805</v>
      </c>
      <c r="U65" s="75">
        <v>1536</v>
      </c>
      <c r="V65" s="68">
        <v>0.09058740268931352</v>
      </c>
    </row>
    <row r="66" spans="1:22" ht="15">
      <c r="A66" s="144" t="s">
        <v>332</v>
      </c>
      <c r="B66" s="145" t="s">
        <v>125</v>
      </c>
      <c r="C66" s="48">
        <v>76</v>
      </c>
      <c r="D66" s="210">
        <v>0.005274847307051638</v>
      </c>
      <c r="E66" s="48">
        <v>5</v>
      </c>
      <c r="F66" s="68">
        <v>0.004608294930875576</v>
      </c>
      <c r="G66" s="71">
        <v>4</v>
      </c>
      <c r="H66" s="210">
        <v>0.003948667324777887</v>
      </c>
      <c r="I66" s="48">
        <v>0</v>
      </c>
      <c r="J66" s="68">
        <v>0</v>
      </c>
      <c r="K66" s="48">
        <v>0</v>
      </c>
      <c r="L66" s="68">
        <v>0</v>
      </c>
      <c r="M66" s="48">
        <v>0</v>
      </c>
      <c r="N66" s="68">
        <v>0</v>
      </c>
      <c r="O66" s="48">
        <v>0</v>
      </c>
      <c r="P66" s="68">
        <v>0</v>
      </c>
      <c r="Q66" s="48">
        <v>0</v>
      </c>
      <c r="R66" s="68">
        <v>0</v>
      </c>
      <c r="S66" s="48">
        <v>0</v>
      </c>
      <c r="T66" s="68">
        <v>0</v>
      </c>
      <c r="U66" s="75">
        <v>85</v>
      </c>
      <c r="V66" s="68">
        <v>0.0050129747581976886</v>
      </c>
    </row>
    <row r="67" spans="1:22" ht="15">
      <c r="A67" s="144" t="s">
        <v>309</v>
      </c>
      <c r="B67" s="145" t="s">
        <v>126</v>
      </c>
      <c r="C67" s="48">
        <v>5</v>
      </c>
      <c r="D67" s="210">
        <v>0.0003470294280955025</v>
      </c>
      <c r="E67" s="48">
        <v>0</v>
      </c>
      <c r="F67" s="68">
        <v>0</v>
      </c>
      <c r="G67" s="71">
        <v>0</v>
      </c>
      <c r="H67" s="210">
        <v>0</v>
      </c>
      <c r="I67" s="48">
        <v>0</v>
      </c>
      <c r="J67" s="68">
        <v>0</v>
      </c>
      <c r="K67" s="48">
        <v>0</v>
      </c>
      <c r="L67" s="68">
        <v>0</v>
      </c>
      <c r="M67" s="48">
        <v>0</v>
      </c>
      <c r="N67" s="68">
        <v>0</v>
      </c>
      <c r="O67" s="48">
        <v>0</v>
      </c>
      <c r="P67" s="68">
        <v>0</v>
      </c>
      <c r="Q67" s="48">
        <v>0</v>
      </c>
      <c r="R67" s="68">
        <v>0</v>
      </c>
      <c r="S67" s="48">
        <v>0</v>
      </c>
      <c r="T67" s="68">
        <v>0</v>
      </c>
      <c r="U67" s="75">
        <v>5</v>
      </c>
      <c r="V67" s="68">
        <v>0.0002948808681292758</v>
      </c>
    </row>
    <row r="68" spans="1:22" ht="15">
      <c r="A68" s="144" t="s">
        <v>308</v>
      </c>
      <c r="B68" s="145" t="s">
        <v>127</v>
      </c>
      <c r="C68" s="48">
        <v>75</v>
      </c>
      <c r="D68" s="210">
        <v>0.005205441421432537</v>
      </c>
      <c r="E68" s="48">
        <v>5</v>
      </c>
      <c r="F68" s="68">
        <v>0.004608294930875576</v>
      </c>
      <c r="G68" s="71">
        <v>5</v>
      </c>
      <c r="H68" s="210">
        <v>0.004935834155972359</v>
      </c>
      <c r="I68" s="48">
        <v>0</v>
      </c>
      <c r="J68" s="68">
        <v>0</v>
      </c>
      <c r="K68" s="48">
        <v>0</v>
      </c>
      <c r="L68" s="68">
        <v>0</v>
      </c>
      <c r="M68" s="48">
        <v>0</v>
      </c>
      <c r="N68" s="68">
        <v>0</v>
      </c>
      <c r="O68" s="48">
        <v>0</v>
      </c>
      <c r="P68" s="68">
        <v>0</v>
      </c>
      <c r="Q68" s="48">
        <v>0</v>
      </c>
      <c r="R68" s="68">
        <v>0</v>
      </c>
      <c r="S68" s="48">
        <v>0</v>
      </c>
      <c r="T68" s="68">
        <v>0</v>
      </c>
      <c r="U68" s="75">
        <v>85</v>
      </c>
      <c r="V68" s="68">
        <v>0.0050129747581976886</v>
      </c>
    </row>
    <row r="69" spans="1:22" ht="15">
      <c r="A69" s="144" t="s">
        <v>307</v>
      </c>
      <c r="B69" s="145" t="s">
        <v>128</v>
      </c>
      <c r="C69" s="48">
        <v>151</v>
      </c>
      <c r="D69" s="210">
        <v>0.010480288728484175</v>
      </c>
      <c r="E69" s="48">
        <v>5</v>
      </c>
      <c r="F69" s="68">
        <v>0.004608294930875576</v>
      </c>
      <c r="G69" s="71">
        <v>10</v>
      </c>
      <c r="H69" s="210">
        <v>0.009871668311944718</v>
      </c>
      <c r="I69" s="48">
        <v>5</v>
      </c>
      <c r="J69" s="68">
        <v>0.01592356687898089</v>
      </c>
      <c r="K69" s="48">
        <v>1</v>
      </c>
      <c r="L69" s="68">
        <v>0.02702702702702703</v>
      </c>
      <c r="M69" s="48">
        <v>0</v>
      </c>
      <c r="N69" s="68">
        <v>0</v>
      </c>
      <c r="O69" s="48">
        <v>0</v>
      </c>
      <c r="P69" s="68">
        <v>0</v>
      </c>
      <c r="Q69" s="48">
        <v>0</v>
      </c>
      <c r="R69" s="68">
        <v>0</v>
      </c>
      <c r="S69" s="48">
        <v>1</v>
      </c>
      <c r="T69" s="68">
        <v>0.024390243902439025</v>
      </c>
      <c r="U69" s="75">
        <v>173</v>
      </c>
      <c r="V69" s="68">
        <v>0.010202878037272942</v>
      </c>
    </row>
    <row r="70" spans="1:22" ht="15">
      <c r="A70" s="144" t="s">
        <v>306</v>
      </c>
      <c r="B70" s="145" t="s">
        <v>129</v>
      </c>
      <c r="C70" s="48">
        <v>228</v>
      </c>
      <c r="D70" s="210">
        <v>0.015824541921154914</v>
      </c>
      <c r="E70" s="48">
        <v>16</v>
      </c>
      <c r="F70" s="68">
        <v>0.014746543778801843</v>
      </c>
      <c r="G70" s="71">
        <v>13</v>
      </c>
      <c r="H70" s="210">
        <v>0.012833168805528134</v>
      </c>
      <c r="I70" s="48">
        <v>2</v>
      </c>
      <c r="J70" s="68">
        <v>0.006369426751592357</v>
      </c>
      <c r="K70" s="48">
        <v>0</v>
      </c>
      <c r="L70" s="68">
        <v>0</v>
      </c>
      <c r="M70" s="48">
        <v>1</v>
      </c>
      <c r="N70" s="68">
        <v>0.024390243902439025</v>
      </c>
      <c r="O70" s="48">
        <v>0</v>
      </c>
      <c r="P70" s="68">
        <v>0</v>
      </c>
      <c r="Q70" s="48">
        <v>0</v>
      </c>
      <c r="R70" s="68">
        <v>0</v>
      </c>
      <c r="S70" s="48">
        <v>1</v>
      </c>
      <c r="T70" s="68">
        <v>0.024390243902439025</v>
      </c>
      <c r="U70" s="75">
        <v>261</v>
      </c>
      <c r="V70" s="68">
        <v>0.015392781316348195</v>
      </c>
    </row>
    <row r="71" spans="1:22" ht="28.5">
      <c r="A71" s="144" t="s">
        <v>305</v>
      </c>
      <c r="B71" s="145" t="s">
        <v>130</v>
      </c>
      <c r="C71" s="48">
        <v>647</v>
      </c>
      <c r="D71" s="210">
        <v>0.044905607995558025</v>
      </c>
      <c r="E71" s="48">
        <v>48</v>
      </c>
      <c r="F71" s="68">
        <v>0.04423963133640553</v>
      </c>
      <c r="G71" s="71">
        <v>52</v>
      </c>
      <c r="H71" s="210">
        <v>0.05133267522211254</v>
      </c>
      <c r="I71" s="48">
        <v>12</v>
      </c>
      <c r="J71" s="68">
        <v>0.03821656050955414</v>
      </c>
      <c r="K71" s="48">
        <v>1</v>
      </c>
      <c r="L71" s="68">
        <v>0.02702702702702703</v>
      </c>
      <c r="M71" s="48">
        <v>3</v>
      </c>
      <c r="N71" s="68">
        <v>0.07317073170731707</v>
      </c>
      <c r="O71" s="48">
        <v>0</v>
      </c>
      <c r="P71" s="68">
        <v>0</v>
      </c>
      <c r="Q71" s="48">
        <v>0</v>
      </c>
      <c r="R71" s="68">
        <v>0</v>
      </c>
      <c r="S71" s="48">
        <v>3</v>
      </c>
      <c r="T71" s="68">
        <v>0.07317073170731707</v>
      </c>
      <c r="U71" s="75">
        <v>766</v>
      </c>
      <c r="V71" s="68">
        <v>0.04517574899740505</v>
      </c>
    </row>
    <row r="72" spans="1:22" ht="15">
      <c r="A72" s="144" t="s">
        <v>304</v>
      </c>
      <c r="B72" s="145" t="s">
        <v>131</v>
      </c>
      <c r="C72" s="48">
        <v>573</v>
      </c>
      <c r="D72" s="210">
        <v>0.039769572459744586</v>
      </c>
      <c r="E72" s="48">
        <v>35</v>
      </c>
      <c r="F72" s="68">
        <v>0.03225806451612903</v>
      </c>
      <c r="G72" s="71">
        <v>33</v>
      </c>
      <c r="H72" s="210">
        <v>0.03257650542941757</v>
      </c>
      <c r="I72" s="48">
        <v>6</v>
      </c>
      <c r="J72" s="68">
        <v>0.01910828025477707</v>
      </c>
      <c r="K72" s="48">
        <v>0</v>
      </c>
      <c r="L72" s="68">
        <v>0</v>
      </c>
      <c r="M72" s="48">
        <v>0</v>
      </c>
      <c r="N72" s="68">
        <v>0</v>
      </c>
      <c r="O72" s="48">
        <v>0</v>
      </c>
      <c r="P72" s="68">
        <v>0</v>
      </c>
      <c r="Q72" s="48">
        <v>2</v>
      </c>
      <c r="R72" s="68">
        <v>0.25</v>
      </c>
      <c r="S72" s="48">
        <v>1</v>
      </c>
      <c r="T72" s="68">
        <v>0.024390243902439025</v>
      </c>
      <c r="U72" s="75">
        <v>650</v>
      </c>
      <c r="V72" s="68">
        <v>0.03833451285680585</v>
      </c>
    </row>
    <row r="73" spans="1:22" ht="28.5">
      <c r="A73" s="144" t="s">
        <v>303</v>
      </c>
      <c r="B73" s="145" t="s">
        <v>132</v>
      </c>
      <c r="C73" s="48">
        <v>10</v>
      </c>
      <c r="D73" s="210">
        <v>0.000694058856191005</v>
      </c>
      <c r="E73" s="48">
        <v>0</v>
      </c>
      <c r="F73" s="68">
        <v>0</v>
      </c>
      <c r="G73" s="71">
        <v>1</v>
      </c>
      <c r="H73" s="210">
        <v>0.0009871668311944718</v>
      </c>
      <c r="I73" s="48">
        <v>0</v>
      </c>
      <c r="J73" s="68">
        <v>0</v>
      </c>
      <c r="K73" s="48">
        <v>0</v>
      </c>
      <c r="L73" s="68">
        <v>0</v>
      </c>
      <c r="M73" s="48">
        <v>0</v>
      </c>
      <c r="N73" s="68">
        <v>0</v>
      </c>
      <c r="O73" s="48">
        <v>0</v>
      </c>
      <c r="P73" s="68">
        <v>0</v>
      </c>
      <c r="Q73" s="48">
        <v>0</v>
      </c>
      <c r="R73" s="68">
        <v>0</v>
      </c>
      <c r="S73" s="48">
        <v>0</v>
      </c>
      <c r="T73" s="68">
        <v>0</v>
      </c>
      <c r="U73" s="75">
        <v>11</v>
      </c>
      <c r="V73" s="68">
        <v>0.0006487379098844067</v>
      </c>
    </row>
    <row r="74" spans="1:22" ht="15">
      <c r="A74" s="144" t="s">
        <v>302</v>
      </c>
      <c r="B74" s="145" t="s">
        <v>133</v>
      </c>
      <c r="C74" s="48">
        <v>77</v>
      </c>
      <c r="D74" s="210">
        <v>0.005344253192670738</v>
      </c>
      <c r="E74" s="48">
        <v>11</v>
      </c>
      <c r="F74" s="68">
        <v>0.010138248847926268</v>
      </c>
      <c r="G74" s="71">
        <v>5</v>
      </c>
      <c r="H74" s="210">
        <v>0.004935834155972359</v>
      </c>
      <c r="I74" s="48">
        <v>2</v>
      </c>
      <c r="J74" s="68">
        <v>0.006369426751592357</v>
      </c>
      <c r="K74" s="48">
        <v>2</v>
      </c>
      <c r="L74" s="68">
        <v>0.05405405405405406</v>
      </c>
      <c r="M74" s="48">
        <v>0</v>
      </c>
      <c r="N74" s="68">
        <v>0</v>
      </c>
      <c r="O74" s="48">
        <v>0</v>
      </c>
      <c r="P74" s="68">
        <v>0</v>
      </c>
      <c r="Q74" s="48">
        <v>0</v>
      </c>
      <c r="R74" s="68">
        <v>0</v>
      </c>
      <c r="S74" s="48">
        <v>0</v>
      </c>
      <c r="T74" s="68">
        <v>0</v>
      </c>
      <c r="U74" s="75">
        <v>97</v>
      </c>
      <c r="V74" s="68">
        <v>0.00572068884170795</v>
      </c>
    </row>
    <row r="75" spans="1:22" ht="15">
      <c r="A75" s="144" t="s">
        <v>301</v>
      </c>
      <c r="B75" s="145" t="s">
        <v>134</v>
      </c>
      <c r="C75" s="48">
        <v>63</v>
      </c>
      <c r="D75" s="210">
        <v>0.004372570794003331</v>
      </c>
      <c r="E75" s="48">
        <v>7</v>
      </c>
      <c r="F75" s="68">
        <v>0.0064516129032258064</v>
      </c>
      <c r="G75" s="71">
        <v>10</v>
      </c>
      <c r="H75" s="210">
        <v>0.009871668311944718</v>
      </c>
      <c r="I75" s="48">
        <v>4</v>
      </c>
      <c r="J75" s="68">
        <v>0.012738853503184714</v>
      </c>
      <c r="K75" s="48">
        <v>0</v>
      </c>
      <c r="L75" s="68">
        <v>0</v>
      </c>
      <c r="M75" s="48">
        <v>0</v>
      </c>
      <c r="N75" s="68">
        <v>0</v>
      </c>
      <c r="O75" s="48">
        <v>0</v>
      </c>
      <c r="P75" s="68">
        <v>0</v>
      </c>
      <c r="Q75" s="48">
        <v>0</v>
      </c>
      <c r="R75" s="68">
        <v>0</v>
      </c>
      <c r="S75" s="48">
        <v>0</v>
      </c>
      <c r="T75" s="68">
        <v>0</v>
      </c>
      <c r="U75" s="75">
        <v>84</v>
      </c>
      <c r="V75" s="68">
        <v>0.004953998584571833</v>
      </c>
    </row>
    <row r="76" spans="1:22" ht="15">
      <c r="A76" s="144" t="s">
        <v>300</v>
      </c>
      <c r="B76" s="145" t="s">
        <v>135</v>
      </c>
      <c r="C76" s="48">
        <v>16</v>
      </c>
      <c r="D76" s="210">
        <v>0.001110494169905608</v>
      </c>
      <c r="E76" s="48">
        <v>3</v>
      </c>
      <c r="F76" s="68">
        <v>0.0027649769585253456</v>
      </c>
      <c r="G76" s="71">
        <v>2</v>
      </c>
      <c r="H76" s="210">
        <v>0.0019743336623889436</v>
      </c>
      <c r="I76" s="48">
        <v>1</v>
      </c>
      <c r="J76" s="68">
        <v>0.0031847133757961785</v>
      </c>
      <c r="K76" s="48">
        <v>0</v>
      </c>
      <c r="L76" s="68">
        <v>0</v>
      </c>
      <c r="M76" s="48">
        <v>0</v>
      </c>
      <c r="N76" s="68">
        <v>0</v>
      </c>
      <c r="O76" s="48">
        <v>0</v>
      </c>
      <c r="P76" s="68">
        <v>0</v>
      </c>
      <c r="Q76" s="48">
        <v>0</v>
      </c>
      <c r="R76" s="68">
        <v>0</v>
      </c>
      <c r="S76" s="48">
        <v>0</v>
      </c>
      <c r="T76" s="68">
        <v>0</v>
      </c>
      <c r="U76" s="75">
        <v>22</v>
      </c>
      <c r="V76" s="68">
        <v>0.0012974758197688134</v>
      </c>
    </row>
    <row r="77" spans="1:22" ht="15">
      <c r="A77" s="144" t="s">
        <v>299</v>
      </c>
      <c r="B77" s="145" t="s">
        <v>136</v>
      </c>
      <c r="C77" s="48">
        <v>53</v>
      </c>
      <c r="D77" s="210">
        <v>0.0036785119378123267</v>
      </c>
      <c r="E77" s="48">
        <v>1</v>
      </c>
      <c r="F77" s="68">
        <v>0.0009216589861751152</v>
      </c>
      <c r="G77" s="71">
        <v>2</v>
      </c>
      <c r="H77" s="210">
        <v>0.0019743336623889436</v>
      </c>
      <c r="I77" s="48">
        <v>3</v>
      </c>
      <c r="J77" s="68">
        <v>0.009554140127388535</v>
      </c>
      <c r="K77" s="48">
        <v>0</v>
      </c>
      <c r="L77" s="68">
        <v>0</v>
      </c>
      <c r="M77" s="48">
        <v>0</v>
      </c>
      <c r="N77" s="68">
        <v>0</v>
      </c>
      <c r="O77" s="48">
        <v>0</v>
      </c>
      <c r="P77" s="68">
        <v>0</v>
      </c>
      <c r="Q77" s="48">
        <v>0</v>
      </c>
      <c r="R77" s="68">
        <v>0</v>
      </c>
      <c r="S77" s="48">
        <v>0</v>
      </c>
      <c r="T77" s="68">
        <v>0</v>
      </c>
      <c r="U77" s="75">
        <v>59</v>
      </c>
      <c r="V77" s="68">
        <v>0.003479594243925454</v>
      </c>
    </row>
    <row r="78" spans="1:22" ht="15">
      <c r="A78" s="144" t="s">
        <v>298</v>
      </c>
      <c r="B78" s="145" t="s">
        <v>137</v>
      </c>
      <c r="C78" s="48">
        <v>179</v>
      </c>
      <c r="D78" s="210">
        <v>0.012423653525818989</v>
      </c>
      <c r="E78" s="48">
        <v>9</v>
      </c>
      <c r="F78" s="68">
        <v>0.008294930875576038</v>
      </c>
      <c r="G78" s="71">
        <v>10</v>
      </c>
      <c r="H78" s="210">
        <v>0.009871668311944718</v>
      </c>
      <c r="I78" s="48">
        <v>1</v>
      </c>
      <c r="J78" s="68">
        <v>0.0031847133757961785</v>
      </c>
      <c r="K78" s="48">
        <v>1</v>
      </c>
      <c r="L78" s="68">
        <v>0.02702702702702703</v>
      </c>
      <c r="M78" s="48">
        <v>1</v>
      </c>
      <c r="N78" s="68">
        <v>0.024390243902439025</v>
      </c>
      <c r="O78" s="48">
        <v>0</v>
      </c>
      <c r="P78" s="68">
        <v>0</v>
      </c>
      <c r="Q78" s="48">
        <v>0</v>
      </c>
      <c r="R78" s="68">
        <v>0</v>
      </c>
      <c r="S78" s="48">
        <v>0</v>
      </c>
      <c r="T78" s="68">
        <v>0</v>
      </c>
      <c r="U78" s="75">
        <v>201</v>
      </c>
      <c r="V78" s="68">
        <v>0.011854210898796886</v>
      </c>
    </row>
    <row r="79" spans="1:22" ht="28.5">
      <c r="A79" s="144" t="s">
        <v>296</v>
      </c>
      <c r="B79" s="145" t="s">
        <v>138</v>
      </c>
      <c r="C79" s="48">
        <v>6</v>
      </c>
      <c r="D79" s="210">
        <v>0.000416435313714603</v>
      </c>
      <c r="E79" s="48">
        <v>1</v>
      </c>
      <c r="F79" s="68">
        <v>0.0009216589861751152</v>
      </c>
      <c r="G79" s="71">
        <v>1</v>
      </c>
      <c r="H79" s="210">
        <v>0.0009871668311944718</v>
      </c>
      <c r="I79" s="48">
        <v>0</v>
      </c>
      <c r="J79" s="68">
        <v>0</v>
      </c>
      <c r="K79" s="48">
        <v>0</v>
      </c>
      <c r="L79" s="68">
        <v>0</v>
      </c>
      <c r="M79" s="48">
        <v>0</v>
      </c>
      <c r="N79" s="68">
        <v>0</v>
      </c>
      <c r="O79" s="48">
        <v>0</v>
      </c>
      <c r="P79" s="68">
        <v>0</v>
      </c>
      <c r="Q79" s="48">
        <v>0</v>
      </c>
      <c r="R79" s="68">
        <v>0</v>
      </c>
      <c r="S79" s="48">
        <v>0</v>
      </c>
      <c r="T79" s="68">
        <v>0</v>
      </c>
      <c r="U79" s="75">
        <v>8</v>
      </c>
      <c r="V79" s="68">
        <v>0.00047180938900684123</v>
      </c>
    </row>
    <row r="80" spans="1:22" ht="15">
      <c r="A80" s="144" t="s">
        <v>295</v>
      </c>
      <c r="B80" s="145" t="s">
        <v>139</v>
      </c>
      <c r="C80" s="48">
        <v>763</v>
      </c>
      <c r="D80" s="210">
        <v>0.05295669072737368</v>
      </c>
      <c r="E80" s="48">
        <v>55</v>
      </c>
      <c r="F80" s="68">
        <v>0.05069124423963134</v>
      </c>
      <c r="G80" s="71">
        <v>50</v>
      </c>
      <c r="H80" s="210">
        <v>0.049358341559723594</v>
      </c>
      <c r="I80" s="48">
        <v>23</v>
      </c>
      <c r="J80" s="68">
        <v>0.0732484076433121</v>
      </c>
      <c r="K80" s="48">
        <v>4</v>
      </c>
      <c r="L80" s="68">
        <v>0.10810810810810811</v>
      </c>
      <c r="M80" s="48">
        <v>4</v>
      </c>
      <c r="N80" s="68">
        <v>0.0975609756097561</v>
      </c>
      <c r="O80" s="48">
        <v>1</v>
      </c>
      <c r="P80" s="68">
        <v>0.1111111111111111</v>
      </c>
      <c r="Q80" s="48">
        <v>0</v>
      </c>
      <c r="R80" s="68">
        <v>0</v>
      </c>
      <c r="S80" s="48">
        <v>1</v>
      </c>
      <c r="T80" s="68">
        <v>0.024390243902439025</v>
      </c>
      <c r="U80" s="75">
        <v>901</v>
      </c>
      <c r="V80" s="68">
        <v>0.05313753243689549</v>
      </c>
    </row>
    <row r="81" spans="1:22" ht="15">
      <c r="A81" s="144" t="s">
        <v>294</v>
      </c>
      <c r="B81" s="145" t="s">
        <v>140</v>
      </c>
      <c r="C81" s="48">
        <v>61</v>
      </c>
      <c r="D81" s="210">
        <v>0.00423375902276513</v>
      </c>
      <c r="E81" s="48">
        <v>5</v>
      </c>
      <c r="F81" s="68">
        <v>0.004608294930875576</v>
      </c>
      <c r="G81" s="71">
        <v>4</v>
      </c>
      <c r="H81" s="210">
        <v>0.003948667324777887</v>
      </c>
      <c r="I81" s="48">
        <v>1</v>
      </c>
      <c r="J81" s="68">
        <v>0.0031847133757961785</v>
      </c>
      <c r="K81" s="48">
        <v>0</v>
      </c>
      <c r="L81" s="68">
        <v>0</v>
      </c>
      <c r="M81" s="48">
        <v>0</v>
      </c>
      <c r="N81" s="68">
        <v>0</v>
      </c>
      <c r="O81" s="48">
        <v>0</v>
      </c>
      <c r="P81" s="68">
        <v>0</v>
      </c>
      <c r="Q81" s="48">
        <v>0</v>
      </c>
      <c r="R81" s="68">
        <v>0</v>
      </c>
      <c r="S81" s="48">
        <v>0</v>
      </c>
      <c r="T81" s="68">
        <v>0</v>
      </c>
      <c r="U81" s="75">
        <v>71</v>
      </c>
      <c r="V81" s="68">
        <v>0.004187308327435716</v>
      </c>
    </row>
    <row r="82" spans="1:22" ht="15">
      <c r="A82" s="144" t="s">
        <v>293</v>
      </c>
      <c r="B82" s="145" t="s">
        <v>141</v>
      </c>
      <c r="C82" s="48">
        <v>77</v>
      </c>
      <c r="D82" s="210">
        <v>0.005344253192670738</v>
      </c>
      <c r="E82" s="48">
        <v>9</v>
      </c>
      <c r="F82" s="68">
        <v>0.008294930875576038</v>
      </c>
      <c r="G82" s="71">
        <v>10</v>
      </c>
      <c r="H82" s="210">
        <v>0.009871668311944718</v>
      </c>
      <c r="I82" s="48">
        <v>1</v>
      </c>
      <c r="J82" s="68">
        <v>0.0031847133757961785</v>
      </c>
      <c r="K82" s="48">
        <v>0</v>
      </c>
      <c r="L82" s="68">
        <v>0</v>
      </c>
      <c r="M82" s="48">
        <v>0</v>
      </c>
      <c r="N82" s="68">
        <v>0</v>
      </c>
      <c r="O82" s="48">
        <v>0</v>
      </c>
      <c r="P82" s="68">
        <v>0</v>
      </c>
      <c r="Q82" s="48">
        <v>0</v>
      </c>
      <c r="R82" s="68">
        <v>0</v>
      </c>
      <c r="S82" s="48">
        <v>1</v>
      </c>
      <c r="T82" s="68">
        <v>0.024390243902439025</v>
      </c>
      <c r="U82" s="75">
        <v>98</v>
      </c>
      <c r="V82" s="68">
        <v>0.005779665015333805</v>
      </c>
    </row>
    <row r="83" spans="1:22" ht="15">
      <c r="A83" s="144" t="s">
        <v>297</v>
      </c>
      <c r="B83" s="145" t="s">
        <v>142</v>
      </c>
      <c r="C83" s="48">
        <v>117</v>
      </c>
      <c r="D83" s="210">
        <v>0.008120488617434758</v>
      </c>
      <c r="E83" s="48">
        <v>7</v>
      </c>
      <c r="F83" s="68">
        <v>0.0064516129032258064</v>
      </c>
      <c r="G83" s="71">
        <v>3</v>
      </c>
      <c r="H83" s="210">
        <v>0.0029615004935834156</v>
      </c>
      <c r="I83" s="48">
        <v>3</v>
      </c>
      <c r="J83" s="68">
        <v>0.009554140127388535</v>
      </c>
      <c r="K83" s="48">
        <v>0</v>
      </c>
      <c r="L83" s="68">
        <v>0</v>
      </c>
      <c r="M83" s="48">
        <v>0</v>
      </c>
      <c r="N83" s="68">
        <v>0</v>
      </c>
      <c r="O83" s="48">
        <v>0</v>
      </c>
      <c r="P83" s="68">
        <v>0</v>
      </c>
      <c r="Q83" s="48">
        <v>0</v>
      </c>
      <c r="R83" s="68">
        <v>0</v>
      </c>
      <c r="S83" s="48">
        <v>0</v>
      </c>
      <c r="T83" s="68">
        <v>0</v>
      </c>
      <c r="U83" s="75">
        <v>130</v>
      </c>
      <c r="V83" s="68">
        <v>0.00766690257136117</v>
      </c>
    </row>
    <row r="84" spans="1:22" ht="15">
      <c r="A84" s="144" t="s">
        <v>292</v>
      </c>
      <c r="B84" s="145" t="s">
        <v>143</v>
      </c>
      <c r="C84" s="48">
        <v>763</v>
      </c>
      <c r="D84" s="210">
        <v>0.05295669072737368</v>
      </c>
      <c r="E84" s="48">
        <v>39</v>
      </c>
      <c r="F84" s="68">
        <v>0.035944700460829496</v>
      </c>
      <c r="G84" s="71">
        <v>38</v>
      </c>
      <c r="H84" s="210">
        <v>0.03751233958538993</v>
      </c>
      <c r="I84" s="48">
        <v>9</v>
      </c>
      <c r="J84" s="68">
        <v>0.028662420382165606</v>
      </c>
      <c r="K84" s="48">
        <v>1</v>
      </c>
      <c r="L84" s="68">
        <v>0.02702702702702703</v>
      </c>
      <c r="M84" s="48">
        <v>2</v>
      </c>
      <c r="N84" s="68">
        <v>0.04878048780487805</v>
      </c>
      <c r="O84" s="48">
        <v>0</v>
      </c>
      <c r="P84" s="68">
        <v>0</v>
      </c>
      <c r="Q84" s="48">
        <v>0</v>
      </c>
      <c r="R84" s="68">
        <v>0</v>
      </c>
      <c r="S84" s="48">
        <v>0</v>
      </c>
      <c r="T84" s="68">
        <v>0</v>
      </c>
      <c r="U84" s="75">
        <v>852</v>
      </c>
      <c r="V84" s="68">
        <v>0.05024769992922859</v>
      </c>
    </row>
    <row r="85" spans="1:22" ht="15">
      <c r="A85" s="144" t="s">
        <v>291</v>
      </c>
      <c r="B85" s="145" t="s">
        <v>144</v>
      </c>
      <c r="C85" s="48">
        <v>148</v>
      </c>
      <c r="D85" s="210">
        <v>0.010272071071626874</v>
      </c>
      <c r="E85" s="48">
        <v>12</v>
      </c>
      <c r="F85" s="68">
        <v>0.011059907834101382</v>
      </c>
      <c r="G85" s="71">
        <v>15</v>
      </c>
      <c r="H85" s="210">
        <v>0.014807502467917079</v>
      </c>
      <c r="I85" s="48">
        <v>6</v>
      </c>
      <c r="J85" s="68">
        <v>0.01910828025477707</v>
      </c>
      <c r="K85" s="48">
        <v>1</v>
      </c>
      <c r="L85" s="68">
        <v>0.02702702702702703</v>
      </c>
      <c r="M85" s="48">
        <v>0</v>
      </c>
      <c r="N85" s="68">
        <v>0</v>
      </c>
      <c r="O85" s="48">
        <v>0</v>
      </c>
      <c r="P85" s="68">
        <v>0</v>
      </c>
      <c r="Q85" s="48">
        <v>0</v>
      </c>
      <c r="R85" s="68">
        <v>0</v>
      </c>
      <c r="S85" s="48">
        <v>0</v>
      </c>
      <c r="T85" s="68">
        <v>0</v>
      </c>
      <c r="U85" s="75">
        <v>182</v>
      </c>
      <c r="V85" s="68">
        <v>0.010733663599905638</v>
      </c>
    </row>
    <row r="86" spans="1:22" ht="15">
      <c r="A86" s="144" t="s">
        <v>290</v>
      </c>
      <c r="B86" s="145" t="s">
        <v>145</v>
      </c>
      <c r="C86" s="48">
        <v>58</v>
      </c>
      <c r="D86" s="210">
        <v>0.004025541365907829</v>
      </c>
      <c r="E86" s="48">
        <v>5</v>
      </c>
      <c r="F86" s="68">
        <v>0.004608294930875576</v>
      </c>
      <c r="G86" s="71">
        <v>2</v>
      </c>
      <c r="H86" s="210">
        <v>0.0019743336623889436</v>
      </c>
      <c r="I86" s="48">
        <v>0</v>
      </c>
      <c r="J86" s="68">
        <v>0</v>
      </c>
      <c r="K86" s="48">
        <v>0</v>
      </c>
      <c r="L86" s="68">
        <v>0</v>
      </c>
      <c r="M86" s="48">
        <v>0</v>
      </c>
      <c r="N86" s="68">
        <v>0</v>
      </c>
      <c r="O86" s="48">
        <v>0</v>
      </c>
      <c r="P86" s="68">
        <v>0</v>
      </c>
      <c r="Q86" s="48">
        <v>0</v>
      </c>
      <c r="R86" s="68">
        <v>0</v>
      </c>
      <c r="S86" s="48">
        <v>1</v>
      </c>
      <c r="T86" s="68">
        <v>0.024390243902439025</v>
      </c>
      <c r="U86" s="75">
        <v>66</v>
      </c>
      <c r="V86" s="68">
        <v>0.00389242745930644</v>
      </c>
    </row>
    <row r="87" spans="1:22" ht="28.5">
      <c r="A87" s="144" t="s">
        <v>289</v>
      </c>
      <c r="B87" s="145" t="s">
        <v>146</v>
      </c>
      <c r="C87" s="48">
        <v>5</v>
      </c>
      <c r="D87" s="210">
        <v>0.0003470294280955025</v>
      </c>
      <c r="E87" s="48">
        <v>0</v>
      </c>
      <c r="F87" s="68">
        <v>0</v>
      </c>
      <c r="G87" s="71">
        <v>2</v>
      </c>
      <c r="H87" s="210">
        <v>0.0019743336623889436</v>
      </c>
      <c r="I87" s="48">
        <v>0</v>
      </c>
      <c r="J87" s="68">
        <v>0</v>
      </c>
      <c r="K87" s="48">
        <v>0</v>
      </c>
      <c r="L87" s="68">
        <v>0</v>
      </c>
      <c r="M87" s="48">
        <v>0</v>
      </c>
      <c r="N87" s="68">
        <v>0</v>
      </c>
      <c r="O87" s="48">
        <v>0</v>
      </c>
      <c r="P87" s="68">
        <v>0</v>
      </c>
      <c r="Q87" s="48">
        <v>0</v>
      </c>
      <c r="R87" s="68">
        <v>0</v>
      </c>
      <c r="S87" s="48">
        <v>0</v>
      </c>
      <c r="T87" s="68">
        <v>0</v>
      </c>
      <c r="U87" s="75">
        <v>7</v>
      </c>
      <c r="V87" s="68">
        <v>0.0004128332153809861</v>
      </c>
    </row>
    <row r="88" spans="1:22" ht="28.5">
      <c r="A88" s="144" t="s">
        <v>288</v>
      </c>
      <c r="B88" s="145" t="s">
        <v>147</v>
      </c>
      <c r="C88" s="48">
        <v>1</v>
      </c>
      <c r="D88" s="210">
        <v>6.94058856191005E-05</v>
      </c>
      <c r="E88" s="48">
        <v>0</v>
      </c>
      <c r="F88" s="68">
        <v>0</v>
      </c>
      <c r="G88" s="71">
        <v>0</v>
      </c>
      <c r="H88" s="210">
        <v>0</v>
      </c>
      <c r="I88" s="48">
        <v>0</v>
      </c>
      <c r="J88" s="68">
        <v>0</v>
      </c>
      <c r="K88" s="48">
        <v>0</v>
      </c>
      <c r="L88" s="68">
        <v>0</v>
      </c>
      <c r="M88" s="48">
        <v>0</v>
      </c>
      <c r="N88" s="68">
        <v>0</v>
      </c>
      <c r="O88" s="48">
        <v>0</v>
      </c>
      <c r="P88" s="68">
        <v>0</v>
      </c>
      <c r="Q88" s="48">
        <v>0</v>
      </c>
      <c r="R88" s="68">
        <v>0</v>
      </c>
      <c r="S88" s="48">
        <v>0</v>
      </c>
      <c r="T88" s="68">
        <v>0</v>
      </c>
      <c r="U88" s="75">
        <v>1</v>
      </c>
      <c r="V88" s="68">
        <v>5.8976173625855154E-05</v>
      </c>
    </row>
    <row r="89" spans="1:22" ht="15">
      <c r="A89" s="144" t="s">
        <v>287</v>
      </c>
      <c r="B89" s="145" t="s">
        <v>148</v>
      </c>
      <c r="C89" s="48">
        <v>6</v>
      </c>
      <c r="D89" s="210">
        <v>0.000416435313714603</v>
      </c>
      <c r="E89" s="48">
        <v>0</v>
      </c>
      <c r="F89" s="68">
        <v>0</v>
      </c>
      <c r="G89" s="71">
        <v>2</v>
      </c>
      <c r="H89" s="210">
        <v>0.0019743336623889436</v>
      </c>
      <c r="I89" s="48">
        <v>0</v>
      </c>
      <c r="J89" s="68">
        <v>0</v>
      </c>
      <c r="K89" s="48">
        <v>0</v>
      </c>
      <c r="L89" s="68">
        <v>0</v>
      </c>
      <c r="M89" s="48">
        <v>0</v>
      </c>
      <c r="N89" s="68">
        <v>0</v>
      </c>
      <c r="O89" s="48">
        <v>0</v>
      </c>
      <c r="P89" s="68">
        <v>0</v>
      </c>
      <c r="Q89" s="48">
        <v>0</v>
      </c>
      <c r="R89" s="68">
        <v>0</v>
      </c>
      <c r="S89" s="48">
        <v>0</v>
      </c>
      <c r="T89" s="68">
        <v>0</v>
      </c>
      <c r="U89" s="75">
        <v>8</v>
      </c>
      <c r="V89" s="68">
        <v>0.00047180938900684123</v>
      </c>
    </row>
    <row r="90" spans="1:22" ht="15">
      <c r="A90" s="144" t="s">
        <v>286</v>
      </c>
      <c r="B90" s="145" t="s">
        <v>149</v>
      </c>
      <c r="C90" s="48">
        <v>0</v>
      </c>
      <c r="D90" s="210">
        <v>0</v>
      </c>
      <c r="E90" s="48">
        <v>0</v>
      </c>
      <c r="F90" s="68">
        <v>0</v>
      </c>
      <c r="G90" s="71">
        <v>0</v>
      </c>
      <c r="H90" s="210">
        <v>0</v>
      </c>
      <c r="I90" s="48">
        <v>0</v>
      </c>
      <c r="J90" s="68">
        <v>0</v>
      </c>
      <c r="K90" s="48">
        <v>0</v>
      </c>
      <c r="L90" s="68">
        <v>0</v>
      </c>
      <c r="M90" s="48">
        <v>0</v>
      </c>
      <c r="N90" s="68">
        <v>0</v>
      </c>
      <c r="O90" s="48">
        <v>0</v>
      </c>
      <c r="P90" s="68">
        <v>0</v>
      </c>
      <c r="Q90" s="48">
        <v>0</v>
      </c>
      <c r="R90" s="68">
        <v>0</v>
      </c>
      <c r="S90" s="48">
        <v>0</v>
      </c>
      <c r="T90" s="68">
        <v>0</v>
      </c>
      <c r="U90" s="75">
        <v>0</v>
      </c>
      <c r="V90" s="68">
        <v>0</v>
      </c>
    </row>
    <row r="91" spans="1:22" ht="15">
      <c r="A91" s="144" t="s">
        <v>285</v>
      </c>
      <c r="B91" s="145" t="s">
        <v>150</v>
      </c>
      <c r="C91" s="48">
        <v>2</v>
      </c>
      <c r="D91" s="210">
        <v>0.000138811771238201</v>
      </c>
      <c r="E91" s="48">
        <v>1</v>
      </c>
      <c r="F91" s="68">
        <v>0.0009216589861751152</v>
      </c>
      <c r="G91" s="71">
        <v>0</v>
      </c>
      <c r="H91" s="210">
        <v>0</v>
      </c>
      <c r="I91" s="48">
        <v>0</v>
      </c>
      <c r="J91" s="68">
        <v>0</v>
      </c>
      <c r="K91" s="48">
        <v>0</v>
      </c>
      <c r="L91" s="68">
        <v>0</v>
      </c>
      <c r="M91" s="48">
        <v>0</v>
      </c>
      <c r="N91" s="68">
        <v>0</v>
      </c>
      <c r="O91" s="48">
        <v>0</v>
      </c>
      <c r="P91" s="68">
        <v>0</v>
      </c>
      <c r="Q91" s="48">
        <v>0</v>
      </c>
      <c r="R91" s="68">
        <v>0</v>
      </c>
      <c r="S91" s="48">
        <v>0</v>
      </c>
      <c r="T91" s="68">
        <v>0</v>
      </c>
      <c r="U91" s="75">
        <v>3</v>
      </c>
      <c r="V91" s="68">
        <v>0.00017692852087756547</v>
      </c>
    </row>
    <row r="92" spans="1:22" ht="15">
      <c r="A92" s="144" t="s">
        <v>284</v>
      </c>
      <c r="B92" s="145" t="s">
        <v>151</v>
      </c>
      <c r="C92" s="48">
        <v>0</v>
      </c>
      <c r="D92" s="210">
        <v>0</v>
      </c>
      <c r="E92" s="48">
        <v>0</v>
      </c>
      <c r="F92" s="68">
        <v>0</v>
      </c>
      <c r="G92" s="71">
        <v>0</v>
      </c>
      <c r="H92" s="210">
        <v>0</v>
      </c>
      <c r="I92" s="48">
        <v>0</v>
      </c>
      <c r="J92" s="68">
        <v>0</v>
      </c>
      <c r="K92" s="48">
        <v>0</v>
      </c>
      <c r="L92" s="68">
        <v>0</v>
      </c>
      <c r="M92" s="48">
        <v>0</v>
      </c>
      <c r="N92" s="68">
        <v>0</v>
      </c>
      <c r="O92" s="48">
        <v>0</v>
      </c>
      <c r="P92" s="68">
        <v>0</v>
      </c>
      <c r="Q92" s="48">
        <v>0</v>
      </c>
      <c r="R92" s="68">
        <v>0</v>
      </c>
      <c r="S92" s="48">
        <v>0</v>
      </c>
      <c r="T92" s="68">
        <v>0</v>
      </c>
      <c r="U92" s="75">
        <v>0</v>
      </c>
      <c r="V92" s="68">
        <v>0</v>
      </c>
    </row>
    <row r="93" spans="1:22" ht="15">
      <c r="A93" s="144" t="s">
        <v>283</v>
      </c>
      <c r="B93" s="145" t="s">
        <v>152</v>
      </c>
      <c r="C93" s="48">
        <v>0</v>
      </c>
      <c r="D93" s="210">
        <v>0</v>
      </c>
      <c r="E93" s="48">
        <v>0</v>
      </c>
      <c r="F93" s="68">
        <v>0</v>
      </c>
      <c r="G93" s="71">
        <v>1</v>
      </c>
      <c r="H93" s="210">
        <v>0.0009871668311944718</v>
      </c>
      <c r="I93" s="48">
        <v>0</v>
      </c>
      <c r="J93" s="68">
        <v>0</v>
      </c>
      <c r="K93" s="48">
        <v>0</v>
      </c>
      <c r="L93" s="68">
        <v>0</v>
      </c>
      <c r="M93" s="48">
        <v>0</v>
      </c>
      <c r="N93" s="68">
        <v>0</v>
      </c>
      <c r="O93" s="48">
        <v>0</v>
      </c>
      <c r="P93" s="68">
        <v>0</v>
      </c>
      <c r="Q93" s="48">
        <v>0</v>
      </c>
      <c r="R93" s="68">
        <v>0</v>
      </c>
      <c r="S93" s="48">
        <v>0</v>
      </c>
      <c r="T93" s="68">
        <v>0</v>
      </c>
      <c r="U93" s="75">
        <v>1</v>
      </c>
      <c r="V93" s="68">
        <v>5.8976173625855154E-05</v>
      </c>
    </row>
    <row r="94" spans="1:22" ht="15">
      <c r="A94" s="144" t="s">
        <v>282</v>
      </c>
      <c r="B94" s="145" t="s">
        <v>153</v>
      </c>
      <c r="C94" s="48">
        <v>1</v>
      </c>
      <c r="D94" s="210">
        <v>6.94058856191005E-05</v>
      </c>
      <c r="E94" s="48">
        <v>0</v>
      </c>
      <c r="F94" s="68">
        <v>0</v>
      </c>
      <c r="G94" s="71">
        <v>0</v>
      </c>
      <c r="H94" s="210">
        <v>0</v>
      </c>
      <c r="I94" s="48">
        <v>0</v>
      </c>
      <c r="J94" s="68">
        <v>0</v>
      </c>
      <c r="K94" s="48">
        <v>0</v>
      </c>
      <c r="L94" s="68">
        <v>0</v>
      </c>
      <c r="M94" s="48">
        <v>0</v>
      </c>
      <c r="N94" s="68">
        <v>0</v>
      </c>
      <c r="O94" s="48">
        <v>0</v>
      </c>
      <c r="P94" s="68">
        <v>0</v>
      </c>
      <c r="Q94" s="48">
        <v>0</v>
      </c>
      <c r="R94" s="68">
        <v>0</v>
      </c>
      <c r="S94" s="48">
        <v>0</v>
      </c>
      <c r="T94" s="68">
        <v>0</v>
      </c>
      <c r="U94" s="75">
        <v>1</v>
      </c>
      <c r="V94" s="68">
        <v>5.8976173625855154E-05</v>
      </c>
    </row>
    <row r="95" spans="1:22" ht="15">
      <c r="A95" s="144" t="s">
        <v>281</v>
      </c>
      <c r="B95" s="145" t="s">
        <v>154</v>
      </c>
      <c r="C95" s="48">
        <v>343</v>
      </c>
      <c r="D95" s="210">
        <v>0.02380621876735147</v>
      </c>
      <c r="E95" s="48">
        <v>28</v>
      </c>
      <c r="F95" s="68">
        <v>0.025806451612903226</v>
      </c>
      <c r="G95" s="71">
        <v>27</v>
      </c>
      <c r="H95" s="210">
        <v>0.02665350444225074</v>
      </c>
      <c r="I95" s="48">
        <v>16</v>
      </c>
      <c r="J95" s="68">
        <v>0.050955414012738856</v>
      </c>
      <c r="K95" s="48">
        <v>0</v>
      </c>
      <c r="L95" s="68">
        <v>0</v>
      </c>
      <c r="M95" s="48">
        <v>2</v>
      </c>
      <c r="N95" s="68">
        <v>0.04878048780487805</v>
      </c>
      <c r="O95" s="48">
        <v>0</v>
      </c>
      <c r="P95" s="68">
        <v>0</v>
      </c>
      <c r="Q95" s="48">
        <v>0</v>
      </c>
      <c r="R95" s="68">
        <v>0</v>
      </c>
      <c r="S95" s="48">
        <v>2</v>
      </c>
      <c r="T95" s="68">
        <v>0.04878048780487805</v>
      </c>
      <c r="U95" s="75">
        <v>418</v>
      </c>
      <c r="V95" s="68">
        <v>0.024652040575607454</v>
      </c>
    </row>
    <row r="96" spans="1:22" ht="15">
      <c r="A96" s="144" t="s">
        <v>280</v>
      </c>
      <c r="B96" s="145" t="s">
        <v>155</v>
      </c>
      <c r="C96" s="48">
        <v>58</v>
      </c>
      <c r="D96" s="210">
        <v>0.004025541365907829</v>
      </c>
      <c r="E96" s="48">
        <v>8</v>
      </c>
      <c r="F96" s="68">
        <v>0.007373271889400922</v>
      </c>
      <c r="G96" s="71">
        <v>9</v>
      </c>
      <c r="H96" s="210">
        <v>0.008884501480750246</v>
      </c>
      <c r="I96" s="48">
        <v>1</v>
      </c>
      <c r="J96" s="68">
        <v>0.0031847133757961785</v>
      </c>
      <c r="K96" s="48">
        <v>0</v>
      </c>
      <c r="L96" s="68">
        <v>0</v>
      </c>
      <c r="M96" s="48">
        <v>0</v>
      </c>
      <c r="N96" s="68">
        <v>0</v>
      </c>
      <c r="O96" s="48">
        <v>0</v>
      </c>
      <c r="P96" s="68">
        <v>0</v>
      </c>
      <c r="Q96" s="48">
        <v>0</v>
      </c>
      <c r="R96" s="68">
        <v>0</v>
      </c>
      <c r="S96" s="48">
        <v>0</v>
      </c>
      <c r="T96" s="68">
        <v>0</v>
      </c>
      <c r="U96" s="75">
        <v>76</v>
      </c>
      <c r="V96" s="68">
        <v>0.004482189195564991</v>
      </c>
    </row>
    <row r="97" spans="1:22" ht="15">
      <c r="A97" s="144" t="s">
        <v>279</v>
      </c>
      <c r="B97" s="145" t="s">
        <v>156</v>
      </c>
      <c r="C97" s="48">
        <v>28</v>
      </c>
      <c r="D97" s="210">
        <v>0.001943364797334814</v>
      </c>
      <c r="E97" s="48">
        <v>1</v>
      </c>
      <c r="F97" s="68">
        <v>0.0009216589861751152</v>
      </c>
      <c r="G97" s="71">
        <v>1</v>
      </c>
      <c r="H97" s="210">
        <v>0.0009871668311944718</v>
      </c>
      <c r="I97" s="48">
        <v>1</v>
      </c>
      <c r="J97" s="68">
        <v>0.0031847133757961785</v>
      </c>
      <c r="K97" s="48">
        <v>0</v>
      </c>
      <c r="L97" s="68">
        <v>0</v>
      </c>
      <c r="M97" s="48">
        <v>0</v>
      </c>
      <c r="N97" s="68">
        <v>0</v>
      </c>
      <c r="O97" s="48">
        <v>0</v>
      </c>
      <c r="P97" s="68">
        <v>0</v>
      </c>
      <c r="Q97" s="48">
        <v>0</v>
      </c>
      <c r="R97" s="68">
        <v>0</v>
      </c>
      <c r="S97" s="48">
        <v>1</v>
      </c>
      <c r="T97" s="68">
        <v>0.024390243902439025</v>
      </c>
      <c r="U97" s="75">
        <v>32</v>
      </c>
      <c r="V97" s="68">
        <v>0.001887237556027365</v>
      </c>
    </row>
    <row r="98" spans="1:22" ht="28.5">
      <c r="A98" s="144" t="s">
        <v>278</v>
      </c>
      <c r="B98" s="145" t="s">
        <v>157</v>
      </c>
      <c r="C98" s="48">
        <v>124</v>
      </c>
      <c r="D98" s="210">
        <v>0.008606329816768461</v>
      </c>
      <c r="E98" s="48">
        <v>11</v>
      </c>
      <c r="F98" s="68">
        <v>0.010138248847926268</v>
      </c>
      <c r="G98" s="71">
        <v>9</v>
      </c>
      <c r="H98" s="210">
        <v>0.008884501480750246</v>
      </c>
      <c r="I98" s="48">
        <v>5</v>
      </c>
      <c r="J98" s="68">
        <v>0.01592356687898089</v>
      </c>
      <c r="K98" s="48">
        <v>1</v>
      </c>
      <c r="L98" s="68">
        <v>0.02702702702702703</v>
      </c>
      <c r="M98" s="48">
        <v>2</v>
      </c>
      <c r="N98" s="68">
        <v>0.04878048780487805</v>
      </c>
      <c r="O98" s="48">
        <v>1</v>
      </c>
      <c r="P98" s="68">
        <v>0.1111111111111111</v>
      </c>
      <c r="Q98" s="48">
        <v>0</v>
      </c>
      <c r="R98" s="68">
        <v>0</v>
      </c>
      <c r="S98" s="48">
        <v>1</v>
      </c>
      <c r="T98" s="68">
        <v>0.024390243902439025</v>
      </c>
      <c r="U98" s="75">
        <v>154</v>
      </c>
      <c r="V98" s="68">
        <v>0.009082330738381694</v>
      </c>
    </row>
    <row r="99" spans="1:22" ht="15">
      <c r="A99" s="144" t="s">
        <v>277</v>
      </c>
      <c r="B99" s="145" t="s">
        <v>158</v>
      </c>
      <c r="C99" s="48">
        <v>64</v>
      </c>
      <c r="D99" s="210">
        <v>0.004441976679622432</v>
      </c>
      <c r="E99" s="48">
        <v>10</v>
      </c>
      <c r="F99" s="68">
        <v>0.009216589861751152</v>
      </c>
      <c r="G99" s="71">
        <v>9</v>
      </c>
      <c r="H99" s="210">
        <v>0.008884501480750246</v>
      </c>
      <c r="I99" s="48">
        <v>3</v>
      </c>
      <c r="J99" s="68">
        <v>0.009554140127388535</v>
      </c>
      <c r="K99" s="48">
        <v>0</v>
      </c>
      <c r="L99" s="68">
        <v>0</v>
      </c>
      <c r="M99" s="48">
        <v>0</v>
      </c>
      <c r="N99" s="68">
        <v>0</v>
      </c>
      <c r="O99" s="48">
        <v>0</v>
      </c>
      <c r="P99" s="68">
        <v>0</v>
      </c>
      <c r="Q99" s="48">
        <v>0</v>
      </c>
      <c r="R99" s="68">
        <v>0</v>
      </c>
      <c r="S99" s="48">
        <v>0</v>
      </c>
      <c r="T99" s="68">
        <v>0</v>
      </c>
      <c r="U99" s="75">
        <v>86</v>
      </c>
      <c r="V99" s="68">
        <v>0.005071950931823543</v>
      </c>
    </row>
    <row r="100" spans="1:22" ht="42.75">
      <c r="A100" s="144" t="s">
        <v>276</v>
      </c>
      <c r="B100" s="145" t="s">
        <v>159</v>
      </c>
      <c r="C100" s="48">
        <v>169</v>
      </c>
      <c r="D100" s="210">
        <v>0.011729594669627984</v>
      </c>
      <c r="E100" s="48">
        <v>26</v>
      </c>
      <c r="F100" s="68">
        <v>0.023963133640552997</v>
      </c>
      <c r="G100" s="71">
        <v>17</v>
      </c>
      <c r="H100" s="210">
        <v>0.01678183613030602</v>
      </c>
      <c r="I100" s="48">
        <v>8</v>
      </c>
      <c r="J100" s="68">
        <v>0.025477707006369428</v>
      </c>
      <c r="K100" s="48">
        <v>1</v>
      </c>
      <c r="L100" s="68">
        <v>0.02702702702702703</v>
      </c>
      <c r="M100" s="48">
        <v>1</v>
      </c>
      <c r="N100" s="68">
        <v>0.024390243902439025</v>
      </c>
      <c r="O100" s="48">
        <v>1</v>
      </c>
      <c r="P100" s="68">
        <v>0.1111111111111111</v>
      </c>
      <c r="Q100" s="48">
        <v>0</v>
      </c>
      <c r="R100" s="68">
        <v>0</v>
      </c>
      <c r="S100" s="48">
        <v>1</v>
      </c>
      <c r="T100" s="68">
        <v>0.024390243902439025</v>
      </c>
      <c r="U100" s="75">
        <v>224</v>
      </c>
      <c r="V100" s="68">
        <v>0.013210662892191555</v>
      </c>
    </row>
    <row r="101" spans="1:22" ht="15">
      <c r="A101" s="144" t="s">
        <v>275</v>
      </c>
      <c r="B101" s="145" t="s">
        <v>160</v>
      </c>
      <c r="C101" s="48">
        <v>123</v>
      </c>
      <c r="D101" s="210">
        <v>0.00853692393114936</v>
      </c>
      <c r="E101" s="48">
        <v>11</v>
      </c>
      <c r="F101" s="68">
        <v>0.010138248847926268</v>
      </c>
      <c r="G101" s="71">
        <v>8</v>
      </c>
      <c r="H101" s="210">
        <v>0.007897334649555774</v>
      </c>
      <c r="I101" s="48">
        <v>2</v>
      </c>
      <c r="J101" s="68">
        <v>0.006369426751592357</v>
      </c>
      <c r="K101" s="48">
        <v>0</v>
      </c>
      <c r="L101" s="68">
        <v>0</v>
      </c>
      <c r="M101" s="48">
        <v>1</v>
      </c>
      <c r="N101" s="68">
        <v>0.024390243902439025</v>
      </c>
      <c r="O101" s="48">
        <v>0</v>
      </c>
      <c r="P101" s="68">
        <v>0</v>
      </c>
      <c r="Q101" s="48">
        <v>0</v>
      </c>
      <c r="R101" s="68">
        <v>0</v>
      </c>
      <c r="S101" s="48">
        <v>1</v>
      </c>
      <c r="T101" s="68">
        <v>0.024390243902439025</v>
      </c>
      <c r="U101" s="75">
        <v>146</v>
      </c>
      <c r="V101" s="68">
        <v>0.008610521349374853</v>
      </c>
    </row>
    <row r="102" spans="1:22" ht="15">
      <c r="A102" s="144" t="s">
        <v>274</v>
      </c>
      <c r="B102" s="145" t="s">
        <v>161</v>
      </c>
      <c r="C102" s="48">
        <v>25</v>
      </c>
      <c r="D102" s="210">
        <v>0.0017351471404775125</v>
      </c>
      <c r="E102" s="48">
        <v>5</v>
      </c>
      <c r="F102" s="68">
        <v>0.004608294930875576</v>
      </c>
      <c r="G102" s="71">
        <v>1</v>
      </c>
      <c r="H102" s="210">
        <v>0.0009871668311944718</v>
      </c>
      <c r="I102" s="48">
        <v>0</v>
      </c>
      <c r="J102" s="68">
        <v>0</v>
      </c>
      <c r="K102" s="48">
        <v>0</v>
      </c>
      <c r="L102" s="68">
        <v>0</v>
      </c>
      <c r="M102" s="48">
        <v>0</v>
      </c>
      <c r="N102" s="68">
        <v>0</v>
      </c>
      <c r="O102" s="48">
        <v>0</v>
      </c>
      <c r="P102" s="68">
        <v>0</v>
      </c>
      <c r="Q102" s="48">
        <v>0</v>
      </c>
      <c r="R102" s="68">
        <v>0</v>
      </c>
      <c r="S102" s="48">
        <v>0</v>
      </c>
      <c r="T102" s="68">
        <v>0</v>
      </c>
      <c r="U102" s="75">
        <v>31</v>
      </c>
      <c r="V102" s="68">
        <v>0.0018282613824015098</v>
      </c>
    </row>
    <row r="103" spans="1:22" ht="28.5">
      <c r="A103" s="144" t="s">
        <v>273</v>
      </c>
      <c r="B103" s="145" t="s">
        <v>162</v>
      </c>
      <c r="C103" s="48">
        <v>80</v>
      </c>
      <c r="D103" s="210">
        <v>0.00555247084952804</v>
      </c>
      <c r="E103" s="48">
        <v>7</v>
      </c>
      <c r="F103" s="68">
        <v>0.0064516129032258064</v>
      </c>
      <c r="G103" s="71">
        <v>5</v>
      </c>
      <c r="H103" s="210">
        <v>0.004935834155972359</v>
      </c>
      <c r="I103" s="48">
        <v>1</v>
      </c>
      <c r="J103" s="68">
        <v>0.0031847133757961785</v>
      </c>
      <c r="K103" s="48">
        <v>0</v>
      </c>
      <c r="L103" s="68">
        <v>0</v>
      </c>
      <c r="M103" s="48">
        <v>0</v>
      </c>
      <c r="N103" s="68">
        <v>0</v>
      </c>
      <c r="O103" s="48">
        <v>0</v>
      </c>
      <c r="P103" s="68">
        <v>0</v>
      </c>
      <c r="Q103" s="48">
        <v>0</v>
      </c>
      <c r="R103" s="68">
        <v>0</v>
      </c>
      <c r="S103" s="48">
        <v>0</v>
      </c>
      <c r="T103" s="68">
        <v>0</v>
      </c>
      <c r="U103" s="75">
        <v>93</v>
      </c>
      <c r="V103" s="68">
        <v>0.005484784147204529</v>
      </c>
    </row>
    <row r="104" spans="1:22" ht="28.5">
      <c r="A104" s="144" t="s">
        <v>272</v>
      </c>
      <c r="B104" s="145" t="s">
        <v>163</v>
      </c>
      <c r="C104" s="48">
        <v>28</v>
      </c>
      <c r="D104" s="210">
        <v>0.001943364797334814</v>
      </c>
      <c r="E104" s="48">
        <v>7</v>
      </c>
      <c r="F104" s="68">
        <v>0.0064516129032258064</v>
      </c>
      <c r="G104" s="71">
        <v>5</v>
      </c>
      <c r="H104" s="210">
        <v>0.004935834155972359</v>
      </c>
      <c r="I104" s="48">
        <v>0</v>
      </c>
      <c r="J104" s="68">
        <v>0</v>
      </c>
      <c r="K104" s="48">
        <v>0</v>
      </c>
      <c r="L104" s="68">
        <v>0</v>
      </c>
      <c r="M104" s="48">
        <v>0</v>
      </c>
      <c r="N104" s="68">
        <v>0</v>
      </c>
      <c r="O104" s="48">
        <v>0</v>
      </c>
      <c r="P104" s="68">
        <v>0</v>
      </c>
      <c r="Q104" s="48">
        <v>0</v>
      </c>
      <c r="R104" s="68">
        <v>0</v>
      </c>
      <c r="S104" s="48">
        <v>0</v>
      </c>
      <c r="T104" s="68">
        <v>0</v>
      </c>
      <c r="U104" s="75">
        <v>40</v>
      </c>
      <c r="V104" s="68">
        <v>0.0023590469450342063</v>
      </c>
    </row>
    <row r="105" spans="1:22" ht="15">
      <c r="A105" s="144" t="s">
        <v>271</v>
      </c>
      <c r="B105" s="145" t="s">
        <v>164</v>
      </c>
      <c r="C105" s="48">
        <v>158</v>
      </c>
      <c r="D105" s="210">
        <v>0.01096612992781788</v>
      </c>
      <c r="E105" s="48">
        <v>21</v>
      </c>
      <c r="F105" s="68">
        <v>0.01935483870967742</v>
      </c>
      <c r="G105" s="71">
        <v>12</v>
      </c>
      <c r="H105" s="210">
        <v>0.011846001974333662</v>
      </c>
      <c r="I105" s="48">
        <v>5</v>
      </c>
      <c r="J105" s="68">
        <v>0.01592356687898089</v>
      </c>
      <c r="K105" s="48">
        <v>2</v>
      </c>
      <c r="L105" s="68">
        <v>0.05405405405405406</v>
      </c>
      <c r="M105" s="48">
        <v>0</v>
      </c>
      <c r="N105" s="68">
        <v>0</v>
      </c>
      <c r="O105" s="48">
        <v>0</v>
      </c>
      <c r="P105" s="68">
        <v>0</v>
      </c>
      <c r="Q105" s="48">
        <v>1</v>
      </c>
      <c r="R105" s="68">
        <v>0.125</v>
      </c>
      <c r="S105" s="48">
        <v>1</v>
      </c>
      <c r="T105" s="68">
        <v>0.024390243902439025</v>
      </c>
      <c r="U105" s="75">
        <v>200</v>
      </c>
      <c r="V105" s="68">
        <v>0.01179523472517103</v>
      </c>
    </row>
    <row r="106" spans="1:22" ht="28.5">
      <c r="A106" s="144" t="s">
        <v>270</v>
      </c>
      <c r="B106" s="145" t="s">
        <v>165</v>
      </c>
      <c r="C106" s="48">
        <v>31</v>
      </c>
      <c r="D106" s="210">
        <v>0.0021515824541921153</v>
      </c>
      <c r="E106" s="48">
        <v>0</v>
      </c>
      <c r="F106" s="68">
        <v>0</v>
      </c>
      <c r="G106" s="71">
        <v>1</v>
      </c>
      <c r="H106" s="210">
        <v>0.0009871668311944718</v>
      </c>
      <c r="I106" s="48">
        <v>0</v>
      </c>
      <c r="J106" s="68">
        <v>0</v>
      </c>
      <c r="K106" s="48">
        <v>1</v>
      </c>
      <c r="L106" s="68">
        <v>0.02702702702702703</v>
      </c>
      <c r="M106" s="48">
        <v>0</v>
      </c>
      <c r="N106" s="68">
        <v>0</v>
      </c>
      <c r="O106" s="48">
        <v>0</v>
      </c>
      <c r="P106" s="68">
        <v>0</v>
      </c>
      <c r="Q106" s="48">
        <v>0</v>
      </c>
      <c r="R106" s="68">
        <v>0</v>
      </c>
      <c r="S106" s="48">
        <v>0</v>
      </c>
      <c r="T106" s="68">
        <v>0</v>
      </c>
      <c r="U106" s="75">
        <v>33</v>
      </c>
      <c r="V106" s="68">
        <v>0.00194621372965322</v>
      </c>
    </row>
    <row r="107" spans="1:22" ht="15">
      <c r="A107" s="144" t="s">
        <v>269</v>
      </c>
      <c r="B107" s="145" t="s">
        <v>166</v>
      </c>
      <c r="C107" s="48">
        <v>13</v>
      </c>
      <c r="D107" s="210">
        <v>0.0009022765130483065</v>
      </c>
      <c r="E107" s="48">
        <v>1</v>
      </c>
      <c r="F107" s="68">
        <v>0.0009216589861751152</v>
      </c>
      <c r="G107" s="71">
        <v>3</v>
      </c>
      <c r="H107" s="210">
        <v>0.0029615004935834156</v>
      </c>
      <c r="I107" s="48">
        <v>2</v>
      </c>
      <c r="J107" s="68">
        <v>0.006369426751592357</v>
      </c>
      <c r="K107" s="48">
        <v>0</v>
      </c>
      <c r="L107" s="68">
        <v>0</v>
      </c>
      <c r="M107" s="48">
        <v>0</v>
      </c>
      <c r="N107" s="68">
        <v>0</v>
      </c>
      <c r="O107" s="48">
        <v>0</v>
      </c>
      <c r="P107" s="68">
        <v>0</v>
      </c>
      <c r="Q107" s="48">
        <v>0</v>
      </c>
      <c r="R107" s="68">
        <v>0</v>
      </c>
      <c r="S107" s="48">
        <v>0</v>
      </c>
      <c r="T107" s="68">
        <v>0</v>
      </c>
      <c r="U107" s="75">
        <v>19</v>
      </c>
      <c r="V107" s="68">
        <v>0.0011205472988912479</v>
      </c>
    </row>
    <row r="108" spans="1:22" ht="15">
      <c r="A108" s="144" t="s">
        <v>268</v>
      </c>
      <c r="B108" s="145" t="s">
        <v>167</v>
      </c>
      <c r="C108" s="48">
        <v>135</v>
      </c>
      <c r="D108" s="210">
        <v>0.009369794558578568</v>
      </c>
      <c r="E108" s="48">
        <v>10</v>
      </c>
      <c r="F108" s="68">
        <v>0.009216589861751152</v>
      </c>
      <c r="G108" s="71">
        <v>11</v>
      </c>
      <c r="H108" s="210">
        <v>0.01085883514313919</v>
      </c>
      <c r="I108" s="48">
        <v>7</v>
      </c>
      <c r="J108" s="68">
        <v>0.022292993630573247</v>
      </c>
      <c r="K108" s="48">
        <v>0</v>
      </c>
      <c r="L108" s="68">
        <v>0</v>
      </c>
      <c r="M108" s="48">
        <v>0</v>
      </c>
      <c r="N108" s="68">
        <v>0</v>
      </c>
      <c r="O108" s="48">
        <v>0</v>
      </c>
      <c r="P108" s="68">
        <v>0</v>
      </c>
      <c r="Q108" s="48">
        <v>0</v>
      </c>
      <c r="R108" s="68">
        <v>0</v>
      </c>
      <c r="S108" s="48">
        <v>1</v>
      </c>
      <c r="T108" s="68">
        <v>0.024390243902439025</v>
      </c>
      <c r="U108" s="75">
        <v>164</v>
      </c>
      <c r="V108" s="68">
        <v>0.009672092474640246</v>
      </c>
    </row>
    <row r="109" spans="1:22" ht="28.5">
      <c r="A109" s="144" t="s">
        <v>267</v>
      </c>
      <c r="B109" s="145" t="s">
        <v>168</v>
      </c>
      <c r="C109" s="48">
        <v>28</v>
      </c>
      <c r="D109" s="210">
        <v>0.001943364797334814</v>
      </c>
      <c r="E109" s="48">
        <v>4</v>
      </c>
      <c r="F109" s="68">
        <v>0.003686635944700461</v>
      </c>
      <c r="G109" s="71">
        <v>2</v>
      </c>
      <c r="H109" s="210">
        <v>0.0019743336623889436</v>
      </c>
      <c r="I109" s="48">
        <v>1</v>
      </c>
      <c r="J109" s="68">
        <v>0.0031847133757961785</v>
      </c>
      <c r="K109" s="48">
        <v>0</v>
      </c>
      <c r="L109" s="68">
        <v>0</v>
      </c>
      <c r="M109" s="48">
        <v>0</v>
      </c>
      <c r="N109" s="68">
        <v>0</v>
      </c>
      <c r="O109" s="48">
        <v>0</v>
      </c>
      <c r="P109" s="68">
        <v>0</v>
      </c>
      <c r="Q109" s="48">
        <v>0</v>
      </c>
      <c r="R109" s="68">
        <v>0</v>
      </c>
      <c r="S109" s="48">
        <v>0</v>
      </c>
      <c r="T109" s="68">
        <v>0</v>
      </c>
      <c r="U109" s="75">
        <v>35</v>
      </c>
      <c r="V109" s="68">
        <v>0.0020641660769049304</v>
      </c>
    </row>
    <row r="110" spans="1:22" ht="28.5">
      <c r="A110" s="144" t="s">
        <v>266</v>
      </c>
      <c r="B110" s="145" t="s">
        <v>169</v>
      </c>
      <c r="C110" s="48">
        <v>104</v>
      </c>
      <c r="D110" s="210">
        <v>0.007218212104386452</v>
      </c>
      <c r="E110" s="48">
        <v>15</v>
      </c>
      <c r="F110" s="68">
        <v>0.013824884792626729</v>
      </c>
      <c r="G110" s="71">
        <v>13</v>
      </c>
      <c r="H110" s="210">
        <v>0.012833168805528134</v>
      </c>
      <c r="I110" s="48">
        <v>0</v>
      </c>
      <c r="J110" s="68">
        <v>0</v>
      </c>
      <c r="K110" s="48">
        <v>0</v>
      </c>
      <c r="L110" s="68">
        <v>0</v>
      </c>
      <c r="M110" s="48">
        <v>0</v>
      </c>
      <c r="N110" s="68">
        <v>0</v>
      </c>
      <c r="O110" s="48">
        <v>0</v>
      </c>
      <c r="P110" s="68">
        <v>0</v>
      </c>
      <c r="Q110" s="48">
        <v>0</v>
      </c>
      <c r="R110" s="68">
        <v>0</v>
      </c>
      <c r="S110" s="48">
        <v>0</v>
      </c>
      <c r="T110" s="68">
        <v>0</v>
      </c>
      <c r="U110" s="75">
        <v>132</v>
      </c>
      <c r="V110" s="68">
        <v>0.00778485491861288</v>
      </c>
    </row>
    <row r="111" spans="1:22" ht="28.5">
      <c r="A111" s="144" t="s">
        <v>265</v>
      </c>
      <c r="B111" s="145" t="s">
        <v>170</v>
      </c>
      <c r="C111" s="48">
        <v>84</v>
      </c>
      <c r="D111" s="210">
        <v>0.005830094392004442</v>
      </c>
      <c r="E111" s="48">
        <v>6</v>
      </c>
      <c r="F111" s="68">
        <v>0.005529953917050691</v>
      </c>
      <c r="G111" s="71">
        <v>7</v>
      </c>
      <c r="H111" s="210">
        <v>0.006910167818361303</v>
      </c>
      <c r="I111" s="48">
        <v>1</v>
      </c>
      <c r="J111" s="68">
        <v>0.0031847133757961785</v>
      </c>
      <c r="K111" s="48">
        <v>0</v>
      </c>
      <c r="L111" s="68">
        <v>0</v>
      </c>
      <c r="M111" s="48">
        <v>1</v>
      </c>
      <c r="N111" s="68">
        <v>0.024390243902439025</v>
      </c>
      <c r="O111" s="48">
        <v>1</v>
      </c>
      <c r="P111" s="68">
        <v>0.1111111111111111</v>
      </c>
      <c r="Q111" s="48">
        <v>0</v>
      </c>
      <c r="R111" s="68">
        <v>0</v>
      </c>
      <c r="S111" s="48">
        <v>1</v>
      </c>
      <c r="T111" s="68">
        <v>0.024390243902439025</v>
      </c>
      <c r="U111" s="75">
        <v>101</v>
      </c>
      <c r="V111" s="68">
        <v>0.005956593536211371</v>
      </c>
    </row>
    <row r="112" spans="1:22" ht="28.5">
      <c r="A112" s="144" t="s">
        <v>264</v>
      </c>
      <c r="B112" s="145" t="s">
        <v>171</v>
      </c>
      <c r="C112" s="48">
        <v>53</v>
      </c>
      <c r="D112" s="210">
        <v>0.0036785119378123267</v>
      </c>
      <c r="E112" s="48">
        <v>11</v>
      </c>
      <c r="F112" s="68">
        <v>0.010138248847926268</v>
      </c>
      <c r="G112" s="71">
        <v>3</v>
      </c>
      <c r="H112" s="210">
        <v>0.0029615004935834156</v>
      </c>
      <c r="I112" s="48">
        <v>1</v>
      </c>
      <c r="J112" s="68">
        <v>0.0031847133757961785</v>
      </c>
      <c r="K112" s="48">
        <v>1</v>
      </c>
      <c r="L112" s="68">
        <v>0.02702702702702703</v>
      </c>
      <c r="M112" s="48">
        <v>0</v>
      </c>
      <c r="N112" s="68">
        <v>0</v>
      </c>
      <c r="O112" s="48">
        <v>0</v>
      </c>
      <c r="P112" s="68">
        <v>0</v>
      </c>
      <c r="Q112" s="48">
        <v>0</v>
      </c>
      <c r="R112" s="68">
        <v>0</v>
      </c>
      <c r="S112" s="48">
        <v>0</v>
      </c>
      <c r="T112" s="68">
        <v>0</v>
      </c>
      <c r="U112" s="75">
        <v>69</v>
      </c>
      <c r="V112" s="68">
        <v>0.004069355980184005</v>
      </c>
    </row>
    <row r="113" spans="1:22" ht="28.5">
      <c r="A113" s="144" t="s">
        <v>263</v>
      </c>
      <c r="B113" s="145" t="s">
        <v>172</v>
      </c>
      <c r="C113" s="48">
        <v>47</v>
      </c>
      <c r="D113" s="210">
        <v>0.0032620766240977236</v>
      </c>
      <c r="E113" s="48">
        <v>1</v>
      </c>
      <c r="F113" s="68">
        <v>0.0009216589861751152</v>
      </c>
      <c r="G113" s="71">
        <v>3</v>
      </c>
      <c r="H113" s="210">
        <v>0.0029615004935834156</v>
      </c>
      <c r="I113" s="48">
        <v>3</v>
      </c>
      <c r="J113" s="68">
        <v>0.009554140127388535</v>
      </c>
      <c r="K113" s="48">
        <v>0</v>
      </c>
      <c r="L113" s="68">
        <v>0</v>
      </c>
      <c r="M113" s="48">
        <v>0</v>
      </c>
      <c r="N113" s="68">
        <v>0</v>
      </c>
      <c r="O113" s="48">
        <v>0</v>
      </c>
      <c r="P113" s="68">
        <v>0</v>
      </c>
      <c r="Q113" s="48">
        <v>0</v>
      </c>
      <c r="R113" s="68">
        <v>0</v>
      </c>
      <c r="S113" s="48">
        <v>0</v>
      </c>
      <c r="T113" s="68">
        <v>0</v>
      </c>
      <c r="U113" s="75">
        <v>54</v>
      </c>
      <c r="V113" s="68">
        <v>0.0031847133757961785</v>
      </c>
    </row>
    <row r="114" spans="1:22" ht="28.5">
      <c r="A114" s="144" t="s">
        <v>262</v>
      </c>
      <c r="B114" s="145" t="s">
        <v>173</v>
      </c>
      <c r="C114" s="48">
        <v>133</v>
      </c>
      <c r="D114" s="210">
        <v>0.009230982787340367</v>
      </c>
      <c r="E114" s="48">
        <v>18</v>
      </c>
      <c r="F114" s="68">
        <v>0.016589861751152075</v>
      </c>
      <c r="G114" s="71">
        <v>14</v>
      </c>
      <c r="H114" s="210">
        <v>0.013820335636722606</v>
      </c>
      <c r="I114" s="48">
        <v>4</v>
      </c>
      <c r="J114" s="68">
        <v>0.012738853503184714</v>
      </c>
      <c r="K114" s="48">
        <v>0</v>
      </c>
      <c r="L114" s="68">
        <v>0</v>
      </c>
      <c r="M114" s="48">
        <v>1</v>
      </c>
      <c r="N114" s="68">
        <v>0.024390243902439025</v>
      </c>
      <c r="O114" s="48">
        <v>0</v>
      </c>
      <c r="P114" s="68">
        <v>0</v>
      </c>
      <c r="Q114" s="48">
        <v>0</v>
      </c>
      <c r="R114" s="68">
        <v>0</v>
      </c>
      <c r="S114" s="48">
        <v>0</v>
      </c>
      <c r="T114" s="68">
        <v>0</v>
      </c>
      <c r="U114" s="75">
        <v>170</v>
      </c>
      <c r="V114" s="68">
        <v>0.010025949516395377</v>
      </c>
    </row>
    <row r="115" spans="1:22" ht="28.5">
      <c r="A115" s="144" t="s">
        <v>331</v>
      </c>
      <c r="B115" s="145" t="s">
        <v>174</v>
      </c>
      <c r="C115" s="48">
        <v>18</v>
      </c>
      <c r="D115" s="210">
        <v>0.001249305941143809</v>
      </c>
      <c r="E115" s="48">
        <v>2</v>
      </c>
      <c r="F115" s="68">
        <v>0.0018433179723502304</v>
      </c>
      <c r="G115" s="71">
        <v>1</v>
      </c>
      <c r="H115" s="210">
        <v>0.0009871668311944718</v>
      </c>
      <c r="I115" s="48">
        <v>0</v>
      </c>
      <c r="J115" s="68">
        <v>0</v>
      </c>
      <c r="K115" s="48">
        <v>0</v>
      </c>
      <c r="L115" s="68">
        <v>0</v>
      </c>
      <c r="M115" s="48">
        <v>0</v>
      </c>
      <c r="N115" s="68">
        <v>0</v>
      </c>
      <c r="O115" s="48">
        <v>0</v>
      </c>
      <c r="P115" s="68">
        <v>0</v>
      </c>
      <c r="Q115" s="48">
        <v>0</v>
      </c>
      <c r="R115" s="68">
        <v>0</v>
      </c>
      <c r="S115" s="48">
        <v>0</v>
      </c>
      <c r="T115" s="68">
        <v>0</v>
      </c>
      <c r="U115" s="75">
        <v>21</v>
      </c>
      <c r="V115" s="68">
        <v>0.0012384996461429583</v>
      </c>
    </row>
    <row r="116" spans="1:22" ht="15">
      <c r="A116" s="144" t="s">
        <v>261</v>
      </c>
      <c r="B116" s="145" t="s">
        <v>175</v>
      </c>
      <c r="C116" s="48">
        <v>96</v>
      </c>
      <c r="D116" s="210">
        <v>0.006662965019433648</v>
      </c>
      <c r="E116" s="48">
        <v>11</v>
      </c>
      <c r="F116" s="68">
        <v>0.010138248847926268</v>
      </c>
      <c r="G116" s="71">
        <v>7</v>
      </c>
      <c r="H116" s="210">
        <v>0.006910167818361303</v>
      </c>
      <c r="I116" s="48">
        <v>2</v>
      </c>
      <c r="J116" s="68">
        <v>0.006369426751592357</v>
      </c>
      <c r="K116" s="48">
        <v>1</v>
      </c>
      <c r="L116" s="68">
        <v>0.02702702702702703</v>
      </c>
      <c r="M116" s="48">
        <v>0</v>
      </c>
      <c r="N116" s="68">
        <v>0</v>
      </c>
      <c r="O116" s="48">
        <v>0</v>
      </c>
      <c r="P116" s="68">
        <v>0</v>
      </c>
      <c r="Q116" s="48">
        <v>0</v>
      </c>
      <c r="R116" s="68">
        <v>0</v>
      </c>
      <c r="S116" s="48">
        <v>0</v>
      </c>
      <c r="T116" s="68">
        <v>0</v>
      </c>
      <c r="U116" s="75">
        <v>117</v>
      </c>
      <c r="V116" s="68">
        <v>0.006900212314225053</v>
      </c>
    </row>
    <row r="117" spans="1:22" ht="15">
      <c r="A117" s="144" t="s">
        <v>260</v>
      </c>
      <c r="B117" s="145" t="s">
        <v>176</v>
      </c>
      <c r="C117" s="48">
        <v>171</v>
      </c>
      <c r="D117" s="210">
        <v>0.011868406440866185</v>
      </c>
      <c r="E117" s="48">
        <v>11</v>
      </c>
      <c r="F117" s="68">
        <v>0.010138248847926268</v>
      </c>
      <c r="G117" s="71">
        <v>11</v>
      </c>
      <c r="H117" s="210">
        <v>0.01085883514313919</v>
      </c>
      <c r="I117" s="48">
        <v>3</v>
      </c>
      <c r="J117" s="68">
        <v>0.009554140127388535</v>
      </c>
      <c r="K117" s="48">
        <v>0</v>
      </c>
      <c r="L117" s="68">
        <v>0</v>
      </c>
      <c r="M117" s="48">
        <v>1</v>
      </c>
      <c r="N117" s="68">
        <v>0.024390243902439025</v>
      </c>
      <c r="O117" s="48">
        <v>0</v>
      </c>
      <c r="P117" s="68">
        <v>0</v>
      </c>
      <c r="Q117" s="48">
        <v>0</v>
      </c>
      <c r="R117" s="68">
        <v>0</v>
      </c>
      <c r="S117" s="48">
        <v>0</v>
      </c>
      <c r="T117" s="68">
        <v>0</v>
      </c>
      <c r="U117" s="75">
        <v>197</v>
      </c>
      <c r="V117" s="68">
        <v>0.011618306204293466</v>
      </c>
    </row>
    <row r="118" spans="1:22" ht="15">
      <c r="A118" s="144" t="s">
        <v>259</v>
      </c>
      <c r="B118" s="145" t="s">
        <v>177</v>
      </c>
      <c r="C118" s="48">
        <v>4</v>
      </c>
      <c r="D118" s="210">
        <v>0.000277623542476402</v>
      </c>
      <c r="E118" s="48">
        <v>0</v>
      </c>
      <c r="F118" s="68">
        <v>0</v>
      </c>
      <c r="G118" s="71">
        <v>0</v>
      </c>
      <c r="H118" s="210">
        <v>0</v>
      </c>
      <c r="I118" s="48">
        <v>0</v>
      </c>
      <c r="J118" s="68">
        <v>0</v>
      </c>
      <c r="K118" s="48">
        <v>0</v>
      </c>
      <c r="L118" s="68">
        <v>0</v>
      </c>
      <c r="M118" s="48">
        <v>0</v>
      </c>
      <c r="N118" s="68">
        <v>0</v>
      </c>
      <c r="O118" s="48">
        <v>0</v>
      </c>
      <c r="P118" s="68">
        <v>0</v>
      </c>
      <c r="Q118" s="48">
        <v>0</v>
      </c>
      <c r="R118" s="68">
        <v>0</v>
      </c>
      <c r="S118" s="48">
        <v>0</v>
      </c>
      <c r="T118" s="68">
        <v>0</v>
      </c>
      <c r="U118" s="75">
        <v>4</v>
      </c>
      <c r="V118" s="68">
        <v>0.00023590469450342062</v>
      </c>
    </row>
    <row r="119" spans="1:22" ht="28.5">
      <c r="A119" s="144" t="s">
        <v>258</v>
      </c>
      <c r="B119" s="145" t="s">
        <v>178</v>
      </c>
      <c r="C119" s="48">
        <v>40</v>
      </c>
      <c r="D119" s="210">
        <v>0.00277623542476402</v>
      </c>
      <c r="E119" s="48">
        <v>5</v>
      </c>
      <c r="F119" s="68">
        <v>0.004608294930875576</v>
      </c>
      <c r="G119" s="71">
        <v>3</v>
      </c>
      <c r="H119" s="210">
        <v>0.0029615004935834156</v>
      </c>
      <c r="I119" s="48">
        <v>1</v>
      </c>
      <c r="J119" s="68">
        <v>0.0031847133757961785</v>
      </c>
      <c r="K119" s="48">
        <v>0</v>
      </c>
      <c r="L119" s="68">
        <v>0</v>
      </c>
      <c r="M119" s="48">
        <v>0</v>
      </c>
      <c r="N119" s="68">
        <v>0</v>
      </c>
      <c r="O119" s="48">
        <v>0</v>
      </c>
      <c r="P119" s="68">
        <v>0</v>
      </c>
      <c r="Q119" s="48">
        <v>0</v>
      </c>
      <c r="R119" s="68">
        <v>0</v>
      </c>
      <c r="S119" s="48">
        <v>0</v>
      </c>
      <c r="T119" s="68">
        <v>0</v>
      </c>
      <c r="U119" s="75">
        <v>49</v>
      </c>
      <c r="V119" s="68">
        <v>0.0028898325076669026</v>
      </c>
    </row>
    <row r="120" spans="1:22" ht="15">
      <c r="A120" s="144" t="s">
        <v>257</v>
      </c>
      <c r="B120" s="145" t="s">
        <v>179</v>
      </c>
      <c r="C120" s="48">
        <v>167</v>
      </c>
      <c r="D120" s="210">
        <v>0.011590782898389784</v>
      </c>
      <c r="E120" s="48">
        <v>25</v>
      </c>
      <c r="F120" s="68">
        <v>0.02304147465437788</v>
      </c>
      <c r="G120" s="71">
        <v>17</v>
      </c>
      <c r="H120" s="210">
        <v>0.01678183613030602</v>
      </c>
      <c r="I120" s="48">
        <v>4</v>
      </c>
      <c r="J120" s="68">
        <v>0.012738853503184714</v>
      </c>
      <c r="K120" s="48">
        <v>1</v>
      </c>
      <c r="L120" s="68">
        <v>0.02702702702702703</v>
      </c>
      <c r="M120" s="48">
        <v>0</v>
      </c>
      <c r="N120" s="68">
        <v>0</v>
      </c>
      <c r="O120" s="48">
        <v>0</v>
      </c>
      <c r="P120" s="68">
        <v>0</v>
      </c>
      <c r="Q120" s="48">
        <v>2</v>
      </c>
      <c r="R120" s="68">
        <v>0.25</v>
      </c>
      <c r="S120" s="48">
        <v>1</v>
      </c>
      <c r="T120" s="68">
        <v>0.024390243902439025</v>
      </c>
      <c r="U120" s="75">
        <v>217</v>
      </c>
      <c r="V120" s="68">
        <v>0.012797829676810568</v>
      </c>
    </row>
    <row r="121" spans="1:22" ht="42.75">
      <c r="A121" s="249" t="s">
        <v>256</v>
      </c>
      <c r="B121" s="146" t="s">
        <v>180</v>
      </c>
      <c r="C121" s="48">
        <v>89</v>
      </c>
      <c r="D121" s="210">
        <v>0.006177123820099944</v>
      </c>
      <c r="E121" s="48">
        <v>8</v>
      </c>
      <c r="F121" s="68">
        <v>0.007373271889400922</v>
      </c>
      <c r="G121" s="71">
        <v>11</v>
      </c>
      <c r="H121" s="210">
        <v>0.01085883514313919</v>
      </c>
      <c r="I121" s="48">
        <v>2</v>
      </c>
      <c r="J121" s="68">
        <v>0.006369426751592357</v>
      </c>
      <c r="K121" s="48">
        <v>0</v>
      </c>
      <c r="L121" s="68">
        <v>0</v>
      </c>
      <c r="M121" s="48">
        <v>1</v>
      </c>
      <c r="N121" s="68">
        <v>0.024390243902439025</v>
      </c>
      <c r="O121" s="48">
        <v>0</v>
      </c>
      <c r="P121" s="68">
        <v>0</v>
      </c>
      <c r="Q121" s="48">
        <v>0</v>
      </c>
      <c r="R121" s="68">
        <v>0</v>
      </c>
      <c r="S121" s="48">
        <v>0</v>
      </c>
      <c r="T121" s="68">
        <v>0</v>
      </c>
      <c r="U121" s="75">
        <v>111</v>
      </c>
      <c r="V121" s="68">
        <v>0.006546355272469922</v>
      </c>
    </row>
    <row r="122" spans="1:22" ht="15">
      <c r="A122" s="249" t="s">
        <v>255</v>
      </c>
      <c r="B122" s="146" t="s">
        <v>181</v>
      </c>
      <c r="C122" s="48">
        <v>5</v>
      </c>
      <c r="D122" s="210">
        <v>0.0003470294280955025</v>
      </c>
      <c r="E122" s="48">
        <v>0</v>
      </c>
      <c r="F122" s="68">
        <v>0</v>
      </c>
      <c r="G122" s="71">
        <v>0</v>
      </c>
      <c r="H122" s="210">
        <v>0</v>
      </c>
      <c r="I122" s="48">
        <v>0</v>
      </c>
      <c r="J122" s="68">
        <v>0</v>
      </c>
      <c r="K122" s="48">
        <v>0</v>
      </c>
      <c r="L122" s="68">
        <v>0</v>
      </c>
      <c r="M122" s="48">
        <v>0</v>
      </c>
      <c r="N122" s="68">
        <v>0</v>
      </c>
      <c r="O122" s="48">
        <v>0</v>
      </c>
      <c r="P122" s="68">
        <v>0</v>
      </c>
      <c r="Q122" s="48">
        <v>0</v>
      </c>
      <c r="R122" s="68">
        <v>0</v>
      </c>
      <c r="S122" s="48">
        <v>0</v>
      </c>
      <c r="T122" s="68">
        <v>0</v>
      </c>
      <c r="U122" s="75">
        <v>5</v>
      </c>
      <c r="V122" s="68">
        <v>0.0002948808681292758</v>
      </c>
    </row>
    <row r="123" spans="1:22" ht="28.5">
      <c r="A123" s="249" t="s">
        <v>254</v>
      </c>
      <c r="B123" s="146" t="s">
        <v>182</v>
      </c>
      <c r="C123" s="48">
        <v>1541</v>
      </c>
      <c r="D123" s="210">
        <v>0.10695446973903387</v>
      </c>
      <c r="E123" s="48">
        <v>107</v>
      </c>
      <c r="F123" s="68">
        <v>0.09861751152073733</v>
      </c>
      <c r="G123" s="71">
        <v>122</v>
      </c>
      <c r="H123" s="210">
        <v>0.12043435340572557</v>
      </c>
      <c r="I123" s="48">
        <v>32</v>
      </c>
      <c r="J123" s="68">
        <v>0.10191082802547771</v>
      </c>
      <c r="K123" s="48">
        <v>5</v>
      </c>
      <c r="L123" s="68">
        <v>0.13513513513513514</v>
      </c>
      <c r="M123" s="48">
        <v>2</v>
      </c>
      <c r="N123" s="68">
        <v>0.04878048780487805</v>
      </c>
      <c r="O123" s="48">
        <v>0</v>
      </c>
      <c r="P123" s="68">
        <v>0</v>
      </c>
      <c r="Q123" s="48">
        <v>0</v>
      </c>
      <c r="R123" s="68">
        <v>0</v>
      </c>
      <c r="S123" s="48">
        <v>4</v>
      </c>
      <c r="T123" s="68">
        <v>0.0975609756097561</v>
      </c>
      <c r="U123" s="75">
        <v>1813</v>
      </c>
      <c r="V123" s="68">
        <v>0.1069238027836754</v>
      </c>
    </row>
    <row r="124" spans="1:22" ht="42.75">
      <c r="A124" s="249" t="s">
        <v>253</v>
      </c>
      <c r="B124" s="146" t="s">
        <v>183</v>
      </c>
      <c r="C124" s="48">
        <v>40</v>
      </c>
      <c r="D124" s="210">
        <v>0.00277623542476402</v>
      </c>
      <c r="E124" s="48">
        <v>3</v>
      </c>
      <c r="F124" s="68">
        <v>0.0027649769585253456</v>
      </c>
      <c r="G124" s="71">
        <v>3</v>
      </c>
      <c r="H124" s="210">
        <v>0.0029615004935834156</v>
      </c>
      <c r="I124" s="48">
        <v>1</v>
      </c>
      <c r="J124" s="68">
        <v>0.0031847133757961785</v>
      </c>
      <c r="K124" s="48">
        <v>0</v>
      </c>
      <c r="L124" s="68">
        <v>0</v>
      </c>
      <c r="M124" s="48">
        <v>0</v>
      </c>
      <c r="N124" s="68">
        <v>0</v>
      </c>
      <c r="O124" s="48">
        <v>0</v>
      </c>
      <c r="P124" s="68">
        <v>0</v>
      </c>
      <c r="Q124" s="48">
        <v>0</v>
      </c>
      <c r="R124" s="68">
        <v>0</v>
      </c>
      <c r="S124" s="48">
        <v>0</v>
      </c>
      <c r="T124" s="68">
        <v>0</v>
      </c>
      <c r="U124" s="75">
        <v>47</v>
      </c>
      <c r="V124" s="68">
        <v>0.0027718801604151924</v>
      </c>
    </row>
    <row r="125" spans="1:22" ht="28.5">
      <c r="A125" s="249" t="s">
        <v>252</v>
      </c>
      <c r="B125" s="146" t="s">
        <v>184</v>
      </c>
      <c r="C125" s="48">
        <v>85</v>
      </c>
      <c r="D125" s="210">
        <v>0.0058995002776235424</v>
      </c>
      <c r="E125" s="48">
        <v>4</v>
      </c>
      <c r="F125" s="68">
        <v>0.003686635944700461</v>
      </c>
      <c r="G125" s="71">
        <v>9</v>
      </c>
      <c r="H125" s="210">
        <v>0.008884501480750246</v>
      </c>
      <c r="I125" s="48">
        <v>3</v>
      </c>
      <c r="J125" s="68">
        <v>0.009554140127388535</v>
      </c>
      <c r="K125" s="48">
        <v>0</v>
      </c>
      <c r="L125" s="68">
        <v>0</v>
      </c>
      <c r="M125" s="48">
        <v>0</v>
      </c>
      <c r="N125" s="68">
        <v>0</v>
      </c>
      <c r="O125" s="48">
        <v>0</v>
      </c>
      <c r="P125" s="68">
        <v>0</v>
      </c>
      <c r="Q125" s="48">
        <v>0</v>
      </c>
      <c r="R125" s="68">
        <v>0</v>
      </c>
      <c r="S125" s="48">
        <v>2</v>
      </c>
      <c r="T125" s="68">
        <v>0.04878048780487805</v>
      </c>
      <c r="U125" s="75">
        <v>103</v>
      </c>
      <c r="V125" s="68">
        <v>0.006074545883463081</v>
      </c>
    </row>
    <row r="126" spans="1:22" ht="15">
      <c r="A126" s="249" t="s">
        <v>251</v>
      </c>
      <c r="B126" s="146" t="s">
        <v>185</v>
      </c>
      <c r="C126" s="48">
        <v>25</v>
      </c>
      <c r="D126" s="210">
        <v>0.0017351471404775125</v>
      </c>
      <c r="E126" s="48">
        <v>0</v>
      </c>
      <c r="F126" s="68">
        <v>0</v>
      </c>
      <c r="G126" s="71">
        <v>7</v>
      </c>
      <c r="H126" s="210">
        <v>0.006910167818361303</v>
      </c>
      <c r="I126" s="48">
        <v>2</v>
      </c>
      <c r="J126" s="68">
        <v>0.006369426751592357</v>
      </c>
      <c r="K126" s="48">
        <v>0</v>
      </c>
      <c r="L126" s="68">
        <v>0</v>
      </c>
      <c r="M126" s="48">
        <v>0</v>
      </c>
      <c r="N126" s="68">
        <v>0</v>
      </c>
      <c r="O126" s="48">
        <v>0</v>
      </c>
      <c r="P126" s="68">
        <v>0</v>
      </c>
      <c r="Q126" s="48">
        <v>0</v>
      </c>
      <c r="R126" s="68">
        <v>0</v>
      </c>
      <c r="S126" s="48">
        <v>1</v>
      </c>
      <c r="T126" s="68">
        <v>0.024390243902439025</v>
      </c>
      <c r="U126" s="75">
        <v>35</v>
      </c>
      <c r="V126" s="68">
        <v>0.0020641660769049304</v>
      </c>
    </row>
    <row r="127" spans="1:22" ht="15">
      <c r="A127" s="249" t="s">
        <v>250</v>
      </c>
      <c r="B127" s="146" t="s">
        <v>186</v>
      </c>
      <c r="C127" s="48">
        <v>542</v>
      </c>
      <c r="D127" s="210">
        <v>0.03761799000555247</v>
      </c>
      <c r="E127" s="48">
        <v>40</v>
      </c>
      <c r="F127" s="68">
        <v>0.03686635944700461</v>
      </c>
      <c r="G127" s="71">
        <v>23</v>
      </c>
      <c r="H127" s="210">
        <v>0.022704837117472853</v>
      </c>
      <c r="I127" s="48">
        <v>19</v>
      </c>
      <c r="J127" s="68">
        <v>0.06050955414012739</v>
      </c>
      <c r="K127" s="48">
        <v>2</v>
      </c>
      <c r="L127" s="68">
        <v>0.05405405405405406</v>
      </c>
      <c r="M127" s="48">
        <v>1</v>
      </c>
      <c r="N127" s="68">
        <v>0.024390243902439025</v>
      </c>
      <c r="O127" s="48">
        <v>0</v>
      </c>
      <c r="P127" s="68">
        <v>0</v>
      </c>
      <c r="Q127" s="48">
        <v>1</v>
      </c>
      <c r="R127" s="68">
        <v>0.125</v>
      </c>
      <c r="S127" s="48">
        <v>2</v>
      </c>
      <c r="T127" s="68">
        <v>0.04878048780487805</v>
      </c>
      <c r="U127" s="75">
        <v>630</v>
      </c>
      <c r="V127" s="68">
        <v>0.037154989384288746</v>
      </c>
    </row>
    <row r="128" spans="1:22" ht="15">
      <c r="A128" s="249" t="s">
        <v>249</v>
      </c>
      <c r="B128" s="146" t="s">
        <v>187</v>
      </c>
      <c r="C128" s="48">
        <v>311</v>
      </c>
      <c r="D128" s="210">
        <v>0.021585230427540257</v>
      </c>
      <c r="E128" s="48">
        <v>30</v>
      </c>
      <c r="F128" s="68">
        <v>0.027649769585253458</v>
      </c>
      <c r="G128" s="71">
        <v>27</v>
      </c>
      <c r="H128" s="210">
        <v>0.02665350444225074</v>
      </c>
      <c r="I128" s="48">
        <v>7</v>
      </c>
      <c r="J128" s="68">
        <v>0.022292993630573247</v>
      </c>
      <c r="K128" s="48">
        <v>1</v>
      </c>
      <c r="L128" s="68">
        <v>0.02702702702702703</v>
      </c>
      <c r="M128" s="48">
        <v>6</v>
      </c>
      <c r="N128" s="68">
        <v>0.14634146341463414</v>
      </c>
      <c r="O128" s="48">
        <v>0</v>
      </c>
      <c r="P128" s="68">
        <v>0</v>
      </c>
      <c r="Q128" s="48">
        <v>0</v>
      </c>
      <c r="R128" s="68">
        <v>0</v>
      </c>
      <c r="S128" s="48">
        <v>4</v>
      </c>
      <c r="T128" s="68">
        <v>0.0975609756097561</v>
      </c>
      <c r="U128" s="75">
        <v>386</v>
      </c>
      <c r="V128" s="68">
        <v>0.02276480301958009</v>
      </c>
    </row>
    <row r="129" spans="1:22" ht="15">
      <c r="A129" s="249" t="s">
        <v>247</v>
      </c>
      <c r="B129" s="146" t="s">
        <v>188</v>
      </c>
      <c r="C129" s="48">
        <v>142</v>
      </c>
      <c r="D129" s="210">
        <v>0.009855635757912271</v>
      </c>
      <c r="E129" s="48">
        <v>8</v>
      </c>
      <c r="F129" s="68">
        <v>0.007373271889400922</v>
      </c>
      <c r="G129" s="71">
        <v>7</v>
      </c>
      <c r="H129" s="210">
        <v>0.006910167818361303</v>
      </c>
      <c r="I129" s="48">
        <v>3</v>
      </c>
      <c r="J129" s="68">
        <v>0.009554140127388535</v>
      </c>
      <c r="K129" s="48">
        <v>1</v>
      </c>
      <c r="L129" s="68">
        <v>0.02702702702702703</v>
      </c>
      <c r="M129" s="48">
        <v>0</v>
      </c>
      <c r="N129" s="68">
        <v>0</v>
      </c>
      <c r="O129" s="48">
        <v>0</v>
      </c>
      <c r="P129" s="68">
        <v>0</v>
      </c>
      <c r="Q129" s="48">
        <v>0</v>
      </c>
      <c r="R129" s="68">
        <v>0</v>
      </c>
      <c r="S129" s="48">
        <v>0</v>
      </c>
      <c r="T129" s="68">
        <v>0</v>
      </c>
      <c r="U129" s="75">
        <v>161</v>
      </c>
      <c r="V129" s="68">
        <v>0.009495163953762679</v>
      </c>
    </row>
    <row r="130" spans="1:22" ht="28.5">
      <c r="A130" s="249" t="s">
        <v>246</v>
      </c>
      <c r="B130" s="146" t="s">
        <v>189</v>
      </c>
      <c r="C130" s="48">
        <v>1</v>
      </c>
      <c r="D130" s="210">
        <v>6.94058856191005E-05</v>
      </c>
      <c r="E130" s="48">
        <v>0</v>
      </c>
      <c r="F130" s="68">
        <v>0</v>
      </c>
      <c r="G130" s="71">
        <v>0</v>
      </c>
      <c r="H130" s="210">
        <v>0</v>
      </c>
      <c r="I130" s="48">
        <v>0</v>
      </c>
      <c r="J130" s="68">
        <v>0</v>
      </c>
      <c r="K130" s="48">
        <v>0</v>
      </c>
      <c r="L130" s="68">
        <v>0</v>
      </c>
      <c r="M130" s="48">
        <v>0</v>
      </c>
      <c r="N130" s="68">
        <v>0</v>
      </c>
      <c r="O130" s="48">
        <v>0</v>
      </c>
      <c r="P130" s="68">
        <v>0</v>
      </c>
      <c r="Q130" s="48">
        <v>0</v>
      </c>
      <c r="R130" s="68">
        <v>0</v>
      </c>
      <c r="S130" s="48">
        <v>0</v>
      </c>
      <c r="T130" s="68">
        <v>0</v>
      </c>
      <c r="U130" s="75">
        <v>1</v>
      </c>
      <c r="V130" s="68">
        <v>5.8976173625855154E-05</v>
      </c>
    </row>
    <row r="131" spans="1:22" ht="15">
      <c r="A131" s="249" t="s">
        <v>248</v>
      </c>
      <c r="B131" s="146" t="s">
        <v>190</v>
      </c>
      <c r="C131" s="48">
        <v>0</v>
      </c>
      <c r="D131" s="210">
        <v>0</v>
      </c>
      <c r="E131" s="48">
        <v>1</v>
      </c>
      <c r="F131" s="68">
        <v>0.0009216589861751152</v>
      </c>
      <c r="G131" s="71">
        <v>0</v>
      </c>
      <c r="H131" s="210">
        <v>0</v>
      </c>
      <c r="I131" s="48">
        <v>0</v>
      </c>
      <c r="J131" s="68">
        <v>0</v>
      </c>
      <c r="K131" s="48">
        <v>0</v>
      </c>
      <c r="L131" s="68">
        <v>0</v>
      </c>
      <c r="M131" s="48">
        <v>0</v>
      </c>
      <c r="N131" s="68">
        <v>0</v>
      </c>
      <c r="O131" s="48">
        <v>0</v>
      </c>
      <c r="P131" s="68">
        <v>0</v>
      </c>
      <c r="Q131" s="48">
        <v>0</v>
      </c>
      <c r="R131" s="68">
        <v>0</v>
      </c>
      <c r="S131" s="48">
        <v>0</v>
      </c>
      <c r="T131" s="68">
        <v>0</v>
      </c>
      <c r="U131" s="75">
        <v>1</v>
      </c>
      <c r="V131" s="68">
        <v>5.8976173625855154E-05</v>
      </c>
    </row>
    <row r="132" spans="1:22" ht="15">
      <c r="A132" s="249" t="s">
        <v>245</v>
      </c>
      <c r="B132" s="146" t="s">
        <v>191</v>
      </c>
      <c r="C132" s="48">
        <v>30</v>
      </c>
      <c r="D132" s="210">
        <v>0.002082176568573015</v>
      </c>
      <c r="E132" s="48">
        <v>5</v>
      </c>
      <c r="F132" s="68">
        <v>0.004608294930875576</v>
      </c>
      <c r="G132" s="71">
        <v>2</v>
      </c>
      <c r="H132" s="210">
        <v>0.0019743336623889436</v>
      </c>
      <c r="I132" s="48">
        <v>0</v>
      </c>
      <c r="J132" s="68">
        <v>0</v>
      </c>
      <c r="K132" s="48">
        <v>0</v>
      </c>
      <c r="L132" s="68">
        <v>0</v>
      </c>
      <c r="M132" s="48">
        <v>1</v>
      </c>
      <c r="N132" s="68">
        <v>0.024390243902439025</v>
      </c>
      <c r="O132" s="48">
        <v>0</v>
      </c>
      <c r="P132" s="68">
        <v>0</v>
      </c>
      <c r="Q132" s="48">
        <v>0</v>
      </c>
      <c r="R132" s="68">
        <v>0</v>
      </c>
      <c r="S132" s="48">
        <v>0</v>
      </c>
      <c r="T132" s="68">
        <v>0</v>
      </c>
      <c r="U132" s="75">
        <v>38</v>
      </c>
      <c r="V132" s="68">
        <v>0.0022410945977824957</v>
      </c>
    </row>
    <row r="133" spans="1:22" ht="15.75" thickBot="1">
      <c r="A133" s="249" t="s">
        <v>244</v>
      </c>
      <c r="B133" s="146" t="s">
        <v>192</v>
      </c>
      <c r="C133" s="48">
        <v>579</v>
      </c>
      <c r="D133" s="210">
        <v>0.04018600777345919</v>
      </c>
      <c r="E133" s="48">
        <v>54</v>
      </c>
      <c r="F133" s="68">
        <v>0.04976958525345622</v>
      </c>
      <c r="G133" s="71">
        <v>35</v>
      </c>
      <c r="H133" s="210">
        <v>0.034550839091806514</v>
      </c>
      <c r="I133" s="48">
        <v>10</v>
      </c>
      <c r="J133" s="68">
        <v>0.03184713375796178</v>
      </c>
      <c r="K133" s="48">
        <v>3</v>
      </c>
      <c r="L133" s="68">
        <v>0.08108108108108109</v>
      </c>
      <c r="M133" s="48">
        <v>2</v>
      </c>
      <c r="N133" s="68">
        <v>0.04878048780487805</v>
      </c>
      <c r="O133" s="48">
        <v>0</v>
      </c>
      <c r="P133" s="68">
        <v>0</v>
      </c>
      <c r="Q133" s="48">
        <v>1</v>
      </c>
      <c r="R133" s="68">
        <v>0.125</v>
      </c>
      <c r="S133" s="48">
        <v>1</v>
      </c>
      <c r="T133" s="68">
        <v>0.024390243902439025</v>
      </c>
      <c r="U133" s="75">
        <v>685</v>
      </c>
      <c r="V133" s="68">
        <v>0.04039867893371078</v>
      </c>
    </row>
    <row r="134" spans="1:24" ht="15.75" thickBot="1">
      <c r="A134" s="382" t="s">
        <v>193</v>
      </c>
      <c r="B134" s="402"/>
      <c r="C134" s="79">
        <v>14408</v>
      </c>
      <c r="D134" s="82">
        <v>0.9999999999999996</v>
      </c>
      <c r="E134" s="79">
        <v>1085</v>
      </c>
      <c r="F134" s="88">
        <v>1</v>
      </c>
      <c r="G134" s="80">
        <v>1013</v>
      </c>
      <c r="H134" s="82">
        <v>1.0000000000000004</v>
      </c>
      <c r="I134" s="79">
        <v>314</v>
      </c>
      <c r="J134" s="88">
        <v>0.9999999999999999</v>
      </c>
      <c r="K134" s="79">
        <v>37</v>
      </c>
      <c r="L134" s="88">
        <v>1</v>
      </c>
      <c r="M134" s="79">
        <v>41</v>
      </c>
      <c r="N134" s="88">
        <v>1.0000000000000002</v>
      </c>
      <c r="O134" s="79">
        <v>9</v>
      </c>
      <c r="P134" s="88">
        <v>1.0000000000000002</v>
      </c>
      <c r="Q134" s="79">
        <v>8</v>
      </c>
      <c r="R134" s="88">
        <v>1</v>
      </c>
      <c r="S134" s="79">
        <v>41</v>
      </c>
      <c r="T134" s="88">
        <v>1.0000000000000002</v>
      </c>
      <c r="U134" s="79">
        <v>16956</v>
      </c>
      <c r="V134" s="88">
        <v>1.0000000000000002</v>
      </c>
      <c r="X134" s="255">
        <f>SUM(U5:U133)</f>
        <v>16956</v>
      </c>
    </row>
    <row r="135" spans="1:22" ht="16.5" customHeight="1" thickBot="1">
      <c r="A135" s="403" t="s">
        <v>400</v>
      </c>
      <c r="B135" s="402"/>
      <c r="C135" s="179">
        <v>948</v>
      </c>
      <c r="D135" s="211">
        <v>0.06579677956690727</v>
      </c>
      <c r="E135" s="179">
        <v>12</v>
      </c>
      <c r="F135" s="212">
        <v>0.011059907834101382</v>
      </c>
      <c r="G135" s="196">
        <v>3</v>
      </c>
      <c r="H135" s="211">
        <v>0.0029615004935834156</v>
      </c>
      <c r="I135" s="179">
        <v>0</v>
      </c>
      <c r="J135" s="212">
        <v>0</v>
      </c>
      <c r="K135" s="179">
        <v>0</v>
      </c>
      <c r="L135" s="212">
        <v>0</v>
      </c>
      <c r="M135" s="179">
        <v>1</v>
      </c>
      <c r="N135" s="212">
        <v>0.024390243902439025</v>
      </c>
      <c r="O135" s="179">
        <v>0</v>
      </c>
      <c r="P135" s="212">
        <v>0</v>
      </c>
      <c r="Q135" s="179">
        <v>0</v>
      </c>
      <c r="R135" s="212">
        <v>0</v>
      </c>
      <c r="S135" s="179">
        <v>0</v>
      </c>
      <c r="T135" s="212">
        <v>0</v>
      </c>
      <c r="U135" s="205">
        <v>964</v>
      </c>
      <c r="V135" s="212">
        <v>0.05685303137532437</v>
      </c>
    </row>
    <row r="136" spans="1:24" ht="16.5" customHeight="1" thickBot="1">
      <c r="A136" s="404" t="s">
        <v>18</v>
      </c>
      <c r="B136" s="405"/>
      <c r="C136" s="79">
        <v>15356</v>
      </c>
      <c r="D136" s="82"/>
      <c r="E136" s="79">
        <v>1097</v>
      </c>
      <c r="F136" s="88"/>
      <c r="G136" s="80">
        <v>1016</v>
      </c>
      <c r="H136" s="82"/>
      <c r="I136" s="79">
        <v>314</v>
      </c>
      <c r="J136" s="88"/>
      <c r="K136" s="79">
        <v>37</v>
      </c>
      <c r="L136" s="88"/>
      <c r="M136" s="79">
        <v>42</v>
      </c>
      <c r="N136" s="88"/>
      <c r="O136" s="79">
        <v>9</v>
      </c>
      <c r="P136" s="88"/>
      <c r="Q136" s="79">
        <v>8</v>
      </c>
      <c r="R136" s="88"/>
      <c r="S136" s="79">
        <v>41</v>
      </c>
      <c r="T136" s="88"/>
      <c r="U136" s="79">
        <v>17920</v>
      </c>
      <c r="V136" s="88"/>
      <c r="X136" s="255">
        <f>SUM(U135,U134)</f>
        <v>17920</v>
      </c>
    </row>
    <row r="137" spans="1:22" ht="15">
      <c r="A137" s="25"/>
      <c r="B137" s="136"/>
      <c r="C137" s="89"/>
      <c r="D137" s="90"/>
      <c r="E137" s="89"/>
      <c r="F137" s="90"/>
      <c r="G137" s="89"/>
      <c r="H137" s="90"/>
      <c r="I137" s="89"/>
      <c r="J137" s="90"/>
      <c r="K137" s="89"/>
      <c r="L137" s="90"/>
      <c r="M137" s="89"/>
      <c r="N137" s="90"/>
      <c r="O137" s="89"/>
      <c r="P137" s="90"/>
      <c r="Q137" s="89"/>
      <c r="R137" s="90"/>
      <c r="S137" s="89"/>
      <c r="T137" s="90"/>
      <c r="U137" s="89"/>
      <c r="V137" s="90"/>
    </row>
    <row r="138" spans="1:22" ht="15">
      <c r="A138" s="30" t="s">
        <v>19</v>
      </c>
      <c r="B138" s="154"/>
      <c r="C138" s="32"/>
      <c r="D138" s="155"/>
      <c r="E138" s="32"/>
      <c r="F138" s="155"/>
      <c r="G138" s="32"/>
      <c r="H138" s="155"/>
      <c r="I138" s="32"/>
      <c r="J138" s="167"/>
      <c r="K138" s="155"/>
      <c r="L138" s="167"/>
      <c r="M138" s="155"/>
      <c r="N138" s="155"/>
      <c r="O138" s="155"/>
      <c r="P138" s="155"/>
      <c r="Q138" s="155"/>
      <c r="R138" s="155"/>
      <c r="S138" s="155"/>
      <c r="T138" s="155"/>
      <c r="U138" s="168"/>
      <c r="V138" s="169"/>
    </row>
    <row r="139" spans="1:22" ht="14.25" customHeight="1">
      <c r="A139" s="375" t="s">
        <v>195</v>
      </c>
      <c r="B139" s="376"/>
      <c r="C139" s="376"/>
      <c r="D139" s="376"/>
      <c r="E139" s="376"/>
      <c r="F139" s="376"/>
      <c r="G139" s="376"/>
      <c r="H139" s="376"/>
      <c r="I139" s="376"/>
      <c r="J139" s="376"/>
      <c r="K139" s="376"/>
      <c r="L139" s="376"/>
      <c r="M139" s="376"/>
      <c r="N139" s="376"/>
      <c r="O139" s="376"/>
      <c r="P139" s="376"/>
      <c r="Q139" s="376"/>
      <c r="R139" s="376"/>
      <c r="S139" s="376"/>
      <c r="T139" s="376"/>
      <c r="U139" s="376"/>
      <c r="V139" s="376"/>
    </row>
    <row r="140" spans="1:22" ht="15">
      <c r="A140" s="33" t="s">
        <v>26</v>
      </c>
      <c r="B140" s="154"/>
      <c r="C140" s="32"/>
      <c r="D140" s="155"/>
      <c r="E140" s="32"/>
      <c r="F140" s="155"/>
      <c r="G140" s="32"/>
      <c r="H140" s="155"/>
      <c r="I140" s="32"/>
      <c r="J140" s="167"/>
      <c r="K140" s="155"/>
      <c r="L140" s="167"/>
      <c r="M140" s="155"/>
      <c r="N140" s="155"/>
      <c r="O140" s="155"/>
      <c r="P140" s="155"/>
      <c r="Q140" s="155"/>
      <c r="R140" s="155"/>
      <c r="S140" s="155"/>
      <c r="T140" s="155"/>
      <c r="U140" s="168"/>
      <c r="V140" s="169"/>
    </row>
    <row r="141" spans="1:22" ht="15">
      <c r="A141" s="31"/>
      <c r="B141" s="134"/>
      <c r="C141" s="134"/>
      <c r="D141" s="134"/>
      <c r="E141" s="134"/>
      <c r="F141" s="134"/>
      <c r="G141" s="134"/>
      <c r="H141" s="134"/>
      <c r="I141" s="134"/>
      <c r="J141" s="135"/>
      <c r="K141" s="134"/>
      <c r="L141" s="135"/>
      <c r="M141" s="134"/>
      <c r="N141" s="134"/>
      <c r="O141" s="134"/>
      <c r="P141" s="134"/>
      <c r="Q141" s="134"/>
      <c r="R141" s="134"/>
      <c r="S141" s="134"/>
      <c r="T141" s="134"/>
      <c r="U141" s="170"/>
      <c r="V141" s="134"/>
    </row>
    <row r="142" spans="1:22" ht="15">
      <c r="A142" s="31"/>
      <c r="B142" s="134"/>
      <c r="C142" s="134"/>
      <c r="D142" s="134"/>
      <c r="E142" s="134"/>
      <c r="F142" s="134"/>
      <c r="G142" s="134"/>
      <c r="H142" s="134"/>
      <c r="I142" s="134"/>
      <c r="J142" s="135"/>
      <c r="K142" s="172"/>
      <c r="L142" s="135"/>
      <c r="M142" s="134"/>
      <c r="N142" s="134"/>
      <c r="O142" s="134"/>
      <c r="P142" s="134"/>
      <c r="Q142" s="134"/>
      <c r="R142" s="134"/>
      <c r="S142" s="134"/>
      <c r="T142" s="134"/>
      <c r="U142" s="170"/>
      <c r="V142" s="134"/>
    </row>
  </sheetData>
  <sheetProtection/>
  <mergeCells count="18">
    <mergeCell ref="A1:V1"/>
    <mergeCell ref="A2:A4"/>
    <mergeCell ref="B2:B4"/>
    <mergeCell ref="C2:T2"/>
    <mergeCell ref="U2:V3"/>
    <mergeCell ref="C3:D3"/>
    <mergeCell ref="E3:F3"/>
    <mergeCell ref="G3:H3"/>
    <mergeCell ref="I3:J3"/>
    <mergeCell ref="K3:L3"/>
    <mergeCell ref="M3:N3"/>
    <mergeCell ref="O3:P3"/>
    <mergeCell ref="Q3:R3"/>
    <mergeCell ref="S3:T3"/>
    <mergeCell ref="A139:V139"/>
    <mergeCell ref="A134:B134"/>
    <mergeCell ref="A135:B135"/>
    <mergeCell ref="A136:B136"/>
  </mergeCells>
  <printOptions horizontalCentered="1"/>
  <pageMargins left="0.7" right="0.7" top="0.75" bottom="0.75" header="0.3" footer="0.3"/>
  <pageSetup fitToHeight="1" fitToWidth="1" horizontalDpi="600" verticalDpi="600" orientation="landscape" paperSize="9" scale="15"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V16"/>
  <sheetViews>
    <sheetView zoomScale="70" zoomScaleNormal="70" zoomScalePageLayoutView="0" workbookViewId="0" topLeftCell="A1">
      <selection activeCell="A1" sqref="A1:T1"/>
    </sheetView>
  </sheetViews>
  <sheetFormatPr defaultColWidth="11.421875" defaultRowHeight="15"/>
  <cols>
    <col min="1" max="1" width="23.8515625" style="216" customWidth="1"/>
    <col min="2" max="20" width="12.7109375" style="216" customWidth="1"/>
    <col min="21" max="16384" width="11.421875" style="216" customWidth="1"/>
  </cols>
  <sheetData>
    <row r="1" spans="1:20" ht="24.75" customHeight="1" thickBot="1" thickTop="1">
      <c r="A1" s="305" t="s">
        <v>377</v>
      </c>
      <c r="B1" s="306"/>
      <c r="C1" s="306"/>
      <c r="D1" s="306"/>
      <c r="E1" s="306"/>
      <c r="F1" s="306"/>
      <c r="G1" s="306"/>
      <c r="H1" s="306"/>
      <c r="I1" s="306"/>
      <c r="J1" s="306"/>
      <c r="K1" s="306"/>
      <c r="L1" s="306"/>
      <c r="M1" s="306"/>
      <c r="N1" s="306"/>
      <c r="O1" s="306"/>
      <c r="P1" s="306"/>
      <c r="Q1" s="306"/>
      <c r="R1" s="306"/>
      <c r="S1" s="306"/>
      <c r="T1" s="307"/>
    </row>
    <row r="2" spans="1:20" ht="24.75" customHeight="1" thickBot="1" thickTop="1">
      <c r="A2" s="305" t="s">
        <v>439</v>
      </c>
      <c r="B2" s="306"/>
      <c r="C2" s="306"/>
      <c r="D2" s="306"/>
      <c r="E2" s="306"/>
      <c r="F2" s="306"/>
      <c r="G2" s="306"/>
      <c r="H2" s="306"/>
      <c r="I2" s="306"/>
      <c r="J2" s="306"/>
      <c r="K2" s="306"/>
      <c r="L2" s="306"/>
      <c r="M2" s="306"/>
      <c r="N2" s="306"/>
      <c r="O2" s="306"/>
      <c r="P2" s="306"/>
      <c r="Q2" s="306"/>
      <c r="R2" s="306"/>
      <c r="S2" s="306"/>
      <c r="T2" s="307"/>
    </row>
    <row r="3" spans="1:20" ht="24.75" customHeight="1" thickBot="1" thickTop="1">
      <c r="A3" s="296" t="s">
        <v>205</v>
      </c>
      <c r="B3" s="299" t="s">
        <v>3</v>
      </c>
      <c r="C3" s="300"/>
      <c r="D3" s="300"/>
      <c r="E3" s="300"/>
      <c r="F3" s="300"/>
      <c r="G3" s="300"/>
      <c r="H3" s="300"/>
      <c r="I3" s="300"/>
      <c r="J3" s="300"/>
      <c r="K3" s="300"/>
      <c r="L3" s="300"/>
      <c r="M3" s="300"/>
      <c r="N3" s="300"/>
      <c r="O3" s="300"/>
      <c r="P3" s="300"/>
      <c r="Q3" s="300"/>
      <c r="R3" s="300"/>
      <c r="S3" s="301"/>
      <c r="T3" s="289" t="s">
        <v>424</v>
      </c>
    </row>
    <row r="4" spans="1:20" ht="24.75" customHeight="1">
      <c r="A4" s="297"/>
      <c r="B4" s="302">
        <v>2012</v>
      </c>
      <c r="C4" s="303"/>
      <c r="D4" s="302">
        <v>2013</v>
      </c>
      <c r="E4" s="303"/>
      <c r="F4" s="302">
        <v>2014</v>
      </c>
      <c r="G4" s="303"/>
      <c r="H4" s="302">
        <v>2015</v>
      </c>
      <c r="I4" s="303"/>
      <c r="J4" s="302">
        <v>2016</v>
      </c>
      <c r="K4" s="303"/>
      <c r="L4" s="302">
        <v>2017</v>
      </c>
      <c r="M4" s="303"/>
      <c r="N4" s="302">
        <v>2018</v>
      </c>
      <c r="O4" s="303"/>
      <c r="P4" s="302">
        <v>2019</v>
      </c>
      <c r="Q4" s="303"/>
      <c r="R4" s="302">
        <v>2020</v>
      </c>
      <c r="S4" s="303"/>
      <c r="T4" s="290"/>
    </row>
    <row r="5" spans="1:20" ht="24.75" customHeight="1" thickBot="1">
      <c r="A5" s="298"/>
      <c r="B5" s="9" t="s">
        <v>4</v>
      </c>
      <c r="C5" s="10" t="s">
        <v>5</v>
      </c>
      <c r="D5" s="9" t="s">
        <v>4</v>
      </c>
      <c r="E5" s="10" t="s">
        <v>5</v>
      </c>
      <c r="F5" s="9" t="s">
        <v>4</v>
      </c>
      <c r="G5" s="10" t="s">
        <v>5</v>
      </c>
      <c r="H5" s="9" t="s">
        <v>4</v>
      </c>
      <c r="I5" s="10" t="s">
        <v>5</v>
      </c>
      <c r="J5" s="9" t="s">
        <v>4</v>
      </c>
      <c r="K5" s="10" t="s">
        <v>5</v>
      </c>
      <c r="L5" s="9" t="s">
        <v>4</v>
      </c>
      <c r="M5" s="10" t="s">
        <v>5</v>
      </c>
      <c r="N5" s="9" t="s">
        <v>4</v>
      </c>
      <c r="O5" s="10" t="s">
        <v>5</v>
      </c>
      <c r="P5" s="9" t="s">
        <v>4</v>
      </c>
      <c r="Q5" s="10" t="s">
        <v>5</v>
      </c>
      <c r="R5" s="9" t="s">
        <v>4</v>
      </c>
      <c r="S5" s="10" t="s">
        <v>5</v>
      </c>
      <c r="T5" s="291"/>
    </row>
    <row r="6" spans="1:21" ht="15">
      <c r="A6" s="173" t="s">
        <v>206</v>
      </c>
      <c r="B6" s="57">
        <v>5956</v>
      </c>
      <c r="C6" s="59">
        <v>0.29290842923182847</v>
      </c>
      <c r="D6" s="57">
        <v>5742</v>
      </c>
      <c r="E6" s="59">
        <v>0.2620123203285421</v>
      </c>
      <c r="F6" s="57">
        <v>5225</v>
      </c>
      <c r="G6" s="59">
        <v>0.27414869615404797</v>
      </c>
      <c r="H6" s="40">
        <v>5251</v>
      </c>
      <c r="I6" s="59">
        <v>0.27619398274773826</v>
      </c>
      <c r="J6" s="63">
        <v>5843</v>
      </c>
      <c r="K6" s="102">
        <v>0.2879176111165862</v>
      </c>
      <c r="L6" s="63">
        <v>6589</v>
      </c>
      <c r="M6" s="102">
        <v>0.2932093271626913</v>
      </c>
      <c r="N6" s="63">
        <v>6625</v>
      </c>
      <c r="O6" s="102">
        <v>0.2975121250224537</v>
      </c>
      <c r="P6" s="63">
        <v>7325</v>
      </c>
      <c r="Q6" s="102">
        <v>0.3032498447526392</v>
      </c>
      <c r="R6" s="63">
        <v>4847</v>
      </c>
      <c r="S6" s="102">
        <v>0.2997897080653142</v>
      </c>
      <c r="T6" s="102">
        <v>-0.3382935153583618</v>
      </c>
      <c r="U6" s="247" t="s">
        <v>369</v>
      </c>
    </row>
    <row r="7" spans="1:21" ht="15">
      <c r="A7" s="174" t="s">
        <v>207</v>
      </c>
      <c r="B7" s="48">
        <v>6303</v>
      </c>
      <c r="C7" s="70">
        <v>0.31</v>
      </c>
      <c r="D7" s="48">
        <v>6932</v>
      </c>
      <c r="E7" s="70">
        <v>0.3163130276066621</v>
      </c>
      <c r="F7" s="48">
        <v>5794</v>
      </c>
      <c r="G7" s="70">
        <v>0.30400335799359884</v>
      </c>
      <c r="H7" s="18">
        <v>5790</v>
      </c>
      <c r="I7" s="70">
        <v>0.3045444982116558</v>
      </c>
      <c r="J7" s="48">
        <v>5929</v>
      </c>
      <c r="K7" s="102">
        <v>0.29215531684241647</v>
      </c>
      <c r="L7" s="48">
        <v>6269</v>
      </c>
      <c r="M7" s="102">
        <v>0.2789693841224635</v>
      </c>
      <c r="N7" s="48">
        <v>6289</v>
      </c>
      <c r="O7" s="102">
        <v>0.28242320819112626</v>
      </c>
      <c r="P7" s="48">
        <v>6847</v>
      </c>
      <c r="Q7" s="102">
        <v>0.28346098116332025</v>
      </c>
      <c r="R7" s="48">
        <v>4788</v>
      </c>
      <c r="S7" s="102">
        <v>0.29614052449282535</v>
      </c>
      <c r="T7" s="102">
        <v>-0.3007156418869578</v>
      </c>
      <c r="U7" s="247" t="s">
        <v>370</v>
      </c>
    </row>
    <row r="8" spans="1:21" ht="15">
      <c r="A8" s="174" t="s">
        <v>208</v>
      </c>
      <c r="B8" s="48">
        <v>3475</v>
      </c>
      <c r="C8" s="70">
        <v>0.171</v>
      </c>
      <c r="D8" s="48">
        <v>4017</v>
      </c>
      <c r="E8" s="70">
        <v>0.18329911019849418</v>
      </c>
      <c r="F8" s="48">
        <v>3601</v>
      </c>
      <c r="G8" s="70">
        <v>0.18893960858387113</v>
      </c>
      <c r="H8" s="18">
        <v>3610</v>
      </c>
      <c r="I8" s="70">
        <v>0.18988007574163687</v>
      </c>
      <c r="J8" s="48">
        <v>3839</v>
      </c>
      <c r="K8" s="102">
        <v>0.18916921257514535</v>
      </c>
      <c r="L8" s="48">
        <v>4333</v>
      </c>
      <c r="M8" s="102">
        <v>0.1928177287290851</v>
      </c>
      <c r="N8" s="48">
        <v>3956</v>
      </c>
      <c r="O8" s="102">
        <v>0.17765403269265315</v>
      </c>
      <c r="P8" s="48">
        <v>4051</v>
      </c>
      <c r="Q8" s="102">
        <v>0.16770854895466777</v>
      </c>
      <c r="R8" s="48">
        <v>2590</v>
      </c>
      <c r="S8" s="102">
        <v>0.16019297377535874</v>
      </c>
      <c r="T8" s="102">
        <v>-0.36065169094050853</v>
      </c>
      <c r="U8" s="247" t="s">
        <v>371</v>
      </c>
    </row>
    <row r="9" spans="1:21" ht="15">
      <c r="A9" s="174" t="s">
        <v>209</v>
      </c>
      <c r="B9" s="48">
        <v>2570</v>
      </c>
      <c r="C9" s="70">
        <v>0.12638929871151766</v>
      </c>
      <c r="D9" s="48">
        <v>2846</v>
      </c>
      <c r="E9" s="70">
        <v>0.12986538900296601</v>
      </c>
      <c r="F9" s="48">
        <v>2480</v>
      </c>
      <c r="G9" s="70">
        <v>0.1301222519544572</v>
      </c>
      <c r="H9" s="18">
        <v>2519</v>
      </c>
      <c r="I9" s="70">
        <v>0.1324952661476962</v>
      </c>
      <c r="J9" s="48">
        <v>2706</v>
      </c>
      <c r="K9" s="102">
        <v>0.13333990341972998</v>
      </c>
      <c r="L9" s="48">
        <v>3108</v>
      </c>
      <c r="M9" s="102">
        <v>0.13830544677821288</v>
      </c>
      <c r="N9" s="48">
        <v>3215</v>
      </c>
      <c r="O9" s="102">
        <v>0.14437758218070773</v>
      </c>
      <c r="P9" s="48">
        <v>3464</v>
      </c>
      <c r="Q9" s="102">
        <v>0.14340716207824467</v>
      </c>
      <c r="R9" s="48">
        <v>2331</v>
      </c>
      <c r="S9" s="102">
        <v>0.14417367639782286</v>
      </c>
      <c r="T9" s="102">
        <v>-0.3270785219399538</v>
      </c>
      <c r="U9" s="247" t="s">
        <v>372</v>
      </c>
    </row>
    <row r="10" spans="1:21" ht="15.75" thickBot="1">
      <c r="A10" s="175" t="s">
        <v>210</v>
      </c>
      <c r="B10" s="147">
        <v>2030</v>
      </c>
      <c r="C10" s="268">
        <v>0.1</v>
      </c>
      <c r="D10" s="147">
        <v>2378</v>
      </c>
      <c r="E10" s="268">
        <v>0.10851015286333561</v>
      </c>
      <c r="F10" s="147">
        <v>1959</v>
      </c>
      <c r="G10" s="268">
        <v>0.10278608531402487</v>
      </c>
      <c r="H10" s="19">
        <v>1842</v>
      </c>
      <c r="I10" s="268">
        <v>0.09688617715127289</v>
      </c>
      <c r="J10" s="147">
        <v>1977</v>
      </c>
      <c r="K10" s="177">
        <v>0.09741795604612201</v>
      </c>
      <c r="L10" s="147">
        <v>2173</v>
      </c>
      <c r="M10" s="177">
        <v>0.09669811320754718</v>
      </c>
      <c r="N10" s="147">
        <v>2183</v>
      </c>
      <c r="O10" s="177">
        <v>0.0980330519130591</v>
      </c>
      <c r="P10" s="147">
        <v>2468</v>
      </c>
      <c r="Q10" s="177">
        <v>0.10217346305112814</v>
      </c>
      <c r="R10" s="147">
        <v>1612</v>
      </c>
      <c r="S10" s="177">
        <v>0.09970311726867888</v>
      </c>
      <c r="T10" s="177">
        <v>-0.34683954619124796</v>
      </c>
      <c r="U10" s="247" t="s">
        <v>373</v>
      </c>
    </row>
    <row r="11" spans="1:22" ht="15.75" thickBot="1">
      <c r="A11" s="21" t="s">
        <v>193</v>
      </c>
      <c r="B11" s="79">
        <v>20334</v>
      </c>
      <c r="C11" s="50">
        <v>1</v>
      </c>
      <c r="D11" s="79">
        <v>21915</v>
      </c>
      <c r="E11" s="50">
        <v>1</v>
      </c>
      <c r="F11" s="79">
        <v>19059</v>
      </c>
      <c r="G11" s="50">
        <v>1</v>
      </c>
      <c r="H11" s="22">
        <v>19012</v>
      </c>
      <c r="I11" s="50">
        <v>1</v>
      </c>
      <c r="J11" s="79">
        <v>20294</v>
      </c>
      <c r="K11" s="50">
        <v>1</v>
      </c>
      <c r="L11" s="79">
        <v>22472</v>
      </c>
      <c r="M11" s="50">
        <v>1</v>
      </c>
      <c r="N11" s="79">
        <v>22268</v>
      </c>
      <c r="O11" s="50">
        <v>1</v>
      </c>
      <c r="P11" s="79">
        <v>24155</v>
      </c>
      <c r="Q11" s="50">
        <v>1</v>
      </c>
      <c r="R11" s="79">
        <v>16168</v>
      </c>
      <c r="S11" s="50">
        <v>1</v>
      </c>
      <c r="T11" s="151">
        <v>-0.3306561788449596</v>
      </c>
      <c r="U11" s="242"/>
      <c r="V11" s="255">
        <f>SUM(R6:R10)</f>
        <v>16168</v>
      </c>
    </row>
    <row r="12" spans="1:22" ht="29.25" thickBot="1">
      <c r="A12" s="272" t="s">
        <v>401</v>
      </c>
      <c r="B12" s="179">
        <v>1679</v>
      </c>
      <c r="C12" s="258">
        <v>0.07627311134329715</v>
      </c>
      <c r="D12" s="179">
        <v>1878</v>
      </c>
      <c r="E12" s="258">
        <v>0.07893077795990418</v>
      </c>
      <c r="F12" s="179">
        <v>1611</v>
      </c>
      <c r="G12" s="258">
        <v>0.07793904208998549</v>
      </c>
      <c r="H12" s="269">
        <v>1760</v>
      </c>
      <c r="I12" s="258">
        <v>0.09257311171891437</v>
      </c>
      <c r="J12" s="179">
        <v>2053</v>
      </c>
      <c r="K12" s="177">
        <v>0.10116290529220459</v>
      </c>
      <c r="L12" s="179">
        <v>2155</v>
      </c>
      <c r="M12" s="177">
        <v>0.09589711641153435</v>
      </c>
      <c r="N12" s="179">
        <v>2121</v>
      </c>
      <c r="O12" s="177">
        <v>0.09524878749775463</v>
      </c>
      <c r="P12" s="179">
        <v>2274</v>
      </c>
      <c r="Q12" s="177">
        <v>0.09414199958600704</v>
      </c>
      <c r="R12" s="179">
        <v>1752</v>
      </c>
      <c r="S12" s="177">
        <v>0.10836219693221177</v>
      </c>
      <c r="T12" s="177">
        <v>-0.22955145118733508</v>
      </c>
      <c r="U12" s="247" t="s">
        <v>374</v>
      </c>
      <c r="V12" s="255"/>
    </row>
    <row r="13" spans="1:22" ht="15.75" thickBot="1">
      <c r="A13" s="21" t="s">
        <v>18</v>
      </c>
      <c r="B13" s="79">
        <v>22013</v>
      </c>
      <c r="C13" s="50"/>
      <c r="D13" s="79">
        <v>23793</v>
      </c>
      <c r="E13" s="50"/>
      <c r="F13" s="79">
        <v>20670</v>
      </c>
      <c r="G13" s="50"/>
      <c r="H13" s="22">
        <v>20772</v>
      </c>
      <c r="I13" s="50"/>
      <c r="J13" s="22">
        <v>22347</v>
      </c>
      <c r="K13" s="50"/>
      <c r="L13" s="22">
        <v>24627</v>
      </c>
      <c r="M13" s="50"/>
      <c r="N13" s="22">
        <v>24389</v>
      </c>
      <c r="O13" s="50"/>
      <c r="P13" s="22">
        <v>26429</v>
      </c>
      <c r="Q13" s="50"/>
      <c r="R13" s="22">
        <v>17920</v>
      </c>
      <c r="S13" s="50"/>
      <c r="T13" s="151">
        <v>-0.3219569412387907</v>
      </c>
      <c r="U13" s="248" t="s">
        <v>30</v>
      </c>
      <c r="V13" s="255">
        <f>SUM(R11:R12)</f>
        <v>17920</v>
      </c>
    </row>
    <row r="14" spans="1:20" ht="15">
      <c r="A14" s="25"/>
      <c r="B14" s="26"/>
      <c r="C14" s="27"/>
      <c r="D14" s="26"/>
      <c r="E14" s="27"/>
      <c r="F14" s="26"/>
      <c r="G14" s="27"/>
      <c r="H14" s="27"/>
      <c r="I14" s="27"/>
      <c r="J14" s="27"/>
      <c r="K14" s="27"/>
      <c r="L14" s="27"/>
      <c r="M14" s="27"/>
      <c r="N14" s="27"/>
      <c r="O14" s="27"/>
      <c r="P14" s="27"/>
      <c r="Q14" s="27"/>
      <c r="R14" s="27"/>
      <c r="S14" s="27"/>
      <c r="T14" s="153"/>
    </row>
    <row r="15" spans="1:20" ht="15">
      <c r="A15" s="30" t="s">
        <v>19</v>
      </c>
      <c r="B15" s="32"/>
      <c r="C15" s="32"/>
      <c r="D15" s="32"/>
      <c r="E15" s="32"/>
      <c r="F15" s="32"/>
      <c r="G15" s="32"/>
      <c r="H15" s="32"/>
      <c r="I15" s="32"/>
      <c r="J15" s="32"/>
      <c r="K15" s="32"/>
      <c r="L15" s="32"/>
      <c r="M15" s="32"/>
      <c r="N15" s="32"/>
      <c r="O15" s="32"/>
      <c r="P15" s="32"/>
      <c r="Q15" s="32"/>
      <c r="R15" s="32"/>
      <c r="S15" s="32"/>
      <c r="T15" s="181"/>
    </row>
    <row r="16" spans="1:20" ht="51.75" customHeight="1">
      <c r="A16" s="375" t="s">
        <v>211</v>
      </c>
      <c r="B16" s="400"/>
      <c r="C16" s="400"/>
      <c r="D16" s="400"/>
      <c r="E16" s="400"/>
      <c r="F16" s="400"/>
      <c r="G16" s="400"/>
      <c r="H16" s="400"/>
      <c r="I16" s="400"/>
      <c r="J16" s="400"/>
      <c r="K16" s="400"/>
      <c r="L16" s="400"/>
      <c r="M16" s="400"/>
      <c r="N16" s="400"/>
      <c r="O16" s="400"/>
      <c r="P16" s="400"/>
      <c r="Q16" s="400"/>
      <c r="R16" s="400"/>
      <c r="S16" s="400"/>
      <c r="T16" s="408"/>
    </row>
  </sheetData>
  <sheetProtection/>
  <mergeCells count="15">
    <mergeCell ref="D4:E4"/>
    <mergeCell ref="J4:K4"/>
    <mergeCell ref="F4:G4"/>
    <mergeCell ref="P4:Q4"/>
    <mergeCell ref="A16:T16"/>
    <mergeCell ref="A1:T1"/>
    <mergeCell ref="A2:T2"/>
    <mergeCell ref="A3:A5"/>
    <mergeCell ref="B3:S3"/>
    <mergeCell ref="T3:T5"/>
    <mergeCell ref="H4:I4"/>
    <mergeCell ref="L4:M4"/>
    <mergeCell ref="N4:O4"/>
    <mergeCell ref="R4:S4"/>
    <mergeCell ref="B4:C4"/>
  </mergeCells>
  <printOptions horizontalCentered="1"/>
  <pageMargins left="0.7" right="0.7" top="0.75" bottom="0.75" header="0.3" footer="0.3"/>
  <pageSetup fitToHeight="1" fitToWidth="1" horizontalDpi="600" verticalDpi="600" orientation="landscape" paperSize="9" scale="82"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M18"/>
  <sheetViews>
    <sheetView zoomScale="80" zoomScaleNormal="80" zoomScalePageLayoutView="0" workbookViewId="0" topLeftCell="A1">
      <selection activeCell="A1" sqref="A1:K1"/>
    </sheetView>
  </sheetViews>
  <sheetFormatPr defaultColWidth="11.421875" defaultRowHeight="15"/>
  <cols>
    <col min="1" max="1" width="24.140625" style="216" customWidth="1"/>
    <col min="2" max="11" width="14.00390625" style="216" customWidth="1"/>
    <col min="12" max="16384" width="11.421875" style="216" customWidth="1"/>
  </cols>
  <sheetData>
    <row r="1" spans="1:12" ht="24.75" customHeight="1" thickBot="1" thickTop="1">
      <c r="A1" s="292" t="s">
        <v>440</v>
      </c>
      <c r="B1" s="293"/>
      <c r="C1" s="293"/>
      <c r="D1" s="293"/>
      <c r="E1" s="293"/>
      <c r="F1" s="293"/>
      <c r="G1" s="293"/>
      <c r="H1" s="293"/>
      <c r="I1" s="293"/>
      <c r="J1" s="293"/>
      <c r="K1" s="295"/>
      <c r="L1" s="227"/>
    </row>
    <row r="2" spans="1:12" ht="24.75" customHeight="1" thickBot="1" thickTop="1">
      <c r="A2" s="296" t="s">
        <v>205</v>
      </c>
      <c r="B2" s="342" t="s">
        <v>21</v>
      </c>
      <c r="C2" s="328"/>
      <c r="D2" s="328"/>
      <c r="E2" s="328"/>
      <c r="F2" s="328"/>
      <c r="G2" s="328"/>
      <c r="H2" s="328"/>
      <c r="I2" s="343"/>
      <c r="J2" s="330" t="s">
        <v>18</v>
      </c>
      <c r="K2" s="331"/>
      <c r="L2" s="227"/>
    </row>
    <row r="3" spans="1:12" ht="24.75" customHeight="1">
      <c r="A3" s="297"/>
      <c r="B3" s="332" t="s">
        <v>22</v>
      </c>
      <c r="C3" s="325"/>
      <c r="D3" s="322" t="s">
        <v>23</v>
      </c>
      <c r="E3" s="339"/>
      <c r="F3" s="324" t="s">
        <v>24</v>
      </c>
      <c r="G3" s="325"/>
      <c r="H3" s="322" t="s">
        <v>25</v>
      </c>
      <c r="I3" s="339"/>
      <c r="J3" s="332"/>
      <c r="K3" s="333"/>
      <c r="L3" s="227"/>
    </row>
    <row r="4" spans="1:12" ht="24.75" customHeight="1" thickBot="1">
      <c r="A4" s="298"/>
      <c r="B4" s="9" t="s">
        <v>4</v>
      </c>
      <c r="C4" s="8" t="s">
        <v>5</v>
      </c>
      <c r="D4" s="9" t="s">
        <v>4</v>
      </c>
      <c r="E4" s="10" t="s">
        <v>5</v>
      </c>
      <c r="F4" s="7" t="s">
        <v>4</v>
      </c>
      <c r="G4" s="8" t="s">
        <v>5</v>
      </c>
      <c r="H4" s="9" t="s">
        <v>4</v>
      </c>
      <c r="I4" s="10" t="s">
        <v>5</v>
      </c>
      <c r="J4" s="9" t="s">
        <v>4</v>
      </c>
      <c r="K4" s="10" t="s">
        <v>5</v>
      </c>
      <c r="L4" s="227"/>
    </row>
    <row r="5" spans="1:12" ht="15">
      <c r="A5" s="182" t="s">
        <v>206</v>
      </c>
      <c r="B5" s="63">
        <v>1786</v>
      </c>
      <c r="C5" s="103">
        <v>0.32490449336001453</v>
      </c>
      <c r="D5" s="63">
        <v>2481</v>
      </c>
      <c r="E5" s="41">
        <v>0.3016046681254559</v>
      </c>
      <c r="F5" s="65">
        <v>563</v>
      </c>
      <c r="G5" s="103">
        <v>0.23390112172829247</v>
      </c>
      <c r="H5" s="63">
        <v>17</v>
      </c>
      <c r="I5" s="103">
        <v>0.4473684210526316</v>
      </c>
      <c r="J5" s="115">
        <v>4847</v>
      </c>
      <c r="K5" s="41">
        <v>0.2997897080653142</v>
      </c>
      <c r="L5" s="247" t="s">
        <v>369</v>
      </c>
    </row>
    <row r="6" spans="1:12" ht="15">
      <c r="A6" s="184" t="s">
        <v>207</v>
      </c>
      <c r="B6" s="63">
        <v>1591</v>
      </c>
      <c r="C6" s="103">
        <v>0.28943059850827724</v>
      </c>
      <c r="D6" s="63">
        <v>2495</v>
      </c>
      <c r="E6" s="102">
        <v>0.30330658886457573</v>
      </c>
      <c r="F6" s="65">
        <v>694</v>
      </c>
      <c r="G6" s="103">
        <v>0.28832571665974244</v>
      </c>
      <c r="H6" s="63">
        <v>8</v>
      </c>
      <c r="I6" s="102">
        <v>0.21052631578947367</v>
      </c>
      <c r="J6" s="183">
        <v>4788</v>
      </c>
      <c r="K6" s="102">
        <v>0.29614052449282535</v>
      </c>
      <c r="L6" s="247" t="s">
        <v>370</v>
      </c>
    </row>
    <row r="7" spans="1:12" ht="15">
      <c r="A7" s="184" t="s">
        <v>208</v>
      </c>
      <c r="B7" s="63">
        <v>811</v>
      </c>
      <c r="C7" s="103">
        <v>0.147535019101328</v>
      </c>
      <c r="D7" s="63">
        <v>1344</v>
      </c>
      <c r="E7" s="102">
        <v>0.16338439095550694</v>
      </c>
      <c r="F7" s="65">
        <v>431</v>
      </c>
      <c r="G7" s="103">
        <v>0.1790610718737017</v>
      </c>
      <c r="H7" s="63">
        <v>4</v>
      </c>
      <c r="I7" s="102">
        <v>0.10526315789473684</v>
      </c>
      <c r="J7" s="183">
        <v>2590</v>
      </c>
      <c r="K7" s="102">
        <v>0.16019297377535874</v>
      </c>
      <c r="L7" s="247" t="s">
        <v>371</v>
      </c>
    </row>
    <row r="8" spans="1:12" ht="15">
      <c r="A8" s="184" t="s">
        <v>209</v>
      </c>
      <c r="B8" s="63">
        <v>773</v>
      </c>
      <c r="C8" s="103">
        <v>0.14062215754047663</v>
      </c>
      <c r="D8" s="63">
        <v>1152</v>
      </c>
      <c r="E8" s="102">
        <v>0.1400437636761488</v>
      </c>
      <c r="F8" s="65">
        <v>400</v>
      </c>
      <c r="G8" s="103">
        <v>0.1661819692563357</v>
      </c>
      <c r="H8" s="63">
        <v>6</v>
      </c>
      <c r="I8" s="102">
        <v>0.15789473684210525</v>
      </c>
      <c r="J8" s="183">
        <v>2331</v>
      </c>
      <c r="K8" s="102">
        <v>0.14417367639782286</v>
      </c>
      <c r="L8" s="247" t="s">
        <v>372</v>
      </c>
    </row>
    <row r="9" spans="1:12" ht="15.75" thickBot="1">
      <c r="A9" s="185" t="s">
        <v>210</v>
      </c>
      <c r="B9" s="63">
        <v>536</v>
      </c>
      <c r="C9" s="103">
        <v>0.09750773148990359</v>
      </c>
      <c r="D9" s="63">
        <v>754</v>
      </c>
      <c r="E9" s="102">
        <v>0.09166058837831267</v>
      </c>
      <c r="F9" s="65">
        <v>319</v>
      </c>
      <c r="G9" s="103">
        <v>0.13253012048192772</v>
      </c>
      <c r="H9" s="63">
        <v>3</v>
      </c>
      <c r="I9" s="102">
        <v>0.07894736842105263</v>
      </c>
      <c r="J9" s="183">
        <v>1612</v>
      </c>
      <c r="K9" s="102">
        <v>0.09970311726867888</v>
      </c>
      <c r="L9" s="247" t="s">
        <v>373</v>
      </c>
    </row>
    <row r="10" spans="1:13" ht="15.75" thickBot="1">
      <c r="A10" s="118" t="s">
        <v>193</v>
      </c>
      <c r="B10" s="187">
        <v>5497</v>
      </c>
      <c r="C10" s="151">
        <v>1</v>
      </c>
      <c r="D10" s="79">
        <v>8226</v>
      </c>
      <c r="E10" s="151">
        <v>1</v>
      </c>
      <c r="F10" s="80">
        <v>2407</v>
      </c>
      <c r="G10" s="150">
        <v>0.9999999999999999</v>
      </c>
      <c r="H10" s="79">
        <v>38</v>
      </c>
      <c r="I10" s="151">
        <v>1</v>
      </c>
      <c r="J10" s="80">
        <v>16168</v>
      </c>
      <c r="K10" s="151">
        <v>0.9999999999999999</v>
      </c>
      <c r="L10" s="242"/>
      <c r="M10" s="255">
        <f>SUM(J5:J9)</f>
        <v>16168</v>
      </c>
    </row>
    <row r="11" spans="1:12" ht="29.25" thickBot="1">
      <c r="A11" s="273" t="s">
        <v>401</v>
      </c>
      <c r="B11" s="188">
        <v>988</v>
      </c>
      <c r="C11" s="151">
        <v>0.17973440058213572</v>
      </c>
      <c r="D11" s="189">
        <v>645</v>
      </c>
      <c r="E11" s="151">
        <v>0.07840991976659373</v>
      </c>
      <c r="F11" s="190">
        <v>116</v>
      </c>
      <c r="G11" s="150">
        <v>0.04819277108433735</v>
      </c>
      <c r="H11" s="189">
        <v>3</v>
      </c>
      <c r="I11" s="151">
        <v>0.07894736842105263</v>
      </c>
      <c r="J11" s="80">
        <v>1752</v>
      </c>
      <c r="K11" s="151">
        <v>0.10836219693221177</v>
      </c>
      <c r="L11" s="247" t="s">
        <v>374</v>
      </c>
    </row>
    <row r="12" spans="1:13" ht="15.75" thickBot="1">
      <c r="A12" s="118" t="s">
        <v>18</v>
      </c>
      <c r="B12" s="191">
        <v>6485</v>
      </c>
      <c r="C12" s="50" t="s">
        <v>442</v>
      </c>
      <c r="D12" s="180">
        <v>8871</v>
      </c>
      <c r="E12" s="122" t="s">
        <v>442</v>
      </c>
      <c r="F12" s="192">
        <v>2523</v>
      </c>
      <c r="G12" s="123" t="s">
        <v>442</v>
      </c>
      <c r="H12" s="180">
        <v>41</v>
      </c>
      <c r="I12" s="122" t="s">
        <v>442</v>
      </c>
      <c r="J12" s="192">
        <v>17920</v>
      </c>
      <c r="K12" s="122" t="s">
        <v>442</v>
      </c>
      <c r="L12" s="248" t="s">
        <v>30</v>
      </c>
      <c r="M12" s="255">
        <f>SUM(J10:J11)</f>
        <v>17920</v>
      </c>
    </row>
    <row r="13" spans="1:12" ht="15">
      <c r="A13" s="25"/>
      <c r="B13" s="26"/>
      <c r="C13" s="27"/>
      <c r="D13" s="26"/>
      <c r="E13" s="27"/>
      <c r="F13" s="26"/>
      <c r="G13" s="27"/>
      <c r="H13" s="26"/>
      <c r="I13" s="27"/>
      <c r="J13" s="26"/>
      <c r="K13" s="27"/>
      <c r="L13" s="227"/>
    </row>
    <row r="14" spans="1:12" ht="15">
      <c r="A14" s="30" t="s">
        <v>19</v>
      </c>
      <c r="B14" s="32"/>
      <c r="C14" s="32"/>
      <c r="D14" s="32"/>
      <c r="E14" s="32"/>
      <c r="F14" s="32"/>
      <c r="G14" s="32"/>
      <c r="H14" s="32"/>
      <c r="I14" s="32"/>
      <c r="J14" s="32"/>
      <c r="K14" s="32"/>
      <c r="L14" s="227"/>
    </row>
    <row r="15" spans="1:12" ht="51" customHeight="1">
      <c r="A15" s="375" t="s">
        <v>211</v>
      </c>
      <c r="B15" s="376"/>
      <c r="C15" s="376"/>
      <c r="D15" s="376"/>
      <c r="E15" s="376"/>
      <c r="F15" s="376"/>
      <c r="G15" s="376"/>
      <c r="H15" s="376"/>
      <c r="I15" s="376"/>
      <c r="J15" s="376"/>
      <c r="K15" s="376"/>
      <c r="L15" s="227"/>
    </row>
    <row r="16" spans="1:12" ht="15">
      <c r="A16" s="33" t="s">
        <v>26</v>
      </c>
      <c r="B16" s="32"/>
      <c r="C16" s="32"/>
      <c r="D16" s="32"/>
      <c r="E16" s="32"/>
      <c r="F16" s="32"/>
      <c r="G16" s="32"/>
      <c r="H16" s="32"/>
      <c r="I16" s="32"/>
      <c r="J16" s="32"/>
      <c r="K16" s="32"/>
      <c r="L16" s="227"/>
    </row>
    <row r="17" spans="1:12" ht="15">
      <c r="A17" s="227"/>
      <c r="B17" s="227"/>
      <c r="C17" s="227"/>
      <c r="D17" s="227"/>
      <c r="E17" s="227"/>
      <c r="F17" s="227"/>
      <c r="G17" s="227"/>
      <c r="H17" s="227"/>
      <c r="I17" s="227"/>
      <c r="J17" s="227"/>
      <c r="K17" s="227"/>
      <c r="L17" s="227"/>
    </row>
    <row r="18" spans="1:12" ht="15">
      <c r="A18" s="227"/>
      <c r="B18" s="227"/>
      <c r="C18" s="227"/>
      <c r="D18" s="227"/>
      <c r="E18" s="227"/>
      <c r="F18" s="227"/>
      <c r="G18" s="227"/>
      <c r="H18" s="227"/>
      <c r="I18" s="227"/>
      <c r="J18" s="227"/>
      <c r="K18" s="227"/>
      <c r="L18" s="227"/>
    </row>
  </sheetData>
  <sheetProtection/>
  <mergeCells count="9">
    <mergeCell ref="A15:K15"/>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3"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Y19"/>
  <sheetViews>
    <sheetView zoomScale="70" zoomScaleNormal="70" zoomScalePageLayoutView="0" workbookViewId="0" topLeftCell="A1">
      <selection activeCell="A1" sqref="A1:W1"/>
    </sheetView>
  </sheetViews>
  <sheetFormatPr defaultColWidth="11.421875" defaultRowHeight="15"/>
  <cols>
    <col min="1" max="1" width="29.28125" style="216" customWidth="1"/>
    <col min="2" max="23" width="10.421875" style="216" customWidth="1"/>
    <col min="24" max="16384" width="11.421875" style="216" customWidth="1"/>
  </cols>
  <sheetData>
    <row r="1" spans="1:23" ht="24.75" customHeight="1" thickBot="1" thickTop="1">
      <c r="A1" s="315" t="s">
        <v>441</v>
      </c>
      <c r="B1" s="316"/>
      <c r="C1" s="316"/>
      <c r="D1" s="316"/>
      <c r="E1" s="316"/>
      <c r="F1" s="316"/>
      <c r="G1" s="316"/>
      <c r="H1" s="316"/>
      <c r="I1" s="316"/>
      <c r="J1" s="316"/>
      <c r="K1" s="316"/>
      <c r="L1" s="316"/>
      <c r="M1" s="316"/>
      <c r="N1" s="316"/>
      <c r="O1" s="316"/>
      <c r="P1" s="316"/>
      <c r="Q1" s="316"/>
      <c r="R1" s="316"/>
      <c r="S1" s="316"/>
      <c r="T1" s="316"/>
      <c r="U1" s="316"/>
      <c r="V1" s="316"/>
      <c r="W1" s="317"/>
    </row>
    <row r="2" spans="1:23" ht="24.75" customHeight="1" thickBot="1" thickTop="1">
      <c r="A2" s="290" t="s">
        <v>205</v>
      </c>
      <c r="B2" s="409" t="s">
        <v>27</v>
      </c>
      <c r="C2" s="410"/>
      <c r="D2" s="410"/>
      <c r="E2" s="410"/>
      <c r="F2" s="410"/>
      <c r="G2" s="410"/>
      <c r="H2" s="410"/>
      <c r="I2" s="410"/>
      <c r="J2" s="410"/>
      <c r="K2" s="410"/>
      <c r="L2" s="410"/>
      <c r="M2" s="410"/>
      <c r="N2" s="410"/>
      <c r="O2" s="410"/>
      <c r="P2" s="410"/>
      <c r="Q2" s="410"/>
      <c r="R2" s="410"/>
      <c r="S2" s="410"/>
      <c r="T2" s="410"/>
      <c r="U2" s="410"/>
      <c r="V2" s="410"/>
      <c r="W2" s="411"/>
    </row>
    <row r="3" spans="1:23" ht="24.75" customHeight="1" thickBot="1">
      <c r="A3" s="290"/>
      <c r="B3" s="309" t="s">
        <v>28</v>
      </c>
      <c r="C3" s="321"/>
      <c r="D3" s="321"/>
      <c r="E3" s="321"/>
      <c r="F3" s="321"/>
      <c r="G3" s="321"/>
      <c r="H3" s="321"/>
      <c r="I3" s="321"/>
      <c r="J3" s="321"/>
      <c r="K3" s="321"/>
      <c r="L3" s="308" t="s">
        <v>29</v>
      </c>
      <c r="M3" s="309"/>
      <c r="N3" s="309"/>
      <c r="O3" s="309"/>
      <c r="P3" s="309"/>
      <c r="Q3" s="309"/>
      <c r="R3" s="309"/>
      <c r="S3" s="309"/>
      <c r="T3" s="309"/>
      <c r="U3" s="310"/>
      <c r="V3" s="311" t="s">
        <v>18</v>
      </c>
      <c r="W3" s="312"/>
    </row>
    <row r="4" spans="1:23" ht="24.75" customHeight="1" thickBot="1">
      <c r="A4" s="290"/>
      <c r="B4" s="334" t="s">
        <v>21</v>
      </c>
      <c r="C4" s="335"/>
      <c r="D4" s="335"/>
      <c r="E4" s="335"/>
      <c r="F4" s="335"/>
      <c r="G4" s="335"/>
      <c r="H4" s="335"/>
      <c r="I4" s="336"/>
      <c r="J4" s="322" t="s">
        <v>18</v>
      </c>
      <c r="K4" s="323"/>
      <c r="L4" s="326" t="s">
        <v>21</v>
      </c>
      <c r="M4" s="327"/>
      <c r="N4" s="328"/>
      <c r="O4" s="328"/>
      <c r="P4" s="327"/>
      <c r="Q4" s="327"/>
      <c r="R4" s="328"/>
      <c r="S4" s="329"/>
      <c r="T4" s="330" t="s">
        <v>18</v>
      </c>
      <c r="U4" s="331"/>
      <c r="V4" s="311"/>
      <c r="W4" s="312"/>
    </row>
    <row r="5" spans="1:23" ht="24.75" customHeight="1">
      <c r="A5" s="290"/>
      <c r="B5" s="338" t="s">
        <v>22</v>
      </c>
      <c r="C5" s="338"/>
      <c r="D5" s="338" t="s">
        <v>23</v>
      </c>
      <c r="E5" s="338"/>
      <c r="F5" s="338" t="s">
        <v>24</v>
      </c>
      <c r="G5" s="338"/>
      <c r="H5" s="338" t="s">
        <v>25</v>
      </c>
      <c r="I5" s="338"/>
      <c r="J5" s="324"/>
      <c r="K5" s="325"/>
      <c r="L5" s="322" t="s">
        <v>22</v>
      </c>
      <c r="M5" s="339"/>
      <c r="N5" s="337" t="s">
        <v>23</v>
      </c>
      <c r="O5" s="323"/>
      <c r="P5" s="322" t="s">
        <v>24</v>
      </c>
      <c r="Q5" s="339"/>
      <c r="R5" s="337" t="s">
        <v>25</v>
      </c>
      <c r="S5" s="323"/>
      <c r="T5" s="332"/>
      <c r="U5" s="333"/>
      <c r="V5" s="311"/>
      <c r="W5" s="312"/>
    </row>
    <row r="6" spans="1:23" ht="24.75" customHeight="1" thickBot="1">
      <c r="A6" s="291"/>
      <c r="B6" s="34" t="s">
        <v>4</v>
      </c>
      <c r="C6" s="20" t="s">
        <v>5</v>
      </c>
      <c r="D6" s="34" t="s">
        <v>4</v>
      </c>
      <c r="E6" s="54" t="s">
        <v>5</v>
      </c>
      <c r="F6" s="36" t="s">
        <v>4</v>
      </c>
      <c r="G6" s="20" t="s">
        <v>5</v>
      </c>
      <c r="H6" s="280" t="s">
        <v>4</v>
      </c>
      <c r="I6" s="55" t="s">
        <v>5</v>
      </c>
      <c r="J6" s="36" t="s">
        <v>4</v>
      </c>
      <c r="K6" s="20" t="s">
        <v>5</v>
      </c>
      <c r="L6" s="9" t="s">
        <v>4</v>
      </c>
      <c r="M6" s="55" t="s">
        <v>5</v>
      </c>
      <c r="N6" s="7" t="s">
        <v>4</v>
      </c>
      <c r="O6" s="56" t="s">
        <v>5</v>
      </c>
      <c r="P6" s="9" t="s">
        <v>4</v>
      </c>
      <c r="Q6" s="55" t="s">
        <v>5</v>
      </c>
      <c r="R6" s="7" t="s">
        <v>4</v>
      </c>
      <c r="S6" s="56" t="s">
        <v>5</v>
      </c>
      <c r="T6" s="9" t="s">
        <v>4</v>
      </c>
      <c r="U6" s="55" t="s">
        <v>5</v>
      </c>
      <c r="V6" s="9" t="s">
        <v>4</v>
      </c>
      <c r="W6" s="55" t="s">
        <v>5</v>
      </c>
    </row>
    <row r="7" spans="1:24" ht="15">
      <c r="A7" s="215" t="s">
        <v>206</v>
      </c>
      <c r="B7" s="57">
        <v>967</v>
      </c>
      <c r="C7" s="198">
        <v>0.3169452638479187</v>
      </c>
      <c r="D7" s="57">
        <v>1260</v>
      </c>
      <c r="E7" s="198">
        <v>0.3008595988538682</v>
      </c>
      <c r="F7" s="57">
        <v>251</v>
      </c>
      <c r="G7" s="198">
        <v>0.22818181818181818</v>
      </c>
      <c r="H7" s="231">
        <v>3</v>
      </c>
      <c r="I7" s="232">
        <v>0.6</v>
      </c>
      <c r="J7" s="115">
        <v>2481</v>
      </c>
      <c r="K7" s="198">
        <v>0.29733940556088206</v>
      </c>
      <c r="L7" s="60">
        <v>819</v>
      </c>
      <c r="M7" s="198">
        <v>0.3348323793949305</v>
      </c>
      <c r="N7" s="57">
        <v>1221</v>
      </c>
      <c r="O7" s="198">
        <v>0.30237741456166417</v>
      </c>
      <c r="P7" s="57">
        <v>312</v>
      </c>
      <c r="Q7" s="198">
        <v>0.23871461361897475</v>
      </c>
      <c r="R7" s="57">
        <v>14</v>
      </c>
      <c r="S7" s="232">
        <v>0.42424242424242425</v>
      </c>
      <c r="T7" s="115">
        <v>2366</v>
      </c>
      <c r="U7" s="198">
        <v>0.3024028629856851</v>
      </c>
      <c r="V7" s="115">
        <v>4847</v>
      </c>
      <c r="W7" s="198">
        <v>0.2997897080653142</v>
      </c>
      <c r="X7" s="247" t="s">
        <v>369</v>
      </c>
    </row>
    <row r="8" spans="1:24" ht="15">
      <c r="A8" s="215" t="s">
        <v>207</v>
      </c>
      <c r="B8" s="48">
        <v>890</v>
      </c>
      <c r="C8" s="76">
        <v>0.2917076368403802</v>
      </c>
      <c r="D8" s="48">
        <v>1300</v>
      </c>
      <c r="E8" s="76">
        <v>0.3104106972301815</v>
      </c>
      <c r="F8" s="48">
        <v>309</v>
      </c>
      <c r="G8" s="76">
        <v>0.2809090909090909</v>
      </c>
      <c r="H8" s="233">
        <v>0</v>
      </c>
      <c r="I8" s="234">
        <v>0</v>
      </c>
      <c r="J8" s="75">
        <v>2499</v>
      </c>
      <c r="K8" s="76">
        <v>0.29949664429530204</v>
      </c>
      <c r="L8" s="71">
        <v>701</v>
      </c>
      <c r="M8" s="76">
        <v>0.2865903515944399</v>
      </c>
      <c r="N8" s="48">
        <v>1195</v>
      </c>
      <c r="O8" s="76">
        <v>0.295938583457157</v>
      </c>
      <c r="P8" s="48">
        <v>385</v>
      </c>
      <c r="Q8" s="76">
        <v>0.29456771231828616</v>
      </c>
      <c r="R8" s="48">
        <v>8</v>
      </c>
      <c r="S8" s="234">
        <v>0.24242424242424243</v>
      </c>
      <c r="T8" s="75">
        <v>2289</v>
      </c>
      <c r="U8" s="76">
        <v>0.29256134969325154</v>
      </c>
      <c r="V8" s="75">
        <v>4788</v>
      </c>
      <c r="W8" s="76">
        <v>0.29614052449282535</v>
      </c>
      <c r="X8" s="247" t="s">
        <v>370</v>
      </c>
    </row>
    <row r="9" spans="1:24" ht="15">
      <c r="A9" s="215" t="s">
        <v>208</v>
      </c>
      <c r="B9" s="48">
        <v>453</v>
      </c>
      <c r="C9" s="76">
        <v>0.14847590953785644</v>
      </c>
      <c r="D9" s="48">
        <v>701</v>
      </c>
      <c r="E9" s="76">
        <v>0.16738299904489015</v>
      </c>
      <c r="F9" s="48">
        <v>214</v>
      </c>
      <c r="G9" s="76">
        <v>0.19454545454545455</v>
      </c>
      <c r="H9" s="233">
        <v>0</v>
      </c>
      <c r="I9" s="234">
        <v>0</v>
      </c>
      <c r="J9" s="75">
        <v>1368</v>
      </c>
      <c r="K9" s="76">
        <v>0.16395014381591563</v>
      </c>
      <c r="L9" s="71">
        <v>358</v>
      </c>
      <c r="M9" s="76">
        <v>0.1463614063777596</v>
      </c>
      <c r="N9" s="48">
        <v>643</v>
      </c>
      <c r="O9" s="76">
        <v>0.15923724616146606</v>
      </c>
      <c r="P9" s="48">
        <v>217</v>
      </c>
      <c r="Q9" s="76">
        <v>0.1660290742157613</v>
      </c>
      <c r="R9" s="48">
        <v>4</v>
      </c>
      <c r="S9" s="234">
        <v>0.12121212121212122</v>
      </c>
      <c r="T9" s="75">
        <v>1222</v>
      </c>
      <c r="U9" s="76">
        <v>0.15618609406952966</v>
      </c>
      <c r="V9" s="75">
        <v>2590</v>
      </c>
      <c r="W9" s="76">
        <v>0.16019297377535874</v>
      </c>
      <c r="X9" s="247" t="s">
        <v>371</v>
      </c>
    </row>
    <row r="10" spans="1:24" ht="15">
      <c r="A10" s="215" t="s">
        <v>209</v>
      </c>
      <c r="B10" s="48">
        <v>440</v>
      </c>
      <c r="C10" s="76">
        <v>0.14421501147164864</v>
      </c>
      <c r="D10" s="48">
        <v>574</v>
      </c>
      <c r="E10" s="76">
        <v>0.13705826170009552</v>
      </c>
      <c r="F10" s="48">
        <v>187</v>
      </c>
      <c r="G10" s="76">
        <v>0.17</v>
      </c>
      <c r="H10" s="233">
        <v>0</v>
      </c>
      <c r="I10" s="234">
        <v>0</v>
      </c>
      <c r="J10" s="75">
        <v>1201</v>
      </c>
      <c r="K10" s="76">
        <v>0.14393576222435284</v>
      </c>
      <c r="L10" s="71">
        <v>333</v>
      </c>
      <c r="M10" s="76">
        <v>0.13614063777596075</v>
      </c>
      <c r="N10" s="48">
        <v>578</v>
      </c>
      <c r="O10" s="76">
        <v>0.1431401684001981</v>
      </c>
      <c r="P10" s="48">
        <v>213</v>
      </c>
      <c r="Q10" s="76">
        <v>0.16296863045141546</v>
      </c>
      <c r="R10" s="48">
        <v>6</v>
      </c>
      <c r="S10" s="234">
        <v>0.18181818181818182</v>
      </c>
      <c r="T10" s="75">
        <v>1130</v>
      </c>
      <c r="U10" s="76">
        <v>0.1444274028629857</v>
      </c>
      <c r="V10" s="75">
        <v>2331</v>
      </c>
      <c r="W10" s="76">
        <v>0.14417367639782286</v>
      </c>
      <c r="X10" s="247" t="s">
        <v>372</v>
      </c>
    </row>
    <row r="11" spans="1:24" ht="15.75" thickBot="1">
      <c r="A11" s="215" t="s">
        <v>210</v>
      </c>
      <c r="B11" s="176">
        <v>301</v>
      </c>
      <c r="C11" s="199">
        <v>0.098656178302196</v>
      </c>
      <c r="D11" s="176">
        <v>353</v>
      </c>
      <c r="E11" s="199">
        <v>0.08428844317096466</v>
      </c>
      <c r="F11" s="176">
        <v>139</v>
      </c>
      <c r="G11" s="199">
        <v>0.12636363636363637</v>
      </c>
      <c r="H11" s="235">
        <v>2</v>
      </c>
      <c r="I11" s="237">
        <v>0.4</v>
      </c>
      <c r="J11" s="200">
        <v>795</v>
      </c>
      <c r="K11" s="199">
        <v>0.09527804410354745</v>
      </c>
      <c r="L11" s="186">
        <v>235</v>
      </c>
      <c r="M11" s="236">
        <v>0.09607522485690924</v>
      </c>
      <c r="N11" s="147">
        <v>401</v>
      </c>
      <c r="O11" s="236">
        <v>0.0993065874195146</v>
      </c>
      <c r="P11" s="147">
        <v>180</v>
      </c>
      <c r="Q11" s="236">
        <v>0.13771996939556236</v>
      </c>
      <c r="R11" s="147">
        <v>1</v>
      </c>
      <c r="S11" s="237">
        <v>0.030303030303030304</v>
      </c>
      <c r="T11" s="195">
        <v>817</v>
      </c>
      <c r="U11" s="236">
        <v>0.10442229038854806</v>
      </c>
      <c r="V11" s="195">
        <v>1612</v>
      </c>
      <c r="W11" s="236">
        <v>0.09970311726867888</v>
      </c>
      <c r="X11" s="247" t="s">
        <v>373</v>
      </c>
    </row>
    <row r="12" spans="1:25" ht="15.75" thickBot="1">
      <c r="A12" s="118" t="s">
        <v>193</v>
      </c>
      <c r="B12" s="124">
        <v>3051</v>
      </c>
      <c r="C12" s="202">
        <v>0.9999999999999999</v>
      </c>
      <c r="D12" s="124">
        <v>4188</v>
      </c>
      <c r="E12" s="201">
        <v>1</v>
      </c>
      <c r="F12" s="124">
        <v>1100</v>
      </c>
      <c r="G12" s="202">
        <v>1</v>
      </c>
      <c r="H12" s="79">
        <v>5</v>
      </c>
      <c r="I12" s="88">
        <v>1</v>
      </c>
      <c r="J12" s="124">
        <v>8344</v>
      </c>
      <c r="K12" s="202">
        <v>1</v>
      </c>
      <c r="L12" s="79">
        <v>2446</v>
      </c>
      <c r="M12" s="88">
        <v>1</v>
      </c>
      <c r="N12" s="79">
        <v>4038</v>
      </c>
      <c r="O12" s="88">
        <v>0.9999999999999999</v>
      </c>
      <c r="P12" s="79">
        <v>1307</v>
      </c>
      <c r="Q12" s="88">
        <v>1</v>
      </c>
      <c r="R12" s="79">
        <v>33</v>
      </c>
      <c r="S12" s="88">
        <v>1</v>
      </c>
      <c r="T12" s="79">
        <v>7824</v>
      </c>
      <c r="U12" s="88">
        <v>1</v>
      </c>
      <c r="V12" s="79">
        <v>16168</v>
      </c>
      <c r="W12" s="88">
        <v>0.9999999999999999</v>
      </c>
      <c r="X12" s="242"/>
      <c r="Y12" s="255">
        <f>SUM(V7:V11)</f>
        <v>16168</v>
      </c>
    </row>
    <row r="13" spans="1:24" ht="37.5" customHeight="1" thickBot="1">
      <c r="A13" s="273" t="s">
        <v>399</v>
      </c>
      <c r="B13" s="179">
        <v>491</v>
      </c>
      <c r="C13" s="204">
        <v>0.16093084234677155</v>
      </c>
      <c r="D13" s="179">
        <v>299</v>
      </c>
      <c r="E13" s="203">
        <v>0.07139446036294174</v>
      </c>
      <c r="F13" s="179">
        <v>60</v>
      </c>
      <c r="G13" s="204">
        <v>0.05454545454545454</v>
      </c>
      <c r="H13" s="179">
        <v>1</v>
      </c>
      <c r="I13" s="239">
        <v>0.2</v>
      </c>
      <c r="J13" s="205">
        <v>851</v>
      </c>
      <c r="K13" s="204">
        <v>0.10198945349952061</v>
      </c>
      <c r="L13" s="178">
        <v>497</v>
      </c>
      <c r="M13" s="238">
        <v>0.20318887980376124</v>
      </c>
      <c r="N13" s="178">
        <v>346</v>
      </c>
      <c r="O13" s="238">
        <v>0.08568598315998019</v>
      </c>
      <c r="P13" s="178">
        <v>56</v>
      </c>
      <c r="Q13" s="238">
        <v>0.04284621270084162</v>
      </c>
      <c r="R13" s="178">
        <v>2</v>
      </c>
      <c r="S13" s="239">
        <v>0.06060606060606061</v>
      </c>
      <c r="T13" s="124">
        <v>901</v>
      </c>
      <c r="U13" s="238">
        <v>0.11515848670756647</v>
      </c>
      <c r="V13" s="124">
        <v>1752</v>
      </c>
      <c r="W13" s="238">
        <v>0.10836219693221177</v>
      </c>
      <c r="X13" s="247" t="s">
        <v>374</v>
      </c>
    </row>
    <row r="14" spans="1:25" ht="15.75" thickBot="1">
      <c r="A14" s="118" t="s">
        <v>18</v>
      </c>
      <c r="B14" s="22">
        <v>3542</v>
      </c>
      <c r="C14" s="229"/>
      <c r="D14" s="22">
        <v>4487</v>
      </c>
      <c r="E14" s="229"/>
      <c r="F14" s="22">
        <v>1160</v>
      </c>
      <c r="G14" s="229"/>
      <c r="H14" s="240">
        <v>6</v>
      </c>
      <c r="I14" s="88"/>
      <c r="J14" s="22">
        <v>9195</v>
      </c>
      <c r="K14" s="229"/>
      <c r="L14" s="100">
        <v>2943</v>
      </c>
      <c r="M14" s="229"/>
      <c r="N14" s="22">
        <v>4384</v>
      </c>
      <c r="O14" s="229"/>
      <c r="P14" s="22">
        <v>1363</v>
      </c>
      <c r="Q14" s="229"/>
      <c r="R14" s="22">
        <v>35</v>
      </c>
      <c r="S14" s="88"/>
      <c r="T14" s="22">
        <v>8725</v>
      </c>
      <c r="U14" s="229"/>
      <c r="V14" s="22">
        <v>17920</v>
      </c>
      <c r="W14" s="229"/>
      <c r="X14" s="248" t="s">
        <v>30</v>
      </c>
      <c r="Y14" s="255">
        <f>SUM(V12:V13)</f>
        <v>17920</v>
      </c>
    </row>
    <row r="15" spans="1:23" ht="15">
      <c r="A15" s="25"/>
      <c r="B15" s="26"/>
      <c r="C15" s="193"/>
      <c r="D15" s="26"/>
      <c r="E15" s="193"/>
      <c r="F15" s="26"/>
      <c r="G15" s="193"/>
      <c r="H15" s="26"/>
      <c r="I15" s="90"/>
      <c r="J15" s="26"/>
      <c r="K15" s="193"/>
      <c r="L15" s="26"/>
      <c r="M15" s="193"/>
      <c r="N15" s="26"/>
      <c r="O15" s="193"/>
      <c r="P15" s="26"/>
      <c r="Q15" s="193"/>
      <c r="R15" s="26"/>
      <c r="S15" s="90"/>
      <c r="T15" s="26"/>
      <c r="U15" s="193"/>
      <c r="V15" s="26"/>
      <c r="W15" s="193"/>
    </row>
    <row r="16" spans="1:23" ht="15">
      <c r="A16" s="30" t="s">
        <v>19</v>
      </c>
      <c r="B16" s="32"/>
      <c r="C16" s="32"/>
      <c r="D16" s="32"/>
      <c r="E16" s="32"/>
      <c r="F16" s="32"/>
      <c r="G16" s="32"/>
      <c r="H16" s="32"/>
      <c r="I16" s="32"/>
      <c r="J16" s="32"/>
      <c r="K16" s="32"/>
      <c r="L16" s="32"/>
      <c r="M16" s="32"/>
      <c r="N16" s="32"/>
      <c r="O16" s="32"/>
      <c r="P16" s="32"/>
      <c r="Q16" s="32"/>
      <c r="R16" s="32"/>
      <c r="S16" s="32"/>
      <c r="T16" s="32"/>
      <c r="U16" s="32"/>
      <c r="V16" s="31"/>
      <c r="W16" s="31"/>
    </row>
    <row r="17" spans="1:23" ht="34.5" customHeight="1">
      <c r="A17" s="375" t="s">
        <v>212</v>
      </c>
      <c r="B17" s="376"/>
      <c r="C17" s="376"/>
      <c r="D17" s="376"/>
      <c r="E17" s="376"/>
      <c r="F17" s="376"/>
      <c r="G17" s="376"/>
      <c r="H17" s="376"/>
      <c r="I17" s="376"/>
      <c r="J17" s="376"/>
      <c r="K17" s="376"/>
      <c r="L17" s="376"/>
      <c r="M17" s="376"/>
      <c r="N17" s="376"/>
      <c r="O17" s="376"/>
      <c r="P17" s="376"/>
      <c r="Q17" s="376"/>
      <c r="R17" s="376"/>
      <c r="S17" s="376"/>
      <c r="T17" s="376"/>
      <c r="U17" s="376"/>
      <c r="V17" s="31"/>
      <c r="W17" s="31"/>
    </row>
    <row r="18" spans="1:23" ht="15">
      <c r="A18" s="33" t="s">
        <v>26</v>
      </c>
      <c r="B18" s="32"/>
      <c r="C18" s="32"/>
      <c r="D18" s="32"/>
      <c r="E18" s="32"/>
      <c r="F18" s="32"/>
      <c r="G18" s="32"/>
      <c r="H18" s="32"/>
      <c r="I18" s="32"/>
      <c r="J18" s="32"/>
      <c r="K18" s="32"/>
      <c r="L18" s="32"/>
      <c r="M18" s="32"/>
      <c r="N18" s="32"/>
      <c r="O18" s="32"/>
      <c r="P18" s="32"/>
      <c r="Q18" s="32"/>
      <c r="R18" s="32"/>
      <c r="S18" s="32"/>
      <c r="T18" s="32"/>
      <c r="U18" s="32"/>
      <c r="V18" s="97"/>
      <c r="W18" s="31"/>
    </row>
    <row r="19" spans="1:23" ht="15">
      <c r="A19" s="31"/>
      <c r="B19" s="31"/>
      <c r="C19" s="31"/>
      <c r="D19" s="31"/>
      <c r="E19" s="31"/>
      <c r="F19" s="31"/>
      <c r="G19" s="31"/>
      <c r="H19" s="31"/>
      <c r="I19" s="31"/>
      <c r="J19" s="31"/>
      <c r="K19" s="31"/>
      <c r="L19" s="31"/>
      <c r="M19" s="31"/>
      <c r="N19" s="31"/>
      <c r="O19" s="31"/>
      <c r="P19" s="31"/>
      <c r="Q19" s="31"/>
      <c r="R19" s="31"/>
      <c r="S19" s="31"/>
      <c r="T19" s="31"/>
      <c r="U19" s="31"/>
      <c r="V19" s="31"/>
      <c r="W19" s="31"/>
    </row>
  </sheetData>
  <sheetProtection/>
  <mergeCells count="19">
    <mergeCell ref="A1:W1"/>
    <mergeCell ref="A2:A6"/>
    <mergeCell ref="B2:W2"/>
    <mergeCell ref="B3:K3"/>
    <mergeCell ref="L3:U3"/>
    <mergeCell ref="V3:W5"/>
    <mergeCell ref="J4:K5"/>
    <mergeCell ref="L4:S4"/>
    <mergeCell ref="H5:I5"/>
    <mergeCell ref="A17:U17"/>
    <mergeCell ref="T4:U5"/>
    <mergeCell ref="B5:C5"/>
    <mergeCell ref="D5:E5"/>
    <mergeCell ref="F5:G5"/>
    <mergeCell ref="L5:M5"/>
    <mergeCell ref="N5:O5"/>
    <mergeCell ref="P5:Q5"/>
    <mergeCell ref="R5:S5"/>
    <mergeCell ref="B4:I4"/>
  </mergeCells>
  <printOptions horizontalCentered="1"/>
  <pageMargins left="0.7" right="0.7" top="0.75" bottom="0.75" header="0.3" footer="0.3"/>
  <pageSetup fitToHeight="1" fitToWidth="1" horizontalDpi="600" verticalDpi="600" orientation="landscape" paperSize="9" scale="52" r:id="rId3"/>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W22"/>
  <sheetViews>
    <sheetView zoomScale="80" zoomScaleNormal="80" zoomScalePageLayoutView="0" workbookViewId="0" topLeftCell="A1">
      <selection activeCell="A1" sqref="A1:T1"/>
    </sheetView>
  </sheetViews>
  <sheetFormatPr defaultColWidth="11.421875" defaultRowHeight="15"/>
  <cols>
    <col min="1" max="1" width="30.7109375" style="216" customWidth="1"/>
    <col min="2" max="20" width="13.7109375" style="216" customWidth="1"/>
    <col min="21" max="16384" width="11.421875" style="216" customWidth="1"/>
  </cols>
  <sheetData>
    <row r="1" spans="1:20" ht="24.75" customHeight="1" thickBot="1" thickTop="1">
      <c r="A1" s="292" t="s">
        <v>375</v>
      </c>
      <c r="B1" s="293"/>
      <c r="C1" s="293"/>
      <c r="D1" s="294"/>
      <c r="E1" s="294"/>
      <c r="F1" s="294"/>
      <c r="G1" s="294"/>
      <c r="H1" s="294"/>
      <c r="I1" s="294"/>
      <c r="J1" s="294"/>
      <c r="K1" s="294"/>
      <c r="L1" s="294"/>
      <c r="M1" s="294"/>
      <c r="N1" s="294"/>
      <c r="O1" s="294"/>
      <c r="P1" s="294"/>
      <c r="Q1" s="294"/>
      <c r="R1" s="294"/>
      <c r="S1" s="294"/>
      <c r="T1" s="295"/>
    </row>
    <row r="2" spans="1:20" ht="24.75" customHeight="1" thickBot="1" thickTop="1">
      <c r="A2" s="292" t="s">
        <v>423</v>
      </c>
      <c r="B2" s="293"/>
      <c r="C2" s="293"/>
      <c r="D2" s="294"/>
      <c r="E2" s="294"/>
      <c r="F2" s="294"/>
      <c r="G2" s="294"/>
      <c r="H2" s="294"/>
      <c r="I2" s="294"/>
      <c r="J2" s="294"/>
      <c r="K2" s="294"/>
      <c r="L2" s="294"/>
      <c r="M2" s="294"/>
      <c r="N2" s="294"/>
      <c r="O2" s="294"/>
      <c r="P2" s="294"/>
      <c r="Q2" s="294"/>
      <c r="R2" s="294"/>
      <c r="S2" s="294"/>
      <c r="T2" s="295"/>
    </row>
    <row r="3" spans="1:20" ht="24.75" customHeight="1" thickBot="1" thickTop="1">
      <c r="A3" s="296" t="s">
        <v>0</v>
      </c>
      <c r="B3" s="299" t="s">
        <v>3</v>
      </c>
      <c r="C3" s="300"/>
      <c r="D3" s="300"/>
      <c r="E3" s="300"/>
      <c r="F3" s="300"/>
      <c r="G3" s="300"/>
      <c r="H3" s="300"/>
      <c r="I3" s="300"/>
      <c r="J3" s="300"/>
      <c r="K3" s="300"/>
      <c r="L3" s="300"/>
      <c r="M3" s="300"/>
      <c r="N3" s="300"/>
      <c r="O3" s="300"/>
      <c r="P3" s="300"/>
      <c r="Q3" s="300"/>
      <c r="R3" s="300"/>
      <c r="S3" s="301"/>
      <c r="T3" s="289" t="s">
        <v>424</v>
      </c>
    </row>
    <row r="4" spans="1:20" ht="24.75" customHeight="1">
      <c r="A4" s="297"/>
      <c r="B4" s="302">
        <v>2012</v>
      </c>
      <c r="C4" s="304"/>
      <c r="D4" s="302">
        <v>2013</v>
      </c>
      <c r="E4" s="304"/>
      <c r="F4" s="302">
        <v>2014</v>
      </c>
      <c r="G4" s="304"/>
      <c r="H4" s="302">
        <v>2015</v>
      </c>
      <c r="I4" s="303"/>
      <c r="J4" s="302">
        <v>2016</v>
      </c>
      <c r="K4" s="304"/>
      <c r="L4" s="302">
        <v>2017</v>
      </c>
      <c r="M4" s="304"/>
      <c r="N4" s="302">
        <v>2018</v>
      </c>
      <c r="O4" s="304"/>
      <c r="P4" s="302">
        <v>2019</v>
      </c>
      <c r="Q4" s="304"/>
      <c r="R4" s="302">
        <v>2020</v>
      </c>
      <c r="S4" s="304"/>
      <c r="T4" s="290"/>
    </row>
    <row r="5" spans="1:20" ht="24.75" customHeight="1" thickBot="1">
      <c r="A5" s="298"/>
      <c r="B5" s="9" t="s">
        <v>4</v>
      </c>
      <c r="C5" s="8" t="s">
        <v>5</v>
      </c>
      <c r="D5" s="9" t="s">
        <v>4</v>
      </c>
      <c r="E5" s="8" t="s">
        <v>5</v>
      </c>
      <c r="F5" s="9" t="s">
        <v>4</v>
      </c>
      <c r="G5" s="8" t="s">
        <v>5</v>
      </c>
      <c r="H5" s="9" t="s">
        <v>4</v>
      </c>
      <c r="I5" s="10" t="s">
        <v>5</v>
      </c>
      <c r="J5" s="9" t="s">
        <v>4</v>
      </c>
      <c r="K5" s="10" t="s">
        <v>5</v>
      </c>
      <c r="L5" s="9" t="s">
        <v>4</v>
      </c>
      <c r="M5" s="10" t="s">
        <v>5</v>
      </c>
      <c r="N5" s="9" t="s">
        <v>4</v>
      </c>
      <c r="O5" s="10" t="s">
        <v>5</v>
      </c>
      <c r="P5" s="9" t="s">
        <v>4</v>
      </c>
      <c r="Q5" s="10" t="s">
        <v>5</v>
      </c>
      <c r="R5" s="9" t="s">
        <v>4</v>
      </c>
      <c r="S5" s="10" t="s">
        <v>5</v>
      </c>
      <c r="T5" s="291"/>
    </row>
    <row r="6" spans="1:22" ht="15">
      <c r="A6" s="11" t="s">
        <v>6</v>
      </c>
      <c r="B6" s="12">
        <v>8621</v>
      </c>
      <c r="C6" s="259">
        <v>0.39163221732612546</v>
      </c>
      <c r="D6" s="12">
        <v>9359</v>
      </c>
      <c r="E6" s="260">
        <v>0.3933509855839953</v>
      </c>
      <c r="F6" s="12">
        <v>7575</v>
      </c>
      <c r="G6" s="260">
        <v>0.3664731494920174</v>
      </c>
      <c r="H6" s="12">
        <v>7518</v>
      </c>
      <c r="I6" s="259">
        <v>0.3619295205083767</v>
      </c>
      <c r="J6" s="12">
        <v>8059</v>
      </c>
      <c r="K6" s="13">
        <v>0.36063006220074284</v>
      </c>
      <c r="L6" s="12">
        <v>8879</v>
      </c>
      <c r="M6" s="13">
        <v>0.36053924554350913</v>
      </c>
      <c r="N6" s="12">
        <v>8568</v>
      </c>
      <c r="O6" s="13">
        <v>0.3513059166017467</v>
      </c>
      <c r="P6" s="12">
        <v>9322</v>
      </c>
      <c r="Q6" s="13">
        <v>0.3527186045631692</v>
      </c>
      <c r="R6" s="12">
        <v>6996</v>
      </c>
      <c r="S6" s="13">
        <v>0.3904017857142857</v>
      </c>
      <c r="T6" s="14">
        <v>-0.24951727097189444</v>
      </c>
      <c r="U6" s="243" t="s">
        <v>213</v>
      </c>
      <c r="V6" s="242"/>
    </row>
    <row r="7" spans="1:23" ht="28.5">
      <c r="A7" s="15" t="s">
        <v>7</v>
      </c>
      <c r="B7" s="16">
        <v>1089</v>
      </c>
      <c r="C7" s="261">
        <v>0.049470767273883616</v>
      </c>
      <c r="D7" s="16">
        <v>1211</v>
      </c>
      <c r="E7" s="262">
        <v>0.050897322741982935</v>
      </c>
      <c r="F7" s="16">
        <v>950</v>
      </c>
      <c r="G7" s="262">
        <v>0.045960328979196906</v>
      </c>
      <c r="H7" s="16">
        <v>1009</v>
      </c>
      <c r="I7" s="263">
        <v>0.04857500481417293</v>
      </c>
      <c r="J7" s="16">
        <v>1014</v>
      </c>
      <c r="K7" s="17">
        <v>0.04537521815008725</v>
      </c>
      <c r="L7" s="16">
        <v>1089</v>
      </c>
      <c r="M7" s="17">
        <v>0.04421975880131563</v>
      </c>
      <c r="N7" s="16">
        <v>1032</v>
      </c>
      <c r="O7" s="17">
        <v>0.04231415802205912</v>
      </c>
      <c r="P7" s="16">
        <v>1172</v>
      </c>
      <c r="Q7" s="17">
        <v>0.044345226834159444</v>
      </c>
      <c r="R7" s="16">
        <v>750</v>
      </c>
      <c r="S7" s="17">
        <v>0.04185267857142857</v>
      </c>
      <c r="T7" s="14">
        <v>-0.36006825938566556</v>
      </c>
      <c r="U7" s="243" t="s">
        <v>214</v>
      </c>
      <c r="V7" s="245"/>
      <c r="W7" s="4"/>
    </row>
    <row r="8" spans="1:23" ht="15">
      <c r="A8" s="15" t="s">
        <v>8</v>
      </c>
      <c r="B8" s="16">
        <v>8715</v>
      </c>
      <c r="C8" s="261">
        <v>0.3959024212965066</v>
      </c>
      <c r="D8" s="16">
        <v>9760</v>
      </c>
      <c r="E8" s="262">
        <v>0.41020468204934224</v>
      </c>
      <c r="F8" s="16">
        <v>8725</v>
      </c>
      <c r="G8" s="262">
        <v>0.4221093372036768</v>
      </c>
      <c r="H8" s="16">
        <v>8787</v>
      </c>
      <c r="I8" s="263">
        <v>0.4230213749277874</v>
      </c>
      <c r="J8" s="16">
        <v>9591</v>
      </c>
      <c r="K8" s="17">
        <v>0.42918512552020405</v>
      </c>
      <c r="L8" s="16">
        <v>10587</v>
      </c>
      <c r="M8" s="17">
        <v>0.4298940187598977</v>
      </c>
      <c r="N8" s="16">
        <v>10771</v>
      </c>
      <c r="O8" s="17">
        <v>0.44163352330968875</v>
      </c>
      <c r="P8" s="16">
        <v>11541</v>
      </c>
      <c r="Q8" s="17">
        <v>0.43667940519883464</v>
      </c>
      <c r="R8" s="16">
        <v>7047</v>
      </c>
      <c r="S8" s="17">
        <v>0.39324776785714294</v>
      </c>
      <c r="T8" s="14">
        <v>-0.3893943332466857</v>
      </c>
      <c r="U8" s="243" t="s">
        <v>215</v>
      </c>
      <c r="V8" s="245"/>
      <c r="W8" s="4"/>
    </row>
    <row r="9" spans="1:23" ht="15">
      <c r="A9" s="15" t="s">
        <v>9</v>
      </c>
      <c r="B9" s="16">
        <v>1861</v>
      </c>
      <c r="C9" s="261">
        <v>0.08454095307318403</v>
      </c>
      <c r="D9" s="16">
        <v>1913</v>
      </c>
      <c r="E9" s="262">
        <v>0.08040179884840079</v>
      </c>
      <c r="F9" s="16">
        <v>1804</v>
      </c>
      <c r="G9" s="262">
        <v>0.08727624576681181</v>
      </c>
      <c r="H9" s="16">
        <v>1794</v>
      </c>
      <c r="I9" s="263">
        <v>0.08636626227614096</v>
      </c>
      <c r="J9" s="16">
        <v>1834</v>
      </c>
      <c r="K9" s="17">
        <v>0.08206918154562133</v>
      </c>
      <c r="L9" s="16">
        <v>1875</v>
      </c>
      <c r="M9" s="17">
        <v>0.07613594834937264</v>
      </c>
      <c r="N9" s="16">
        <v>1750</v>
      </c>
      <c r="O9" s="17">
        <v>0.07175365943663127</v>
      </c>
      <c r="P9" s="16">
        <v>1902</v>
      </c>
      <c r="Q9" s="17">
        <v>0.07196640054485604</v>
      </c>
      <c r="R9" s="16">
        <v>1078</v>
      </c>
      <c r="S9" s="17">
        <v>0.06015625</v>
      </c>
      <c r="T9" s="14">
        <v>-0.4332281808622503</v>
      </c>
      <c r="U9" s="243" t="s">
        <v>216</v>
      </c>
      <c r="V9" s="245"/>
      <c r="W9" s="4"/>
    </row>
    <row r="10" spans="1:23" ht="15">
      <c r="A10" s="15" t="s">
        <v>10</v>
      </c>
      <c r="B10" s="16">
        <v>933</v>
      </c>
      <c r="C10" s="261">
        <v>0.042384045791123426</v>
      </c>
      <c r="D10" s="16">
        <v>786</v>
      </c>
      <c r="E10" s="262">
        <v>0.033034926238809735</v>
      </c>
      <c r="F10" s="16">
        <v>834</v>
      </c>
      <c r="G10" s="262">
        <v>0.04034833091436865</v>
      </c>
      <c r="H10" s="16">
        <v>891</v>
      </c>
      <c r="I10" s="263">
        <v>0.04289428076256499</v>
      </c>
      <c r="J10" s="16">
        <v>947</v>
      </c>
      <c r="K10" s="17">
        <v>0.04237705284825703</v>
      </c>
      <c r="L10" s="16">
        <v>1262</v>
      </c>
      <c r="M10" s="17">
        <v>0.051244568969017745</v>
      </c>
      <c r="N10" s="16">
        <v>1288</v>
      </c>
      <c r="O10" s="17">
        <v>0.052810693345360614</v>
      </c>
      <c r="P10" s="16">
        <v>1378</v>
      </c>
      <c r="Q10" s="17">
        <v>0.05213969503197245</v>
      </c>
      <c r="R10" s="16">
        <v>1024</v>
      </c>
      <c r="S10" s="17">
        <v>0.05714285714285714</v>
      </c>
      <c r="T10" s="14">
        <v>-0.25689404934687954</v>
      </c>
      <c r="U10" s="243" t="s">
        <v>217</v>
      </c>
      <c r="V10" s="245"/>
      <c r="W10" s="4"/>
    </row>
    <row r="11" spans="1:23" ht="15">
      <c r="A11" s="15" t="s">
        <v>11</v>
      </c>
      <c r="B11" s="16">
        <v>487</v>
      </c>
      <c r="C11" s="261">
        <v>0.022123290782719303</v>
      </c>
      <c r="D11" s="16">
        <v>455</v>
      </c>
      <c r="E11" s="262">
        <v>0.019123271550456015</v>
      </c>
      <c r="F11" s="16">
        <v>447</v>
      </c>
      <c r="G11" s="262">
        <v>0.021625544267053702</v>
      </c>
      <c r="H11" s="16">
        <v>440</v>
      </c>
      <c r="I11" s="263">
        <v>0.021182360870402466</v>
      </c>
      <c r="J11" s="16">
        <v>572</v>
      </c>
      <c r="K11" s="17">
        <v>0.025596276905177427</v>
      </c>
      <c r="L11" s="16">
        <v>612</v>
      </c>
      <c r="M11" s="17">
        <v>0.02485077354123523</v>
      </c>
      <c r="N11" s="16">
        <v>661</v>
      </c>
      <c r="O11" s="17">
        <v>0.0271023822214933</v>
      </c>
      <c r="P11" s="16">
        <v>726</v>
      </c>
      <c r="Q11" s="17">
        <v>0.027469824813651667</v>
      </c>
      <c r="R11" s="16">
        <v>578</v>
      </c>
      <c r="S11" s="17">
        <v>0.03225446428571429</v>
      </c>
      <c r="T11" s="14">
        <v>-0.20385674931129477</v>
      </c>
      <c r="U11" s="243" t="s">
        <v>218</v>
      </c>
      <c r="V11" s="245"/>
      <c r="W11" s="4"/>
    </row>
    <row r="12" spans="1:23" ht="15">
      <c r="A12" s="15" t="s">
        <v>12</v>
      </c>
      <c r="B12" s="16">
        <v>85</v>
      </c>
      <c r="C12" s="261">
        <v>0.0038613546540680506</v>
      </c>
      <c r="D12" s="16">
        <v>85</v>
      </c>
      <c r="E12" s="262">
        <v>0.0035724793006346404</v>
      </c>
      <c r="F12" s="16">
        <v>115</v>
      </c>
      <c r="G12" s="262">
        <v>0.005563618771165941</v>
      </c>
      <c r="H12" s="16">
        <v>94</v>
      </c>
      <c r="I12" s="263">
        <v>0.004525322549585981</v>
      </c>
      <c r="J12" s="16">
        <v>73</v>
      </c>
      <c r="K12" s="17">
        <v>0.003266657716919497</v>
      </c>
      <c r="L12" s="16">
        <v>70</v>
      </c>
      <c r="M12" s="17">
        <v>0.0028424087383765785</v>
      </c>
      <c r="N12" s="16">
        <v>75</v>
      </c>
      <c r="O12" s="17">
        <v>0.003075156832998483</v>
      </c>
      <c r="P12" s="16">
        <v>92</v>
      </c>
      <c r="Q12" s="17">
        <v>0.003481024632032994</v>
      </c>
      <c r="R12" s="16">
        <v>235</v>
      </c>
      <c r="S12" s="17">
        <v>0.013113839285714286</v>
      </c>
      <c r="T12" s="14">
        <v>1.5543478260869565</v>
      </c>
      <c r="U12" s="243" t="s">
        <v>219</v>
      </c>
      <c r="V12" s="245"/>
      <c r="W12" s="4"/>
    </row>
    <row r="13" spans="1:23" ht="28.5">
      <c r="A13" s="15" t="s">
        <v>13</v>
      </c>
      <c r="B13" s="18">
        <v>2</v>
      </c>
      <c r="C13" s="261">
        <v>9.08554036251306E-05</v>
      </c>
      <c r="D13" s="18">
        <v>0</v>
      </c>
      <c r="E13" s="262">
        <v>0</v>
      </c>
      <c r="F13" s="18">
        <v>0</v>
      </c>
      <c r="G13" s="262">
        <v>0</v>
      </c>
      <c r="H13" s="18">
        <v>2</v>
      </c>
      <c r="I13" s="263">
        <v>9.628345850182938E-05</v>
      </c>
      <c r="J13" s="18">
        <v>3</v>
      </c>
      <c r="K13" s="17">
        <v>0.00013424620754463686</v>
      </c>
      <c r="L13" s="18">
        <v>1</v>
      </c>
      <c r="M13" s="17">
        <v>4.060583911966541E-05</v>
      </c>
      <c r="N13" s="18">
        <v>1</v>
      </c>
      <c r="O13" s="17">
        <v>4.1002091106646436E-05</v>
      </c>
      <c r="P13" s="18">
        <v>1</v>
      </c>
      <c r="Q13" s="17">
        <v>3.7837224261228196E-05</v>
      </c>
      <c r="R13" s="18">
        <v>0</v>
      </c>
      <c r="S13" s="17">
        <v>0</v>
      </c>
      <c r="T13" s="14">
        <v>-1</v>
      </c>
      <c r="U13" s="243" t="s">
        <v>220</v>
      </c>
      <c r="V13" s="245"/>
      <c r="W13" s="4"/>
    </row>
    <row r="14" spans="1:23" ht="28.5">
      <c r="A14" s="15" t="s">
        <v>14</v>
      </c>
      <c r="B14" s="18">
        <v>2</v>
      </c>
      <c r="C14" s="261">
        <v>9.08554036251306E-05</v>
      </c>
      <c r="D14" s="18">
        <v>0</v>
      </c>
      <c r="E14" s="262">
        <v>0</v>
      </c>
      <c r="F14" s="18">
        <v>1</v>
      </c>
      <c r="G14" s="262">
        <v>4.837929366231253E-05</v>
      </c>
      <c r="H14" s="18">
        <v>0</v>
      </c>
      <c r="I14" s="263">
        <v>0</v>
      </c>
      <c r="J14" s="18">
        <v>0</v>
      </c>
      <c r="K14" s="17">
        <v>0</v>
      </c>
      <c r="L14" s="18">
        <v>0</v>
      </c>
      <c r="M14" s="17">
        <v>0</v>
      </c>
      <c r="N14" s="18">
        <v>1</v>
      </c>
      <c r="O14" s="17">
        <v>4.1002091106646436E-05</v>
      </c>
      <c r="P14" s="18">
        <v>0</v>
      </c>
      <c r="Q14" s="17">
        <v>0</v>
      </c>
      <c r="R14" s="18">
        <v>1</v>
      </c>
      <c r="S14" s="17">
        <v>5.580357142857143E-05</v>
      </c>
      <c r="T14" s="14"/>
      <c r="U14" s="243" t="s">
        <v>221</v>
      </c>
      <c r="V14" s="245"/>
      <c r="W14" s="4"/>
    </row>
    <row r="15" spans="1:23" ht="15">
      <c r="A15" s="15" t="s">
        <v>15</v>
      </c>
      <c r="B15" s="18">
        <v>144</v>
      </c>
      <c r="C15" s="261">
        <v>0.006541589061009404</v>
      </c>
      <c r="D15" s="18">
        <v>147</v>
      </c>
      <c r="E15" s="262">
        <v>0.00617828773168579</v>
      </c>
      <c r="F15" s="18">
        <v>138</v>
      </c>
      <c r="G15" s="262">
        <v>0.006676342525399129</v>
      </c>
      <c r="H15" s="18">
        <v>147</v>
      </c>
      <c r="I15" s="263">
        <v>0.00707683419988446</v>
      </c>
      <c r="J15" s="18">
        <v>172</v>
      </c>
      <c r="K15" s="17">
        <v>0.0076967825658925135</v>
      </c>
      <c r="L15" s="18">
        <v>172</v>
      </c>
      <c r="M15" s="17">
        <v>0.00698420432858245</v>
      </c>
      <c r="N15" s="18">
        <v>161</v>
      </c>
      <c r="O15" s="17">
        <v>0.006601336668170077</v>
      </c>
      <c r="P15" s="18">
        <v>176</v>
      </c>
      <c r="Q15" s="17">
        <v>0.006659351469976162</v>
      </c>
      <c r="R15" s="18">
        <v>127</v>
      </c>
      <c r="S15" s="17">
        <v>0.0070870535714285705</v>
      </c>
      <c r="T15" s="14">
        <v>-0.2784090909090909</v>
      </c>
      <c r="U15" s="243" t="s">
        <v>222</v>
      </c>
      <c r="V15" s="245"/>
      <c r="W15" s="4"/>
    </row>
    <row r="16" spans="1:23" ht="15">
      <c r="A16" s="15" t="s">
        <v>16</v>
      </c>
      <c r="B16" s="18">
        <v>74</v>
      </c>
      <c r="C16" s="261">
        <v>0.0033616499341298325</v>
      </c>
      <c r="D16" s="18">
        <v>75</v>
      </c>
      <c r="E16" s="262">
        <v>0.0031521876182070358</v>
      </c>
      <c r="F16" s="18">
        <v>80</v>
      </c>
      <c r="G16" s="262">
        <v>0.0038703434929850023</v>
      </c>
      <c r="H16" s="18">
        <v>89</v>
      </c>
      <c r="I16" s="263">
        <v>0.0042846139033314076</v>
      </c>
      <c r="J16" s="18">
        <v>77</v>
      </c>
      <c r="K16" s="17">
        <v>0.0034456526603123465</v>
      </c>
      <c r="L16" s="18">
        <v>78</v>
      </c>
      <c r="M16" s="17">
        <v>0.003167255451333902</v>
      </c>
      <c r="N16" s="18">
        <v>75</v>
      </c>
      <c r="O16" s="17">
        <v>0.003075156832998483</v>
      </c>
      <c r="P16" s="18">
        <v>107</v>
      </c>
      <c r="Q16" s="17">
        <v>0.004048582995951417</v>
      </c>
      <c r="R16" s="18">
        <v>84</v>
      </c>
      <c r="S16" s="17">
        <v>0.0046875</v>
      </c>
      <c r="T16" s="14">
        <v>-0.21495327102803738</v>
      </c>
      <c r="U16" s="243" t="s">
        <v>223</v>
      </c>
      <c r="V16" s="245"/>
      <c r="W16" s="4"/>
    </row>
    <row r="17" spans="1:23" ht="15.75" thickBot="1">
      <c r="A17" s="15" t="s">
        <v>17</v>
      </c>
      <c r="B17" s="19">
        <v>0</v>
      </c>
      <c r="C17" s="264">
        <v>0</v>
      </c>
      <c r="D17" s="19">
        <v>2</v>
      </c>
      <c r="E17" s="265">
        <v>8.405833648552095E-05</v>
      </c>
      <c r="F17" s="19">
        <v>1</v>
      </c>
      <c r="G17" s="265">
        <v>4.837929366231253E-05</v>
      </c>
      <c r="H17" s="19">
        <v>1</v>
      </c>
      <c r="I17" s="266">
        <v>4.814172925091469E-05</v>
      </c>
      <c r="J17" s="19">
        <v>5</v>
      </c>
      <c r="K17" s="20">
        <v>0.00022374367924106144</v>
      </c>
      <c r="L17" s="19">
        <v>2</v>
      </c>
      <c r="M17" s="20">
        <v>8.121167823933082E-05</v>
      </c>
      <c r="N17" s="19">
        <v>6</v>
      </c>
      <c r="O17" s="20">
        <v>0.00024601254663987864</v>
      </c>
      <c r="P17" s="19">
        <v>12</v>
      </c>
      <c r="Q17" s="20">
        <v>0.00045404669113473836</v>
      </c>
      <c r="R17" s="19">
        <v>0</v>
      </c>
      <c r="S17" s="20">
        <v>0</v>
      </c>
      <c r="T17" s="14">
        <v>-1</v>
      </c>
      <c r="U17" s="243" t="s">
        <v>224</v>
      </c>
      <c r="V17" s="245"/>
      <c r="W17" s="4"/>
    </row>
    <row r="18" spans="1:23" ht="15.75" thickBot="1">
      <c r="A18" s="21" t="s">
        <v>18</v>
      </c>
      <c r="B18" s="22">
        <v>22013</v>
      </c>
      <c r="C18" s="267">
        <v>1</v>
      </c>
      <c r="D18" s="22">
        <v>23793</v>
      </c>
      <c r="E18" s="23">
        <v>1</v>
      </c>
      <c r="F18" s="22">
        <v>20670</v>
      </c>
      <c r="G18" s="23">
        <v>1</v>
      </c>
      <c r="H18" s="22">
        <v>20772</v>
      </c>
      <c r="I18" s="50">
        <v>1</v>
      </c>
      <c r="J18" s="22">
        <v>22347</v>
      </c>
      <c r="K18" s="23">
        <v>1</v>
      </c>
      <c r="L18" s="22">
        <v>24627</v>
      </c>
      <c r="M18" s="23">
        <v>1</v>
      </c>
      <c r="N18" s="22">
        <v>24389</v>
      </c>
      <c r="O18" s="23">
        <v>1</v>
      </c>
      <c r="P18" s="22">
        <v>26429</v>
      </c>
      <c r="Q18" s="23">
        <v>1</v>
      </c>
      <c r="R18" s="22">
        <v>17920</v>
      </c>
      <c r="S18" s="23">
        <v>1</v>
      </c>
      <c r="T18" s="24">
        <v>-0.3219569412387907</v>
      </c>
      <c r="U18" s="244" t="s">
        <v>30</v>
      </c>
      <c r="V18" s="287">
        <f>SUM(R6:R17)</f>
        <v>17920</v>
      </c>
      <c r="W18" s="4"/>
    </row>
    <row r="19" spans="1:22" ht="15">
      <c r="A19" s="25"/>
      <c r="B19" s="26"/>
      <c r="C19" s="27"/>
      <c r="D19" s="26"/>
      <c r="E19" s="28"/>
      <c r="F19" s="26"/>
      <c r="G19" s="28"/>
      <c r="H19" s="28"/>
      <c r="I19" s="28"/>
      <c r="J19" s="28"/>
      <c r="K19" s="28"/>
      <c r="L19" s="28"/>
      <c r="M19" s="28"/>
      <c r="N19" s="28"/>
      <c r="O19" s="28"/>
      <c r="P19" s="28"/>
      <c r="Q19" s="28"/>
      <c r="R19" s="28"/>
      <c r="S19" s="28"/>
      <c r="T19" s="29"/>
      <c r="U19" s="4"/>
      <c r="V19" s="4"/>
    </row>
    <row r="20" spans="1:20" ht="15">
      <c r="A20" s="30" t="s">
        <v>19</v>
      </c>
      <c r="B20" s="31"/>
      <c r="C20" s="31"/>
      <c r="D20" s="31"/>
      <c r="E20" s="31"/>
      <c r="F20" s="31"/>
      <c r="G20" s="31"/>
      <c r="H20" s="31"/>
      <c r="I20" s="31"/>
      <c r="J20" s="31"/>
      <c r="K20" s="31"/>
      <c r="L20" s="97"/>
      <c r="M20" s="31"/>
      <c r="N20" s="97"/>
      <c r="O20" s="31"/>
      <c r="P20" s="97"/>
      <c r="Q20" s="31"/>
      <c r="R20" s="97"/>
      <c r="S20" s="31"/>
      <c r="T20" s="31"/>
    </row>
    <row r="21" spans="1:20" ht="15">
      <c r="A21" s="32" t="s">
        <v>20</v>
      </c>
      <c r="B21" s="31"/>
      <c r="C21" s="31"/>
      <c r="D21" s="31"/>
      <c r="E21" s="31"/>
      <c r="F21" s="31"/>
      <c r="G21" s="31"/>
      <c r="H21" s="31"/>
      <c r="I21" s="31"/>
      <c r="J21" s="31"/>
      <c r="K21" s="31"/>
      <c r="L21" s="31"/>
      <c r="M21" s="31"/>
      <c r="N21" s="31"/>
      <c r="O21" s="31"/>
      <c r="P21" s="31"/>
      <c r="Q21" s="31"/>
      <c r="R21" s="31"/>
      <c r="S21" s="31"/>
      <c r="T21" s="31"/>
    </row>
    <row r="22" spans="1:20" ht="15">
      <c r="A22" s="33"/>
      <c r="B22" s="31"/>
      <c r="C22" s="31"/>
      <c r="D22" s="31"/>
      <c r="E22" s="31"/>
      <c r="F22" s="31"/>
      <c r="G22" s="31"/>
      <c r="H22" s="31"/>
      <c r="I22" s="31"/>
      <c r="J22" s="31"/>
      <c r="K22" s="31"/>
      <c r="L22" s="31"/>
      <c r="M22" s="31"/>
      <c r="N22" s="31"/>
      <c r="O22" s="31"/>
      <c r="P22" s="31"/>
      <c r="Q22" s="31"/>
      <c r="R22" s="31"/>
      <c r="S22" s="31"/>
      <c r="T22" s="31"/>
    </row>
  </sheetData>
  <sheetProtection/>
  <mergeCells count="14">
    <mergeCell ref="F4:G4"/>
    <mergeCell ref="J4:K4"/>
    <mergeCell ref="L4:M4"/>
    <mergeCell ref="P4:Q4"/>
    <mergeCell ref="T3:T5"/>
    <mergeCell ref="A1:T1"/>
    <mergeCell ref="A2:T2"/>
    <mergeCell ref="A3:A5"/>
    <mergeCell ref="B3:S3"/>
    <mergeCell ref="H4:I4"/>
    <mergeCell ref="N4:O4"/>
    <mergeCell ref="R4:S4"/>
    <mergeCell ref="B4:C4"/>
    <mergeCell ref="D4:E4"/>
  </mergeCells>
  <printOptions horizontalCentered="1"/>
  <pageMargins left="0.7" right="0.7" top="0.75" bottom="0.75" header="0.3" footer="0.3"/>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M22"/>
  <sheetViews>
    <sheetView zoomScale="80" zoomScaleNormal="80" zoomScalePageLayoutView="0" workbookViewId="0" topLeftCell="A1">
      <selection activeCell="A1" sqref="A1:K1"/>
    </sheetView>
  </sheetViews>
  <sheetFormatPr defaultColWidth="11.421875" defaultRowHeight="15"/>
  <cols>
    <col min="1" max="1" width="30.7109375" style="216" customWidth="1"/>
    <col min="2" max="11" width="11.28125" style="216" customWidth="1"/>
    <col min="12" max="16384" width="11.421875" style="216" customWidth="1"/>
  </cols>
  <sheetData>
    <row r="1" spans="1:11" ht="35.25" customHeight="1" thickBot="1" thickTop="1">
      <c r="A1" s="305" t="s">
        <v>425</v>
      </c>
      <c r="B1" s="306"/>
      <c r="C1" s="306"/>
      <c r="D1" s="306"/>
      <c r="E1" s="306"/>
      <c r="F1" s="306"/>
      <c r="G1" s="306"/>
      <c r="H1" s="306"/>
      <c r="I1" s="306"/>
      <c r="J1" s="306"/>
      <c r="K1" s="307"/>
    </row>
    <row r="2" spans="1:11" ht="24.75" customHeight="1" thickBot="1" thickTop="1">
      <c r="A2" s="290" t="s">
        <v>0</v>
      </c>
      <c r="B2" s="308" t="s">
        <v>21</v>
      </c>
      <c r="C2" s="309"/>
      <c r="D2" s="309"/>
      <c r="E2" s="309"/>
      <c r="F2" s="309"/>
      <c r="G2" s="309"/>
      <c r="H2" s="309"/>
      <c r="I2" s="310"/>
      <c r="J2" s="311" t="s">
        <v>18</v>
      </c>
      <c r="K2" s="312"/>
    </row>
    <row r="3" spans="1:11" ht="24.75" customHeight="1">
      <c r="A3" s="290"/>
      <c r="B3" s="302" t="s">
        <v>22</v>
      </c>
      <c r="C3" s="303"/>
      <c r="D3" s="304" t="s">
        <v>23</v>
      </c>
      <c r="E3" s="303"/>
      <c r="F3" s="302" t="s">
        <v>24</v>
      </c>
      <c r="G3" s="303"/>
      <c r="H3" s="304" t="s">
        <v>25</v>
      </c>
      <c r="I3" s="303"/>
      <c r="J3" s="313"/>
      <c r="K3" s="314"/>
    </row>
    <row r="4" spans="1:11" ht="24.75" customHeight="1" thickBot="1">
      <c r="A4" s="290"/>
      <c r="B4" s="34" t="s">
        <v>4</v>
      </c>
      <c r="C4" s="35" t="s">
        <v>5</v>
      </c>
      <c r="D4" s="36" t="s">
        <v>4</v>
      </c>
      <c r="E4" s="35" t="s">
        <v>5</v>
      </c>
      <c r="F4" s="34" t="s">
        <v>4</v>
      </c>
      <c r="G4" s="35" t="s">
        <v>5</v>
      </c>
      <c r="H4" s="36" t="s">
        <v>4</v>
      </c>
      <c r="I4" s="35" t="s">
        <v>5</v>
      </c>
      <c r="J4" s="37" t="s">
        <v>4</v>
      </c>
      <c r="K4" s="38" t="s">
        <v>5</v>
      </c>
    </row>
    <row r="5" spans="1:13" ht="15">
      <c r="A5" s="39" t="s">
        <v>6</v>
      </c>
      <c r="B5" s="40">
        <v>1902</v>
      </c>
      <c r="C5" s="41">
        <v>0.2932922127987664</v>
      </c>
      <c r="D5" s="40">
        <v>3888</v>
      </c>
      <c r="E5" s="41">
        <v>0.43828204261075415</v>
      </c>
      <c r="F5" s="40">
        <v>1189</v>
      </c>
      <c r="G5" s="41">
        <v>0.47126436781609193</v>
      </c>
      <c r="H5" s="40">
        <v>17</v>
      </c>
      <c r="I5" s="42">
        <v>0.4146341463414634</v>
      </c>
      <c r="J5" s="43">
        <v>6996</v>
      </c>
      <c r="K5" s="41">
        <v>0.3904017857142857</v>
      </c>
      <c r="L5" s="243" t="s">
        <v>213</v>
      </c>
      <c r="M5" s="245"/>
    </row>
    <row r="6" spans="1:13" ht="28.5">
      <c r="A6" s="44" t="s">
        <v>7</v>
      </c>
      <c r="B6" s="18">
        <v>313</v>
      </c>
      <c r="C6" s="45">
        <v>0.048265227447956825</v>
      </c>
      <c r="D6" s="18">
        <v>350</v>
      </c>
      <c r="E6" s="45">
        <v>0.03945440198399278</v>
      </c>
      <c r="F6" s="18">
        <v>87</v>
      </c>
      <c r="G6" s="45">
        <v>0.034482758620689655</v>
      </c>
      <c r="H6" s="18">
        <v>0</v>
      </c>
      <c r="I6" s="46">
        <v>0</v>
      </c>
      <c r="J6" s="47">
        <v>750</v>
      </c>
      <c r="K6" s="45">
        <v>0.04185267857142857</v>
      </c>
      <c r="L6" s="243" t="s">
        <v>214</v>
      </c>
      <c r="M6" s="245"/>
    </row>
    <row r="7" spans="1:13" ht="15">
      <c r="A7" s="44" t="s">
        <v>8</v>
      </c>
      <c r="B7" s="18">
        <v>3079</v>
      </c>
      <c r="C7" s="45">
        <v>0.47478797224363917</v>
      </c>
      <c r="D7" s="18">
        <v>3111</v>
      </c>
      <c r="E7" s="45">
        <v>0.35069327020629015</v>
      </c>
      <c r="F7" s="18">
        <v>846</v>
      </c>
      <c r="G7" s="45">
        <v>0.33531510107015455</v>
      </c>
      <c r="H7" s="18">
        <v>11</v>
      </c>
      <c r="I7" s="46">
        <v>0.2682926829268293</v>
      </c>
      <c r="J7" s="47">
        <v>7047</v>
      </c>
      <c r="K7" s="45">
        <v>0.39324776785714294</v>
      </c>
      <c r="L7" s="243" t="s">
        <v>215</v>
      </c>
      <c r="M7" s="245"/>
    </row>
    <row r="8" spans="1:13" ht="15">
      <c r="A8" s="44" t="s">
        <v>9</v>
      </c>
      <c r="B8" s="18">
        <v>461</v>
      </c>
      <c r="C8" s="45">
        <v>0.07108712413261373</v>
      </c>
      <c r="D8" s="18">
        <v>489</v>
      </c>
      <c r="E8" s="45">
        <v>0.055123435914778494</v>
      </c>
      <c r="F8" s="18">
        <v>127</v>
      </c>
      <c r="G8" s="45">
        <v>0.05033690051525961</v>
      </c>
      <c r="H8" s="18">
        <v>1</v>
      </c>
      <c r="I8" s="46">
        <v>0.024390243902439025</v>
      </c>
      <c r="J8" s="47">
        <v>1078</v>
      </c>
      <c r="K8" s="45">
        <v>0.06015625</v>
      </c>
      <c r="L8" s="243" t="s">
        <v>216</v>
      </c>
      <c r="M8" s="245"/>
    </row>
    <row r="9" spans="1:13" ht="15">
      <c r="A9" s="44" t="s">
        <v>10</v>
      </c>
      <c r="B9" s="18">
        <v>331</v>
      </c>
      <c r="C9" s="45">
        <v>0.051040863531225916</v>
      </c>
      <c r="D9" s="18">
        <v>551</v>
      </c>
      <c r="E9" s="45">
        <v>0.06211250140908579</v>
      </c>
      <c r="F9" s="18">
        <v>137</v>
      </c>
      <c r="G9" s="45">
        <v>0.0543004359889021</v>
      </c>
      <c r="H9" s="18">
        <v>5</v>
      </c>
      <c r="I9" s="46">
        <v>0.12195121951219512</v>
      </c>
      <c r="J9" s="47">
        <v>1024</v>
      </c>
      <c r="K9" s="45">
        <v>0.05714285714285714</v>
      </c>
      <c r="L9" s="243" t="s">
        <v>217</v>
      </c>
      <c r="M9" s="245"/>
    </row>
    <row r="10" spans="1:13" ht="15">
      <c r="A10" s="44" t="s">
        <v>11</v>
      </c>
      <c r="B10" s="18">
        <v>161</v>
      </c>
      <c r="C10" s="45">
        <v>0.024826522744795684</v>
      </c>
      <c r="D10" s="18">
        <v>348</v>
      </c>
      <c r="E10" s="45">
        <v>0.03922894825836997</v>
      </c>
      <c r="F10" s="18">
        <v>66</v>
      </c>
      <c r="G10" s="45">
        <v>0.026159334126040424</v>
      </c>
      <c r="H10" s="18">
        <v>3</v>
      </c>
      <c r="I10" s="46">
        <v>0.07317073170731707</v>
      </c>
      <c r="J10" s="47">
        <v>578</v>
      </c>
      <c r="K10" s="45">
        <v>0.03225446428571429</v>
      </c>
      <c r="L10" s="243" t="s">
        <v>218</v>
      </c>
      <c r="M10" s="245"/>
    </row>
    <row r="11" spans="1:13" ht="15">
      <c r="A11" s="44" t="s">
        <v>12</v>
      </c>
      <c r="B11" s="18">
        <v>163</v>
      </c>
      <c r="C11" s="45">
        <v>0.025134926754047805</v>
      </c>
      <c r="D11" s="18">
        <v>44</v>
      </c>
      <c r="E11" s="45">
        <v>0.004959981963701951</v>
      </c>
      <c r="F11" s="18">
        <v>27</v>
      </c>
      <c r="G11" s="45">
        <v>0.01070154577883472</v>
      </c>
      <c r="H11" s="18">
        <v>1</v>
      </c>
      <c r="I11" s="46">
        <v>0.024390243902439025</v>
      </c>
      <c r="J11" s="47">
        <v>235</v>
      </c>
      <c r="K11" s="45">
        <v>0.013113839285714286</v>
      </c>
      <c r="L11" s="243" t="s">
        <v>219</v>
      </c>
      <c r="M11" s="245"/>
    </row>
    <row r="12" spans="1:13" ht="28.5">
      <c r="A12" s="44" t="s">
        <v>13</v>
      </c>
      <c r="B12" s="48">
        <v>0</v>
      </c>
      <c r="C12" s="45">
        <v>0</v>
      </c>
      <c r="D12" s="48">
        <v>0</v>
      </c>
      <c r="E12" s="45">
        <v>0</v>
      </c>
      <c r="F12" s="48">
        <v>0</v>
      </c>
      <c r="G12" s="45">
        <v>0</v>
      </c>
      <c r="H12" s="48">
        <v>0</v>
      </c>
      <c r="I12" s="46">
        <v>0</v>
      </c>
      <c r="J12" s="47">
        <v>0</v>
      </c>
      <c r="K12" s="45">
        <v>0</v>
      </c>
      <c r="L12" s="243" t="s">
        <v>220</v>
      </c>
      <c r="M12" s="245"/>
    </row>
    <row r="13" spans="1:13" ht="28.5">
      <c r="A13" s="44" t="s">
        <v>14</v>
      </c>
      <c r="B13" s="48">
        <v>1</v>
      </c>
      <c r="C13" s="45">
        <v>0.00015420200462606013</v>
      </c>
      <c r="D13" s="48">
        <v>0</v>
      </c>
      <c r="E13" s="45">
        <v>0</v>
      </c>
      <c r="F13" s="48">
        <v>0</v>
      </c>
      <c r="G13" s="45">
        <v>0</v>
      </c>
      <c r="H13" s="48">
        <v>0</v>
      </c>
      <c r="I13" s="46">
        <v>0</v>
      </c>
      <c r="J13" s="47">
        <v>1</v>
      </c>
      <c r="K13" s="45">
        <v>5.580357142857143E-05</v>
      </c>
      <c r="L13" s="243" t="s">
        <v>221</v>
      </c>
      <c r="M13" s="245"/>
    </row>
    <row r="14" spans="1:13" ht="15">
      <c r="A14" s="44" t="s">
        <v>15</v>
      </c>
      <c r="B14" s="18">
        <v>57</v>
      </c>
      <c r="C14" s="45">
        <v>0.008789514263685428</v>
      </c>
      <c r="D14" s="18">
        <v>52</v>
      </c>
      <c r="E14" s="45">
        <v>0.005861796866193214</v>
      </c>
      <c r="F14" s="18">
        <v>18</v>
      </c>
      <c r="G14" s="45">
        <v>0.00713436385255648</v>
      </c>
      <c r="H14" s="18">
        <v>0</v>
      </c>
      <c r="I14" s="46">
        <v>0</v>
      </c>
      <c r="J14" s="47">
        <v>127</v>
      </c>
      <c r="K14" s="45">
        <v>0.0070870535714285705</v>
      </c>
      <c r="L14" s="243" t="s">
        <v>222</v>
      </c>
      <c r="M14" s="245"/>
    </row>
    <row r="15" spans="1:13" ht="15">
      <c r="A15" s="44" t="s">
        <v>16</v>
      </c>
      <c r="B15" s="18">
        <v>17</v>
      </c>
      <c r="C15" s="45">
        <v>0.0026214340786430224</v>
      </c>
      <c r="D15" s="18">
        <v>38</v>
      </c>
      <c r="E15" s="45">
        <v>0.004283620786833502</v>
      </c>
      <c r="F15" s="18">
        <v>26</v>
      </c>
      <c r="G15" s="45">
        <v>0.010305192231470472</v>
      </c>
      <c r="H15" s="18">
        <v>3</v>
      </c>
      <c r="I15" s="46">
        <v>0.07317073170731707</v>
      </c>
      <c r="J15" s="47">
        <v>84</v>
      </c>
      <c r="K15" s="45">
        <v>0.0046875</v>
      </c>
      <c r="L15" s="243" t="s">
        <v>223</v>
      </c>
      <c r="M15" s="245"/>
    </row>
    <row r="16" spans="1:13" ht="15.75" thickBot="1">
      <c r="A16" s="15" t="s">
        <v>17</v>
      </c>
      <c r="B16" s="18">
        <v>0</v>
      </c>
      <c r="C16" s="45">
        <v>0</v>
      </c>
      <c r="D16" s="18">
        <v>0</v>
      </c>
      <c r="E16" s="45">
        <v>0</v>
      </c>
      <c r="F16" s="18">
        <v>0</v>
      </c>
      <c r="G16" s="45">
        <v>0</v>
      </c>
      <c r="H16" s="18">
        <v>0</v>
      </c>
      <c r="I16" s="46">
        <v>0</v>
      </c>
      <c r="J16" s="47">
        <v>0</v>
      </c>
      <c r="K16" s="45">
        <v>0</v>
      </c>
      <c r="L16" s="243" t="s">
        <v>224</v>
      </c>
      <c r="M16" s="245"/>
    </row>
    <row r="17" spans="1:13" ht="15.75" thickBot="1">
      <c r="A17" s="49" t="s">
        <v>18</v>
      </c>
      <c r="B17" s="22">
        <v>6485</v>
      </c>
      <c r="C17" s="50">
        <v>1</v>
      </c>
      <c r="D17" s="22">
        <v>8871</v>
      </c>
      <c r="E17" s="50">
        <v>1</v>
      </c>
      <c r="F17" s="22">
        <v>2523</v>
      </c>
      <c r="G17" s="50">
        <v>1</v>
      </c>
      <c r="H17" s="22">
        <v>41</v>
      </c>
      <c r="I17" s="50">
        <v>1</v>
      </c>
      <c r="J17" s="22">
        <v>17920</v>
      </c>
      <c r="K17" s="50">
        <v>1</v>
      </c>
      <c r="L17" s="244" t="s">
        <v>30</v>
      </c>
      <c r="M17" s="287">
        <f>SUM(J5:J16)</f>
        <v>17920</v>
      </c>
    </row>
    <row r="18" spans="1:13" ht="15">
      <c r="A18" s="51"/>
      <c r="B18" s="26"/>
      <c r="C18" s="27"/>
      <c r="D18" s="26"/>
      <c r="E18" s="27"/>
      <c r="F18" s="26"/>
      <c r="G18" s="27"/>
      <c r="H18" s="26"/>
      <c r="I18" s="27"/>
      <c r="J18" s="26"/>
      <c r="K18" s="27"/>
      <c r="L18" s="244" t="s">
        <v>30</v>
      </c>
      <c r="M18" s="245"/>
    </row>
    <row r="19" spans="1:11" ht="15">
      <c r="A19" s="52" t="s">
        <v>19</v>
      </c>
      <c r="B19" s="32"/>
      <c r="C19" s="32"/>
      <c r="D19" s="32"/>
      <c r="E19" s="32"/>
      <c r="F19" s="32"/>
      <c r="G19" s="32"/>
      <c r="H19" s="32"/>
      <c r="I19" s="32"/>
      <c r="J19" s="278"/>
      <c r="K19" s="32"/>
    </row>
    <row r="20" spans="1:11" ht="15">
      <c r="A20" s="33" t="s">
        <v>26</v>
      </c>
      <c r="B20" s="32"/>
      <c r="C20" s="32"/>
      <c r="D20" s="32"/>
      <c r="E20" s="32"/>
      <c r="F20" s="32"/>
      <c r="G20" s="32"/>
      <c r="H20" s="32"/>
      <c r="I20" s="32"/>
      <c r="J20" s="32"/>
      <c r="K20" s="32"/>
    </row>
    <row r="21" spans="1:11" ht="15">
      <c r="A21" s="31"/>
      <c r="B21" s="31"/>
      <c r="C21" s="31"/>
      <c r="D21" s="31"/>
      <c r="E21" s="31"/>
      <c r="F21" s="31"/>
      <c r="G21" s="31"/>
      <c r="H21" s="31"/>
      <c r="I21" s="31"/>
      <c r="J21" s="31"/>
      <c r="K21" s="31"/>
    </row>
    <row r="22" spans="1:11" ht="15">
      <c r="A22" s="31"/>
      <c r="B22" s="31"/>
      <c r="C22" s="31"/>
      <c r="D22" s="31"/>
      <c r="E22" s="31"/>
      <c r="F22" s="31"/>
      <c r="G22" s="31"/>
      <c r="H22" s="31"/>
      <c r="I22" s="31"/>
      <c r="J22" s="31"/>
      <c r="K22" s="31"/>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Y22"/>
  <sheetViews>
    <sheetView zoomScale="70" zoomScaleNormal="70" zoomScalePageLayoutView="0" workbookViewId="0" topLeftCell="A1">
      <selection activeCell="A1" sqref="A1:W1"/>
    </sheetView>
  </sheetViews>
  <sheetFormatPr defaultColWidth="11.421875" defaultRowHeight="15"/>
  <cols>
    <col min="1" max="1" width="30.7109375" style="216" customWidth="1"/>
    <col min="2" max="7" width="8.8515625" style="216" customWidth="1"/>
    <col min="8" max="8" width="10.7109375" style="216" customWidth="1"/>
    <col min="9" max="10" width="8.8515625" style="216" customWidth="1"/>
    <col min="11" max="11" width="12.140625" style="216" customWidth="1"/>
    <col min="12" max="20" width="8.8515625" style="216" customWidth="1"/>
    <col min="21" max="21" width="11.28125" style="216" customWidth="1"/>
    <col min="22" max="22" width="9.7109375" style="216" bestFit="1" customWidth="1"/>
    <col min="23" max="23" width="11.57421875" style="216" customWidth="1"/>
    <col min="24" max="16384" width="11.421875" style="216" customWidth="1"/>
  </cols>
  <sheetData>
    <row r="1" spans="1:23" ht="24.75" customHeight="1" thickBot="1" thickTop="1">
      <c r="A1" s="315" t="s">
        <v>426</v>
      </c>
      <c r="B1" s="316"/>
      <c r="C1" s="316"/>
      <c r="D1" s="316"/>
      <c r="E1" s="316"/>
      <c r="F1" s="316"/>
      <c r="G1" s="316"/>
      <c r="H1" s="316"/>
      <c r="I1" s="316"/>
      <c r="J1" s="316"/>
      <c r="K1" s="316"/>
      <c r="L1" s="316"/>
      <c r="M1" s="316"/>
      <c r="N1" s="316"/>
      <c r="O1" s="316"/>
      <c r="P1" s="316"/>
      <c r="Q1" s="316"/>
      <c r="R1" s="316"/>
      <c r="S1" s="316"/>
      <c r="T1" s="316"/>
      <c r="U1" s="316"/>
      <c r="V1" s="316"/>
      <c r="W1" s="317"/>
    </row>
    <row r="2" spans="1:23" ht="24.75" customHeight="1" thickBot="1" thickTop="1">
      <c r="A2" s="290" t="s">
        <v>0</v>
      </c>
      <c r="B2" s="318" t="s">
        <v>27</v>
      </c>
      <c r="C2" s="319"/>
      <c r="D2" s="319"/>
      <c r="E2" s="319"/>
      <c r="F2" s="319"/>
      <c r="G2" s="319"/>
      <c r="H2" s="319"/>
      <c r="I2" s="319"/>
      <c r="J2" s="319"/>
      <c r="K2" s="319"/>
      <c r="L2" s="319"/>
      <c r="M2" s="319"/>
      <c r="N2" s="319"/>
      <c r="O2" s="319"/>
      <c r="P2" s="319"/>
      <c r="Q2" s="319"/>
      <c r="R2" s="319"/>
      <c r="S2" s="319"/>
      <c r="T2" s="319"/>
      <c r="U2" s="319"/>
      <c r="V2" s="319"/>
      <c r="W2" s="320"/>
    </row>
    <row r="3" spans="1:23" ht="24.75" customHeight="1" thickBot="1">
      <c r="A3" s="290"/>
      <c r="B3" s="309" t="s">
        <v>28</v>
      </c>
      <c r="C3" s="321"/>
      <c r="D3" s="321"/>
      <c r="E3" s="321"/>
      <c r="F3" s="321"/>
      <c r="G3" s="321"/>
      <c r="H3" s="321"/>
      <c r="I3" s="321"/>
      <c r="J3" s="321"/>
      <c r="K3" s="321"/>
      <c r="L3" s="308" t="s">
        <v>29</v>
      </c>
      <c r="M3" s="309"/>
      <c r="N3" s="309"/>
      <c r="O3" s="309"/>
      <c r="P3" s="309"/>
      <c r="Q3" s="309"/>
      <c r="R3" s="309"/>
      <c r="S3" s="309"/>
      <c r="T3" s="309"/>
      <c r="U3" s="310"/>
      <c r="V3" s="311" t="s">
        <v>30</v>
      </c>
      <c r="W3" s="312"/>
    </row>
    <row r="4" spans="1:23" ht="24.75" customHeight="1" thickBot="1">
      <c r="A4" s="290"/>
      <c r="B4" s="334" t="s">
        <v>21</v>
      </c>
      <c r="C4" s="335"/>
      <c r="D4" s="335"/>
      <c r="E4" s="335"/>
      <c r="F4" s="335"/>
      <c r="G4" s="335"/>
      <c r="H4" s="335"/>
      <c r="I4" s="336"/>
      <c r="J4" s="322" t="s">
        <v>18</v>
      </c>
      <c r="K4" s="323"/>
      <c r="L4" s="326" t="s">
        <v>21</v>
      </c>
      <c r="M4" s="327"/>
      <c r="N4" s="328"/>
      <c r="O4" s="328"/>
      <c r="P4" s="327"/>
      <c r="Q4" s="327"/>
      <c r="R4" s="328"/>
      <c r="S4" s="329"/>
      <c r="T4" s="330" t="s">
        <v>18</v>
      </c>
      <c r="U4" s="331"/>
      <c r="V4" s="311"/>
      <c r="W4" s="312"/>
    </row>
    <row r="5" spans="1:23" ht="24.75" customHeight="1">
      <c r="A5" s="290"/>
      <c r="B5" s="338" t="s">
        <v>22</v>
      </c>
      <c r="C5" s="338"/>
      <c r="D5" s="338" t="s">
        <v>23</v>
      </c>
      <c r="E5" s="338"/>
      <c r="F5" s="338" t="s">
        <v>24</v>
      </c>
      <c r="G5" s="338"/>
      <c r="H5" s="302" t="s">
        <v>25</v>
      </c>
      <c r="I5" s="303"/>
      <c r="J5" s="324"/>
      <c r="K5" s="325"/>
      <c r="L5" s="322" t="s">
        <v>22</v>
      </c>
      <c r="M5" s="339"/>
      <c r="N5" s="337" t="s">
        <v>23</v>
      </c>
      <c r="O5" s="323"/>
      <c r="P5" s="322" t="s">
        <v>24</v>
      </c>
      <c r="Q5" s="339"/>
      <c r="R5" s="337" t="s">
        <v>25</v>
      </c>
      <c r="S5" s="323"/>
      <c r="T5" s="332"/>
      <c r="U5" s="333"/>
      <c r="V5" s="311"/>
      <c r="W5" s="312"/>
    </row>
    <row r="6" spans="1:23" ht="24.75" customHeight="1" thickBot="1">
      <c r="A6" s="291"/>
      <c r="B6" s="34" t="s">
        <v>4</v>
      </c>
      <c r="C6" s="20" t="s">
        <v>5</v>
      </c>
      <c r="D6" s="34" t="s">
        <v>4</v>
      </c>
      <c r="E6" s="54" t="s">
        <v>5</v>
      </c>
      <c r="F6" s="36" t="s">
        <v>4</v>
      </c>
      <c r="G6" s="20" t="s">
        <v>5</v>
      </c>
      <c r="H6" s="34" t="s">
        <v>4</v>
      </c>
      <c r="I6" s="55" t="s">
        <v>5</v>
      </c>
      <c r="J6" s="36" t="s">
        <v>4</v>
      </c>
      <c r="K6" s="20" t="s">
        <v>5</v>
      </c>
      <c r="L6" s="9" t="s">
        <v>4</v>
      </c>
      <c r="M6" s="55" t="s">
        <v>5</v>
      </c>
      <c r="N6" s="7" t="s">
        <v>4</v>
      </c>
      <c r="O6" s="56" t="s">
        <v>5</v>
      </c>
      <c r="P6" s="9" t="s">
        <v>4</v>
      </c>
      <c r="Q6" s="55" t="s">
        <v>5</v>
      </c>
      <c r="R6" s="7" t="s">
        <v>4</v>
      </c>
      <c r="S6" s="56" t="s">
        <v>5</v>
      </c>
      <c r="T6" s="9" t="s">
        <v>4</v>
      </c>
      <c r="U6" s="55" t="s">
        <v>5</v>
      </c>
      <c r="V6" s="9" t="s">
        <v>4</v>
      </c>
      <c r="W6" s="55" t="s">
        <v>5</v>
      </c>
    </row>
    <row r="7" spans="1:24" ht="15">
      <c r="A7" s="39" t="s">
        <v>6</v>
      </c>
      <c r="B7" s="40">
        <v>822</v>
      </c>
      <c r="C7" s="58">
        <v>0.23207227555053642</v>
      </c>
      <c r="D7" s="57">
        <v>1584</v>
      </c>
      <c r="E7" s="59">
        <v>0.35301983507911744</v>
      </c>
      <c r="F7" s="60">
        <v>423</v>
      </c>
      <c r="G7" s="58">
        <v>0.3646551724137931</v>
      </c>
      <c r="H7" s="57">
        <v>2</v>
      </c>
      <c r="I7" s="64">
        <v>0.3333333333333333</v>
      </c>
      <c r="J7" s="61">
        <v>2831</v>
      </c>
      <c r="K7" s="62">
        <v>0.3078847199564981</v>
      </c>
      <c r="L7" s="63">
        <v>1080</v>
      </c>
      <c r="M7" s="64">
        <v>0.3669724770642202</v>
      </c>
      <c r="N7" s="65">
        <v>2304</v>
      </c>
      <c r="O7" s="66">
        <v>0.5255474452554745</v>
      </c>
      <c r="P7" s="63">
        <v>766</v>
      </c>
      <c r="Q7" s="64">
        <v>0.561995597945708</v>
      </c>
      <c r="R7" s="65">
        <v>15</v>
      </c>
      <c r="S7" s="66">
        <v>0.42857142857142855</v>
      </c>
      <c r="T7" s="115">
        <v>4165</v>
      </c>
      <c r="U7" s="246">
        <v>0.4773638968481375</v>
      </c>
      <c r="V7" s="67">
        <v>6996</v>
      </c>
      <c r="W7" s="68">
        <v>0.3904017857142857</v>
      </c>
      <c r="X7" s="243" t="s">
        <v>213</v>
      </c>
    </row>
    <row r="8" spans="1:24" ht="28.5">
      <c r="A8" s="44" t="s">
        <v>7</v>
      </c>
      <c r="B8" s="48">
        <v>167</v>
      </c>
      <c r="C8" s="69">
        <v>0.04714850367024279</v>
      </c>
      <c r="D8" s="48">
        <v>186</v>
      </c>
      <c r="E8" s="70">
        <v>0.04145308669489637</v>
      </c>
      <c r="F8" s="71">
        <v>38</v>
      </c>
      <c r="G8" s="69">
        <v>0.032758620689655175</v>
      </c>
      <c r="H8" s="48">
        <v>0</v>
      </c>
      <c r="I8" s="70">
        <v>0</v>
      </c>
      <c r="J8" s="73">
        <v>391</v>
      </c>
      <c r="K8" s="74">
        <v>0.042523110386079394</v>
      </c>
      <c r="L8" s="48">
        <v>146</v>
      </c>
      <c r="M8" s="70">
        <v>0.04960924226979273</v>
      </c>
      <c r="N8" s="71">
        <v>164</v>
      </c>
      <c r="O8" s="69">
        <v>0.037408759124087594</v>
      </c>
      <c r="P8" s="48">
        <v>49</v>
      </c>
      <c r="Q8" s="70">
        <v>0.0359501100513573</v>
      </c>
      <c r="R8" s="71">
        <v>0</v>
      </c>
      <c r="S8" s="69">
        <v>0</v>
      </c>
      <c r="T8" s="75">
        <v>359</v>
      </c>
      <c r="U8" s="76">
        <v>0.0411461318051576</v>
      </c>
      <c r="V8" s="75">
        <v>750</v>
      </c>
      <c r="W8" s="76">
        <v>0.04185267857142857</v>
      </c>
      <c r="X8" s="243" t="s">
        <v>214</v>
      </c>
    </row>
    <row r="9" spans="1:24" ht="15">
      <c r="A9" s="44" t="s">
        <v>8</v>
      </c>
      <c r="B9" s="48">
        <v>1935</v>
      </c>
      <c r="C9" s="69">
        <v>0.5463015245623941</v>
      </c>
      <c r="D9" s="48">
        <v>1998</v>
      </c>
      <c r="E9" s="70">
        <v>0.4452863828838868</v>
      </c>
      <c r="F9" s="71">
        <v>490</v>
      </c>
      <c r="G9" s="69">
        <v>0.42241379310344823</v>
      </c>
      <c r="H9" s="48">
        <v>1</v>
      </c>
      <c r="I9" s="70">
        <v>0.16666666666666666</v>
      </c>
      <c r="J9" s="73">
        <v>4424</v>
      </c>
      <c r="K9" s="74">
        <v>0.4811310494834149</v>
      </c>
      <c r="L9" s="48">
        <v>1144</v>
      </c>
      <c r="M9" s="70">
        <v>0.38871899422358136</v>
      </c>
      <c r="N9" s="71">
        <v>1113</v>
      </c>
      <c r="O9" s="69">
        <v>0.2538777372262774</v>
      </c>
      <c r="P9" s="48">
        <v>356</v>
      </c>
      <c r="Q9" s="70">
        <v>0.2611885546588407</v>
      </c>
      <c r="R9" s="71">
        <v>10</v>
      </c>
      <c r="S9" s="69">
        <v>0.2857142857142857</v>
      </c>
      <c r="T9" s="75">
        <v>2623</v>
      </c>
      <c r="U9" s="76">
        <v>0.3006303724928367</v>
      </c>
      <c r="V9" s="75">
        <v>7047</v>
      </c>
      <c r="W9" s="76">
        <v>0.39324776785714294</v>
      </c>
      <c r="X9" s="243" t="s">
        <v>215</v>
      </c>
    </row>
    <row r="10" spans="1:24" ht="15">
      <c r="A10" s="44" t="s">
        <v>9</v>
      </c>
      <c r="B10" s="48">
        <v>286</v>
      </c>
      <c r="C10" s="69">
        <v>0.08074534161490683</v>
      </c>
      <c r="D10" s="48">
        <v>315</v>
      </c>
      <c r="E10" s="70">
        <v>0.07020280811232449</v>
      </c>
      <c r="F10" s="71">
        <v>84</v>
      </c>
      <c r="G10" s="69">
        <v>0.07241379310344828</v>
      </c>
      <c r="H10" s="48">
        <v>0</v>
      </c>
      <c r="I10" s="70">
        <v>0</v>
      </c>
      <c r="J10" s="73">
        <v>685</v>
      </c>
      <c r="K10" s="74">
        <v>0.07449700924415444</v>
      </c>
      <c r="L10" s="48">
        <v>175</v>
      </c>
      <c r="M10" s="70">
        <v>0.059463132857628255</v>
      </c>
      <c r="N10" s="71">
        <v>174</v>
      </c>
      <c r="O10" s="69">
        <v>0.03968978102189782</v>
      </c>
      <c r="P10" s="48">
        <v>43</v>
      </c>
      <c r="Q10" s="70">
        <v>0.031548055759354356</v>
      </c>
      <c r="R10" s="71">
        <v>1</v>
      </c>
      <c r="S10" s="69">
        <v>0.02857142857142857</v>
      </c>
      <c r="T10" s="75">
        <v>393</v>
      </c>
      <c r="U10" s="76">
        <v>0.045042979942693406</v>
      </c>
      <c r="V10" s="75">
        <v>1078</v>
      </c>
      <c r="W10" s="76">
        <v>0.06015625</v>
      </c>
      <c r="X10" s="243" t="s">
        <v>216</v>
      </c>
    </row>
    <row r="11" spans="1:24" ht="15">
      <c r="A11" s="44" t="s">
        <v>10</v>
      </c>
      <c r="B11" s="48">
        <v>99</v>
      </c>
      <c r="C11" s="69">
        <v>0.027950310559006212</v>
      </c>
      <c r="D11" s="48">
        <v>171</v>
      </c>
      <c r="E11" s="70">
        <v>0.038110095832404725</v>
      </c>
      <c r="F11" s="71">
        <v>51</v>
      </c>
      <c r="G11" s="69">
        <v>0.04396551724137931</v>
      </c>
      <c r="H11" s="48">
        <v>2</v>
      </c>
      <c r="I11" s="70">
        <v>0.3333333333333333</v>
      </c>
      <c r="J11" s="73">
        <v>323</v>
      </c>
      <c r="K11" s="74">
        <v>0.03512778684067428</v>
      </c>
      <c r="L11" s="48">
        <v>232</v>
      </c>
      <c r="M11" s="70">
        <v>0.07883112470268433</v>
      </c>
      <c r="N11" s="71">
        <v>380</v>
      </c>
      <c r="O11" s="69">
        <v>0.08667883211678833</v>
      </c>
      <c r="P11" s="48">
        <v>86</v>
      </c>
      <c r="Q11" s="70">
        <v>0.06309611151870871</v>
      </c>
      <c r="R11" s="71">
        <v>3</v>
      </c>
      <c r="S11" s="69">
        <v>0.08571428571428572</v>
      </c>
      <c r="T11" s="75">
        <v>701</v>
      </c>
      <c r="U11" s="76">
        <v>0.08034383954154728</v>
      </c>
      <c r="V11" s="75">
        <v>1024</v>
      </c>
      <c r="W11" s="76">
        <v>0.05714285714285714</v>
      </c>
      <c r="X11" s="243" t="s">
        <v>217</v>
      </c>
    </row>
    <row r="12" spans="1:24" ht="15">
      <c r="A12" s="44" t="s">
        <v>11</v>
      </c>
      <c r="B12" s="48">
        <v>82</v>
      </c>
      <c r="C12" s="69">
        <v>0.023150762281197067</v>
      </c>
      <c r="D12" s="48">
        <v>168</v>
      </c>
      <c r="E12" s="70">
        <v>0.0374414976599064</v>
      </c>
      <c r="F12" s="71">
        <v>36</v>
      </c>
      <c r="G12" s="69">
        <v>0.031034482758620693</v>
      </c>
      <c r="H12" s="48">
        <v>0</v>
      </c>
      <c r="I12" s="70">
        <v>0</v>
      </c>
      <c r="J12" s="73">
        <v>286</v>
      </c>
      <c r="K12" s="74">
        <v>0.031103860793909734</v>
      </c>
      <c r="L12" s="48">
        <v>79</v>
      </c>
      <c r="M12" s="70">
        <v>0.026843357118586476</v>
      </c>
      <c r="N12" s="71">
        <v>180</v>
      </c>
      <c r="O12" s="69">
        <v>0.04105839416058395</v>
      </c>
      <c r="P12" s="48">
        <v>30</v>
      </c>
      <c r="Q12" s="70">
        <v>0.022010271460014674</v>
      </c>
      <c r="R12" s="71">
        <v>3</v>
      </c>
      <c r="S12" s="69">
        <v>0.08571428571428572</v>
      </c>
      <c r="T12" s="75">
        <v>292</v>
      </c>
      <c r="U12" s="76">
        <v>0.03346704871060172</v>
      </c>
      <c r="V12" s="75">
        <v>578</v>
      </c>
      <c r="W12" s="76">
        <v>0.03225446428571429</v>
      </c>
      <c r="X12" s="243" t="s">
        <v>218</v>
      </c>
    </row>
    <row r="13" spans="1:24" ht="15">
      <c r="A13" s="44" t="s">
        <v>12</v>
      </c>
      <c r="B13" s="48">
        <v>106</v>
      </c>
      <c r="C13" s="69">
        <v>0.029926595143986448</v>
      </c>
      <c r="D13" s="48">
        <v>17</v>
      </c>
      <c r="E13" s="70">
        <v>0.0037887229774905286</v>
      </c>
      <c r="F13" s="71">
        <v>14</v>
      </c>
      <c r="G13" s="69">
        <v>0.01206896551724138</v>
      </c>
      <c r="H13" s="48">
        <v>0</v>
      </c>
      <c r="I13" s="70">
        <v>0</v>
      </c>
      <c r="J13" s="73">
        <v>137</v>
      </c>
      <c r="K13" s="74">
        <v>0.014899401848830884</v>
      </c>
      <c r="L13" s="48">
        <v>57</v>
      </c>
      <c r="M13" s="70">
        <v>0.019367991845056064</v>
      </c>
      <c r="N13" s="71">
        <v>27</v>
      </c>
      <c r="O13" s="69">
        <v>0.0061587591240875915</v>
      </c>
      <c r="P13" s="48">
        <v>13</v>
      </c>
      <c r="Q13" s="70">
        <v>0.009537784299339692</v>
      </c>
      <c r="R13" s="71">
        <v>1</v>
      </c>
      <c r="S13" s="69">
        <v>0.02857142857142857</v>
      </c>
      <c r="T13" s="75">
        <v>98</v>
      </c>
      <c r="U13" s="76">
        <v>0.011232091690544413</v>
      </c>
      <c r="V13" s="75">
        <v>235</v>
      </c>
      <c r="W13" s="76">
        <v>0.013113839285714286</v>
      </c>
      <c r="X13" s="243" t="s">
        <v>219</v>
      </c>
    </row>
    <row r="14" spans="1:24" ht="28.5">
      <c r="A14" s="44" t="s">
        <v>14</v>
      </c>
      <c r="B14" s="48">
        <v>0</v>
      </c>
      <c r="C14" s="69">
        <v>0</v>
      </c>
      <c r="D14" s="48">
        <v>0</v>
      </c>
      <c r="E14" s="70">
        <v>0</v>
      </c>
      <c r="F14" s="71">
        <v>0</v>
      </c>
      <c r="G14" s="69">
        <v>0</v>
      </c>
      <c r="H14" s="48">
        <v>0</v>
      </c>
      <c r="I14" s="70">
        <v>0</v>
      </c>
      <c r="J14" s="73">
        <v>0</v>
      </c>
      <c r="K14" s="74">
        <v>0</v>
      </c>
      <c r="L14" s="48">
        <v>0</v>
      </c>
      <c r="M14" s="70">
        <v>0</v>
      </c>
      <c r="N14" s="71">
        <v>0</v>
      </c>
      <c r="O14" s="69">
        <v>0</v>
      </c>
      <c r="P14" s="48">
        <v>0</v>
      </c>
      <c r="Q14" s="70">
        <v>0</v>
      </c>
      <c r="R14" s="71">
        <v>0</v>
      </c>
      <c r="S14" s="69">
        <v>0</v>
      </c>
      <c r="T14" s="75">
        <v>0</v>
      </c>
      <c r="U14" s="76">
        <v>0</v>
      </c>
      <c r="V14" s="75">
        <v>1</v>
      </c>
      <c r="W14" s="76">
        <v>0</v>
      </c>
      <c r="X14" s="243" t="s">
        <v>221</v>
      </c>
    </row>
    <row r="15" spans="1:24" ht="15">
      <c r="A15" s="44" t="s">
        <v>15</v>
      </c>
      <c r="B15" s="48">
        <v>36</v>
      </c>
      <c r="C15" s="69">
        <v>0.010163749294184076</v>
      </c>
      <c r="D15" s="48">
        <v>34</v>
      </c>
      <c r="E15" s="70">
        <v>0.007577445954981057</v>
      </c>
      <c r="F15" s="71">
        <v>8</v>
      </c>
      <c r="G15" s="69">
        <v>0.006896551724137932</v>
      </c>
      <c r="H15" s="48">
        <v>0</v>
      </c>
      <c r="I15" s="70">
        <v>0</v>
      </c>
      <c r="J15" s="73">
        <v>78</v>
      </c>
      <c r="K15" s="74">
        <v>0.008482871125611746</v>
      </c>
      <c r="L15" s="48">
        <v>21</v>
      </c>
      <c r="M15" s="70">
        <v>0.007135575942915392</v>
      </c>
      <c r="N15" s="71">
        <v>18</v>
      </c>
      <c r="O15" s="69">
        <v>0.004105839416058394</v>
      </c>
      <c r="P15" s="48">
        <v>10</v>
      </c>
      <c r="Q15" s="70">
        <v>0.007336757153338225</v>
      </c>
      <c r="R15" s="71">
        <v>0</v>
      </c>
      <c r="S15" s="69">
        <v>0</v>
      </c>
      <c r="T15" s="75">
        <v>49</v>
      </c>
      <c r="U15" s="76">
        <v>0.0056160458452722065</v>
      </c>
      <c r="V15" s="75">
        <v>127</v>
      </c>
      <c r="W15" s="76">
        <v>0.0070870535714285705</v>
      </c>
      <c r="X15" s="243" t="s">
        <v>222</v>
      </c>
    </row>
    <row r="16" spans="1:24" ht="15.75" thickBot="1">
      <c r="A16" s="44" t="s">
        <v>16</v>
      </c>
      <c r="B16" s="48">
        <v>8</v>
      </c>
      <c r="C16" s="69">
        <v>0.002258610954263128</v>
      </c>
      <c r="D16" s="48">
        <v>14</v>
      </c>
      <c r="E16" s="70">
        <v>0.0031201248049922</v>
      </c>
      <c r="F16" s="71">
        <v>16</v>
      </c>
      <c r="G16" s="69">
        <v>0.013793103448275864</v>
      </c>
      <c r="H16" s="48">
        <v>1</v>
      </c>
      <c r="I16" s="70">
        <v>0.16666666666666666</v>
      </c>
      <c r="J16" s="73">
        <v>39</v>
      </c>
      <c r="K16" s="74">
        <v>0.004241435562805873</v>
      </c>
      <c r="L16" s="48">
        <v>9</v>
      </c>
      <c r="M16" s="70">
        <v>0.003058103975535168</v>
      </c>
      <c r="N16" s="71">
        <v>24</v>
      </c>
      <c r="O16" s="69">
        <v>0.005474452554744526</v>
      </c>
      <c r="P16" s="48">
        <v>10</v>
      </c>
      <c r="Q16" s="70">
        <v>0.007336757153338225</v>
      </c>
      <c r="R16" s="71">
        <v>2</v>
      </c>
      <c r="S16" s="69">
        <v>0.05714285714285714</v>
      </c>
      <c r="T16" s="75">
        <v>45</v>
      </c>
      <c r="U16" s="76">
        <v>0.005157593123209169</v>
      </c>
      <c r="V16" s="75">
        <v>84</v>
      </c>
      <c r="W16" s="76">
        <v>0.0046875</v>
      </c>
      <c r="X16" s="243" t="s">
        <v>223</v>
      </c>
    </row>
    <row r="17" spans="1:25" ht="15.75" thickBot="1">
      <c r="A17" s="49" t="s">
        <v>18</v>
      </c>
      <c r="B17" s="77">
        <v>3542</v>
      </c>
      <c r="C17" s="78">
        <v>1</v>
      </c>
      <c r="D17" s="79">
        <v>4487</v>
      </c>
      <c r="E17" s="50">
        <v>1</v>
      </c>
      <c r="F17" s="80">
        <v>1160</v>
      </c>
      <c r="G17" s="81">
        <v>1</v>
      </c>
      <c r="H17" s="79">
        <v>6</v>
      </c>
      <c r="I17" s="84">
        <v>1</v>
      </c>
      <c r="J17" s="80">
        <v>9195</v>
      </c>
      <c r="K17" s="82">
        <v>1</v>
      </c>
      <c r="L17" s="83">
        <v>2943</v>
      </c>
      <c r="M17" s="84">
        <v>1</v>
      </c>
      <c r="N17" s="85">
        <v>4384</v>
      </c>
      <c r="O17" s="86">
        <v>1</v>
      </c>
      <c r="P17" s="83">
        <v>1363</v>
      </c>
      <c r="Q17" s="84">
        <v>1</v>
      </c>
      <c r="R17" s="85">
        <v>35</v>
      </c>
      <c r="S17" s="86">
        <v>1</v>
      </c>
      <c r="T17" s="83">
        <v>8725</v>
      </c>
      <c r="U17" s="87">
        <v>1</v>
      </c>
      <c r="V17" s="79">
        <v>17920</v>
      </c>
      <c r="W17" s="88">
        <v>1</v>
      </c>
      <c r="X17" s="244" t="s">
        <v>30</v>
      </c>
      <c r="Y17" s="255">
        <f>SUM(V7:V16)</f>
        <v>17920</v>
      </c>
    </row>
    <row r="18" spans="1:24" ht="15">
      <c r="A18" s="51"/>
      <c r="B18" s="89"/>
      <c r="C18" s="27"/>
      <c r="D18" s="89"/>
      <c r="E18" s="27"/>
      <c r="F18" s="89"/>
      <c r="G18" s="27"/>
      <c r="H18" s="89"/>
      <c r="I18" s="92"/>
      <c r="J18" s="89"/>
      <c r="K18" s="90"/>
      <c r="L18" s="91"/>
      <c r="M18" s="92"/>
      <c r="N18" s="91"/>
      <c r="O18" s="92"/>
      <c r="P18" s="91"/>
      <c r="Q18" s="92"/>
      <c r="R18" s="91"/>
      <c r="S18" s="92"/>
      <c r="T18" s="91"/>
      <c r="U18" s="93"/>
      <c r="V18" s="89"/>
      <c r="W18" s="90"/>
      <c r="X18" s="244"/>
    </row>
    <row r="19" spans="1:23" ht="15">
      <c r="A19" s="52" t="s">
        <v>19</v>
      </c>
      <c r="B19" s="33"/>
      <c r="C19" s="94"/>
      <c r="D19" s="32"/>
      <c r="E19" s="94"/>
      <c r="F19" s="32"/>
      <c r="G19" s="94"/>
      <c r="H19" s="32"/>
      <c r="I19" s="94"/>
      <c r="J19" s="32"/>
      <c r="K19" s="94"/>
      <c r="L19" s="32"/>
      <c r="M19" s="94"/>
      <c r="N19" s="32"/>
      <c r="O19" s="94"/>
      <c r="P19" s="32"/>
      <c r="Q19" s="94"/>
      <c r="R19" s="32"/>
      <c r="S19" s="94"/>
      <c r="T19" s="32"/>
      <c r="U19" s="94"/>
      <c r="V19" s="278"/>
      <c r="W19" s="32"/>
    </row>
    <row r="20" spans="1:23" ht="15">
      <c r="A20" s="33" t="s">
        <v>26</v>
      </c>
      <c r="B20" s="33"/>
      <c r="C20" s="94"/>
      <c r="D20" s="32"/>
      <c r="E20" s="94"/>
      <c r="F20" s="32"/>
      <c r="G20" s="94"/>
      <c r="H20" s="32"/>
      <c r="I20" s="94"/>
      <c r="J20" s="32"/>
      <c r="K20" s="94"/>
      <c r="L20" s="32"/>
      <c r="M20" s="94"/>
      <c r="N20" s="32"/>
      <c r="O20" s="94"/>
      <c r="P20" s="32"/>
      <c r="Q20" s="94"/>
      <c r="R20" s="32"/>
      <c r="S20" s="94"/>
      <c r="T20" s="32"/>
      <c r="U20" s="94"/>
      <c r="V20" s="32"/>
      <c r="W20" s="32"/>
    </row>
    <row r="21" spans="1:23" ht="15">
      <c r="A21" s="95"/>
      <c r="B21" s="95"/>
      <c r="C21" s="96"/>
      <c r="D21" s="31"/>
      <c r="E21" s="96"/>
      <c r="F21" s="31"/>
      <c r="G21" s="96"/>
      <c r="H21" s="31"/>
      <c r="I21" s="96"/>
      <c r="J21" s="31"/>
      <c r="K21" s="96"/>
      <c r="L21" s="31"/>
      <c r="M21" s="96"/>
      <c r="N21" s="31"/>
      <c r="O21" s="96"/>
      <c r="P21" s="31"/>
      <c r="Q21" s="96"/>
      <c r="R21" s="31"/>
      <c r="S21" s="96"/>
      <c r="T21" s="31"/>
      <c r="U21" s="96"/>
      <c r="V21" s="31"/>
      <c r="W21" s="31"/>
    </row>
    <row r="22" spans="1:23" ht="15">
      <c r="A22" s="31"/>
      <c r="B22" s="31"/>
      <c r="C22" s="96"/>
      <c r="D22" s="31"/>
      <c r="E22" s="96"/>
      <c r="F22" s="31"/>
      <c r="G22" s="96"/>
      <c r="H22" s="31"/>
      <c r="I22" s="96"/>
      <c r="J22" s="31"/>
      <c r="K22" s="96"/>
      <c r="L22" s="31"/>
      <c r="M22" s="96"/>
      <c r="N22" s="31"/>
      <c r="O22" s="96"/>
      <c r="P22" s="31"/>
      <c r="Q22" s="96"/>
      <c r="R22" s="31"/>
      <c r="S22" s="96"/>
      <c r="T22" s="97"/>
      <c r="U22" s="96"/>
      <c r="V22" s="31"/>
      <c r="W22" s="31"/>
    </row>
  </sheetData>
  <sheetProtection/>
  <mergeCells count="18">
    <mergeCell ref="H5:I5"/>
    <mergeCell ref="R5:S5"/>
    <mergeCell ref="B5:C5"/>
    <mergeCell ref="D5:E5"/>
    <mergeCell ref="F5:G5"/>
    <mergeCell ref="L5:M5"/>
    <mergeCell ref="N5:O5"/>
    <mergeCell ref="P5:Q5"/>
    <mergeCell ref="A1:W1"/>
    <mergeCell ref="A2:A6"/>
    <mergeCell ref="B2:W2"/>
    <mergeCell ref="B3:K3"/>
    <mergeCell ref="L3:U3"/>
    <mergeCell ref="V3:W5"/>
    <mergeCell ref="J4:K5"/>
    <mergeCell ref="L4:S4"/>
    <mergeCell ref="T4:U5"/>
    <mergeCell ref="B4:I4"/>
  </mergeCells>
  <printOptions horizontalCentered="1"/>
  <pageMargins left="0.7" right="0.7" top="0.75" bottom="0.75" header="0.3" footer="0.3"/>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M16"/>
  <sheetViews>
    <sheetView zoomScalePageLayoutView="0" workbookViewId="0" topLeftCell="A1">
      <selection activeCell="A1" sqref="A1:K1"/>
    </sheetView>
  </sheetViews>
  <sheetFormatPr defaultColWidth="11.421875" defaultRowHeight="15"/>
  <cols>
    <col min="1" max="1" width="20.7109375" style="216" customWidth="1"/>
    <col min="2" max="9" width="11.421875" style="216" customWidth="1"/>
    <col min="10" max="10" width="13.00390625" style="216" customWidth="1"/>
    <col min="11" max="16384" width="11.421875" style="216" customWidth="1"/>
  </cols>
  <sheetData>
    <row r="1" spans="1:11" ht="49.5" customHeight="1" thickBot="1" thickTop="1">
      <c r="A1" s="292" t="s">
        <v>427</v>
      </c>
      <c r="B1" s="293"/>
      <c r="C1" s="293"/>
      <c r="D1" s="293"/>
      <c r="E1" s="293"/>
      <c r="F1" s="293"/>
      <c r="G1" s="293"/>
      <c r="H1" s="293"/>
      <c r="I1" s="293"/>
      <c r="J1" s="293"/>
      <c r="K1" s="295"/>
    </row>
    <row r="2" spans="1:11" ht="24.75" customHeight="1" thickBot="1" thickTop="1">
      <c r="A2" s="296" t="s">
        <v>35</v>
      </c>
      <c r="B2" s="342" t="s">
        <v>0</v>
      </c>
      <c r="C2" s="328"/>
      <c r="D2" s="328"/>
      <c r="E2" s="328"/>
      <c r="F2" s="328"/>
      <c r="G2" s="328"/>
      <c r="H2" s="328"/>
      <c r="I2" s="343"/>
      <c r="J2" s="330" t="s">
        <v>18</v>
      </c>
      <c r="K2" s="331"/>
    </row>
    <row r="3" spans="1:11" ht="24.75" customHeight="1">
      <c r="A3" s="340"/>
      <c r="B3" s="322" t="s">
        <v>6</v>
      </c>
      <c r="C3" s="339"/>
      <c r="D3" s="322" t="s">
        <v>32</v>
      </c>
      <c r="E3" s="323"/>
      <c r="F3" s="322" t="s">
        <v>33</v>
      </c>
      <c r="G3" s="339"/>
      <c r="H3" s="322" t="s">
        <v>34</v>
      </c>
      <c r="I3" s="339"/>
      <c r="J3" s="332"/>
      <c r="K3" s="333"/>
    </row>
    <row r="4" spans="1:11" ht="24.75" customHeight="1" thickBot="1">
      <c r="A4" s="341"/>
      <c r="B4" s="9" t="s">
        <v>4</v>
      </c>
      <c r="C4" s="10" t="s">
        <v>5</v>
      </c>
      <c r="D4" s="9" t="s">
        <v>4</v>
      </c>
      <c r="E4" s="8" t="s">
        <v>5</v>
      </c>
      <c r="F4" s="9" t="s">
        <v>4</v>
      </c>
      <c r="G4" s="10" t="s">
        <v>5</v>
      </c>
      <c r="H4" s="9" t="s">
        <v>4</v>
      </c>
      <c r="I4" s="10" t="s">
        <v>5</v>
      </c>
      <c r="J4" s="98" t="s">
        <v>4</v>
      </c>
      <c r="K4" s="99" t="s">
        <v>5</v>
      </c>
    </row>
    <row r="5" spans="1:13" ht="15">
      <c r="A5" s="101" t="s">
        <v>36</v>
      </c>
      <c r="B5" s="63">
        <v>2411</v>
      </c>
      <c r="C5" s="102">
        <v>0.3112574231861606</v>
      </c>
      <c r="D5" s="65">
        <v>3704</v>
      </c>
      <c r="E5" s="103">
        <v>0.45587692307692307</v>
      </c>
      <c r="F5" s="63">
        <v>698</v>
      </c>
      <c r="G5" s="102">
        <v>0.3799673380511704</v>
      </c>
      <c r="H5" s="65">
        <v>85</v>
      </c>
      <c r="I5" s="103">
        <v>0.4009433962264151</v>
      </c>
      <c r="J5" s="104">
        <v>6898</v>
      </c>
      <c r="K5" s="102">
        <v>0.3849330357142857</v>
      </c>
      <c r="L5" s="247" t="s">
        <v>225</v>
      </c>
      <c r="M5" s="255"/>
    </row>
    <row r="6" spans="1:12" ht="15">
      <c r="A6" s="101" t="s">
        <v>37</v>
      </c>
      <c r="B6" s="48">
        <v>962</v>
      </c>
      <c r="C6" s="45">
        <v>0.12419313193906532</v>
      </c>
      <c r="D6" s="71">
        <v>1192</v>
      </c>
      <c r="E6" s="105">
        <v>0.14670769230769232</v>
      </c>
      <c r="F6" s="48">
        <v>289</v>
      </c>
      <c r="G6" s="45">
        <v>0.15732172019597168</v>
      </c>
      <c r="H6" s="71">
        <v>20</v>
      </c>
      <c r="I6" s="105">
        <v>0.09433962264150944</v>
      </c>
      <c r="J6" s="47">
        <v>2463</v>
      </c>
      <c r="K6" s="45">
        <v>0.13744419642857142</v>
      </c>
      <c r="L6" s="247" t="s">
        <v>226</v>
      </c>
    </row>
    <row r="7" spans="1:12" ht="15">
      <c r="A7" s="101" t="s">
        <v>38</v>
      </c>
      <c r="B7" s="48">
        <v>965</v>
      </c>
      <c r="C7" s="45">
        <v>0.12458042860831396</v>
      </c>
      <c r="D7" s="71">
        <v>819</v>
      </c>
      <c r="E7" s="105">
        <v>0.1008</v>
      </c>
      <c r="F7" s="48">
        <v>261</v>
      </c>
      <c r="G7" s="45">
        <v>0.1420794774088187</v>
      </c>
      <c r="H7" s="71">
        <v>28</v>
      </c>
      <c r="I7" s="105">
        <v>0.1320754716981132</v>
      </c>
      <c r="J7" s="47">
        <v>2073</v>
      </c>
      <c r="K7" s="45">
        <v>0.11568080357142857</v>
      </c>
      <c r="L7" s="247" t="s">
        <v>227</v>
      </c>
    </row>
    <row r="8" spans="1:12" ht="15">
      <c r="A8" s="101" t="s">
        <v>39</v>
      </c>
      <c r="B8" s="48">
        <v>975</v>
      </c>
      <c r="C8" s="45">
        <v>0.12587141750580946</v>
      </c>
      <c r="D8" s="71">
        <v>743</v>
      </c>
      <c r="E8" s="105">
        <v>0.09144615384615384</v>
      </c>
      <c r="F8" s="48">
        <v>173</v>
      </c>
      <c r="G8" s="45">
        <v>0.09417528579205225</v>
      </c>
      <c r="H8" s="71">
        <v>17</v>
      </c>
      <c r="I8" s="105">
        <v>0.08018867924528301</v>
      </c>
      <c r="J8" s="47">
        <v>1908</v>
      </c>
      <c r="K8" s="45">
        <v>0.10647321428571428</v>
      </c>
      <c r="L8" s="247" t="s">
        <v>228</v>
      </c>
    </row>
    <row r="9" spans="1:12" ht="15">
      <c r="A9" s="101" t="s">
        <v>40</v>
      </c>
      <c r="B9" s="48">
        <v>690</v>
      </c>
      <c r="C9" s="45">
        <v>0.08907823392718822</v>
      </c>
      <c r="D9" s="71">
        <v>547</v>
      </c>
      <c r="E9" s="105">
        <v>0.06732307692307693</v>
      </c>
      <c r="F9" s="48">
        <v>124</v>
      </c>
      <c r="G9" s="45">
        <v>0.06750136091453457</v>
      </c>
      <c r="H9" s="71">
        <v>10</v>
      </c>
      <c r="I9" s="105">
        <v>0.04716981132075472</v>
      </c>
      <c r="J9" s="47">
        <v>1371</v>
      </c>
      <c r="K9" s="45">
        <v>0.07650669642857143</v>
      </c>
      <c r="L9" s="247" t="s">
        <v>229</v>
      </c>
    </row>
    <row r="10" spans="1:12" ht="15">
      <c r="A10" s="101" t="s">
        <v>41</v>
      </c>
      <c r="B10" s="48">
        <v>1119</v>
      </c>
      <c r="C10" s="45">
        <v>0.1444616576297444</v>
      </c>
      <c r="D10" s="71">
        <v>763</v>
      </c>
      <c r="E10" s="105">
        <v>0.0939076923076923</v>
      </c>
      <c r="F10" s="48">
        <v>194</v>
      </c>
      <c r="G10" s="45">
        <v>0.10560696788241698</v>
      </c>
      <c r="H10" s="71">
        <v>40</v>
      </c>
      <c r="I10" s="105">
        <v>0.18867924528301888</v>
      </c>
      <c r="J10" s="47">
        <v>2116</v>
      </c>
      <c r="K10" s="45">
        <v>0.11808035714285714</v>
      </c>
      <c r="L10" s="247" t="s">
        <v>230</v>
      </c>
    </row>
    <row r="11" spans="1:12" ht="15">
      <c r="A11" s="101" t="s">
        <v>42</v>
      </c>
      <c r="B11" s="48">
        <v>446</v>
      </c>
      <c r="C11" s="45">
        <v>0.05757810482829848</v>
      </c>
      <c r="D11" s="71">
        <v>263</v>
      </c>
      <c r="E11" s="105">
        <v>0.03236923076923077</v>
      </c>
      <c r="F11" s="48">
        <v>71</v>
      </c>
      <c r="G11" s="45">
        <v>0.038649972781709306</v>
      </c>
      <c r="H11" s="71">
        <v>8</v>
      </c>
      <c r="I11" s="105">
        <v>0.03773584905660377</v>
      </c>
      <c r="J11" s="47">
        <v>788</v>
      </c>
      <c r="K11" s="45">
        <v>0.04397321428571429</v>
      </c>
      <c r="L11" s="247" t="s">
        <v>231</v>
      </c>
    </row>
    <row r="12" spans="1:12" ht="15.75" thickBot="1">
      <c r="A12" s="101" t="s">
        <v>43</v>
      </c>
      <c r="B12" s="48">
        <v>178</v>
      </c>
      <c r="C12" s="45">
        <v>0.022979602375419576</v>
      </c>
      <c r="D12" s="71">
        <v>94</v>
      </c>
      <c r="E12" s="105">
        <v>0.01156923076923077</v>
      </c>
      <c r="F12" s="48">
        <v>27</v>
      </c>
      <c r="G12" s="45">
        <v>0.014697876973326075</v>
      </c>
      <c r="H12" s="71">
        <v>4</v>
      </c>
      <c r="I12" s="105">
        <v>0.018867924528301886</v>
      </c>
      <c r="J12" s="47">
        <v>303</v>
      </c>
      <c r="K12" s="45">
        <v>0.016908482142857142</v>
      </c>
      <c r="L12" s="247" t="s">
        <v>232</v>
      </c>
    </row>
    <row r="13" spans="1:13" ht="15.75" thickBot="1">
      <c r="A13" s="21" t="s">
        <v>18</v>
      </c>
      <c r="B13" s="22">
        <v>7746</v>
      </c>
      <c r="C13" s="106">
        <v>1</v>
      </c>
      <c r="D13" s="100">
        <v>8125</v>
      </c>
      <c r="E13" s="81">
        <v>1</v>
      </c>
      <c r="F13" s="22">
        <v>1837</v>
      </c>
      <c r="G13" s="50">
        <v>1</v>
      </c>
      <c r="H13" s="80">
        <v>212</v>
      </c>
      <c r="I13" s="81">
        <v>1</v>
      </c>
      <c r="J13" s="22">
        <v>17920</v>
      </c>
      <c r="K13" s="50">
        <v>1</v>
      </c>
      <c r="L13" s="248" t="s">
        <v>30</v>
      </c>
      <c r="M13" s="255">
        <f>SUM(J5:J12)</f>
        <v>17920</v>
      </c>
    </row>
    <row r="14" spans="1:11" ht="15">
      <c r="A14" s="25"/>
      <c r="B14" s="26"/>
      <c r="C14" s="27"/>
      <c r="D14" s="26"/>
      <c r="E14" s="27"/>
      <c r="F14" s="26"/>
      <c r="G14" s="27"/>
      <c r="H14" s="89"/>
      <c r="I14" s="27"/>
      <c r="J14" s="26"/>
      <c r="K14" s="27"/>
    </row>
    <row r="15" spans="1:11" ht="15">
      <c r="A15" s="52" t="s">
        <v>19</v>
      </c>
      <c r="B15" s="31"/>
      <c r="C15" s="31"/>
      <c r="D15" s="31"/>
      <c r="E15" s="107"/>
      <c r="F15" s="31"/>
      <c r="G15" s="31"/>
      <c r="H15" s="31"/>
      <c r="I15" s="107"/>
      <c r="J15" s="97"/>
      <c r="K15" s="31"/>
    </row>
    <row r="16" spans="1:11" ht="15">
      <c r="A16" s="33" t="s">
        <v>44</v>
      </c>
      <c r="B16" s="31"/>
      <c r="C16" s="31"/>
      <c r="D16" s="31"/>
      <c r="E16" s="31"/>
      <c r="F16" s="31"/>
      <c r="G16" s="31"/>
      <c r="H16" s="31"/>
      <c r="I16" s="31"/>
      <c r="J16" s="31"/>
      <c r="K16" s="31"/>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Y20"/>
  <sheetViews>
    <sheetView zoomScale="80" zoomScaleNormal="80" zoomScalePageLayoutView="0" workbookViewId="0" topLeftCell="A1">
      <selection activeCell="A1" sqref="A1:W1"/>
    </sheetView>
  </sheetViews>
  <sheetFormatPr defaultColWidth="11.421875" defaultRowHeight="15"/>
  <cols>
    <col min="1" max="1" width="20.7109375" style="216" customWidth="1"/>
    <col min="2" max="4" width="9.140625" style="216" customWidth="1"/>
    <col min="5" max="5" width="9.8515625" style="216" customWidth="1"/>
    <col min="6" max="21" width="9.140625" style="216" customWidth="1"/>
    <col min="22" max="22" width="9.8515625" style="216" customWidth="1"/>
    <col min="23" max="16384" width="11.421875" style="216" customWidth="1"/>
  </cols>
  <sheetData>
    <row r="1" spans="1:23" ht="24.75" customHeight="1" thickBot="1" thickTop="1">
      <c r="A1" s="305" t="s">
        <v>428</v>
      </c>
      <c r="B1" s="306"/>
      <c r="C1" s="306"/>
      <c r="D1" s="306"/>
      <c r="E1" s="306"/>
      <c r="F1" s="306"/>
      <c r="G1" s="306"/>
      <c r="H1" s="306"/>
      <c r="I1" s="306"/>
      <c r="J1" s="306"/>
      <c r="K1" s="306"/>
      <c r="L1" s="306"/>
      <c r="M1" s="306"/>
      <c r="N1" s="306"/>
      <c r="O1" s="306"/>
      <c r="P1" s="306"/>
      <c r="Q1" s="306"/>
      <c r="R1" s="306"/>
      <c r="S1" s="306"/>
      <c r="T1" s="306"/>
      <c r="U1" s="306"/>
      <c r="V1" s="306"/>
      <c r="W1" s="307"/>
    </row>
    <row r="2" spans="1:23" ht="24.75" customHeight="1" thickBot="1" thickTop="1">
      <c r="A2" s="290" t="s">
        <v>35</v>
      </c>
      <c r="B2" s="308" t="s">
        <v>27</v>
      </c>
      <c r="C2" s="309"/>
      <c r="D2" s="309"/>
      <c r="E2" s="309"/>
      <c r="F2" s="309"/>
      <c r="G2" s="309"/>
      <c r="H2" s="309"/>
      <c r="I2" s="309"/>
      <c r="J2" s="309"/>
      <c r="K2" s="309"/>
      <c r="L2" s="309"/>
      <c r="M2" s="309"/>
      <c r="N2" s="309"/>
      <c r="O2" s="309"/>
      <c r="P2" s="309"/>
      <c r="Q2" s="309"/>
      <c r="R2" s="309"/>
      <c r="S2" s="309"/>
      <c r="T2" s="309"/>
      <c r="U2" s="309"/>
      <c r="V2" s="311" t="s">
        <v>18</v>
      </c>
      <c r="W2" s="312"/>
    </row>
    <row r="3" spans="1:23" ht="24.75" customHeight="1" thickBot="1">
      <c r="A3" s="290"/>
      <c r="B3" s="347" t="s">
        <v>28</v>
      </c>
      <c r="C3" s="348"/>
      <c r="D3" s="348"/>
      <c r="E3" s="348"/>
      <c r="F3" s="348"/>
      <c r="G3" s="348"/>
      <c r="H3" s="348"/>
      <c r="I3" s="348"/>
      <c r="J3" s="348"/>
      <c r="K3" s="348"/>
      <c r="L3" s="349" t="s">
        <v>29</v>
      </c>
      <c r="M3" s="350"/>
      <c r="N3" s="350"/>
      <c r="O3" s="350"/>
      <c r="P3" s="350"/>
      <c r="Q3" s="350"/>
      <c r="R3" s="350"/>
      <c r="S3" s="350"/>
      <c r="T3" s="350"/>
      <c r="U3" s="351"/>
      <c r="V3" s="346"/>
      <c r="W3" s="312"/>
    </row>
    <row r="4" spans="1:23" ht="24.75" customHeight="1">
      <c r="A4" s="290"/>
      <c r="B4" s="352" t="s">
        <v>0</v>
      </c>
      <c r="C4" s="353"/>
      <c r="D4" s="353"/>
      <c r="E4" s="353"/>
      <c r="F4" s="353"/>
      <c r="G4" s="353"/>
      <c r="H4" s="353"/>
      <c r="I4" s="354"/>
      <c r="J4" s="355" t="s">
        <v>18</v>
      </c>
      <c r="K4" s="356"/>
      <c r="L4" s="352" t="s">
        <v>0</v>
      </c>
      <c r="M4" s="353"/>
      <c r="N4" s="353"/>
      <c r="O4" s="353"/>
      <c r="P4" s="353"/>
      <c r="Q4" s="353"/>
      <c r="R4" s="353"/>
      <c r="S4" s="353"/>
      <c r="T4" s="359" t="s">
        <v>18</v>
      </c>
      <c r="U4" s="360"/>
      <c r="V4" s="346"/>
      <c r="W4" s="312"/>
    </row>
    <row r="5" spans="1:23" ht="24.75" customHeight="1">
      <c r="A5" s="344"/>
      <c r="B5" s="332" t="s">
        <v>6</v>
      </c>
      <c r="C5" s="333"/>
      <c r="D5" s="332" t="s">
        <v>32</v>
      </c>
      <c r="E5" s="333"/>
      <c r="F5" s="332" t="s">
        <v>33</v>
      </c>
      <c r="G5" s="333"/>
      <c r="H5" s="332" t="s">
        <v>34</v>
      </c>
      <c r="I5" s="325"/>
      <c r="J5" s="357"/>
      <c r="K5" s="358"/>
      <c r="L5" s="332" t="s">
        <v>6</v>
      </c>
      <c r="M5" s="333"/>
      <c r="N5" s="332" t="s">
        <v>32</v>
      </c>
      <c r="O5" s="333"/>
      <c r="P5" s="332" t="s">
        <v>33</v>
      </c>
      <c r="Q5" s="333"/>
      <c r="R5" s="332" t="s">
        <v>34</v>
      </c>
      <c r="S5" s="333"/>
      <c r="T5" s="361"/>
      <c r="U5" s="358"/>
      <c r="V5" s="346"/>
      <c r="W5" s="312"/>
    </row>
    <row r="6" spans="1:23" ht="24.75" customHeight="1" thickBot="1">
      <c r="A6" s="345"/>
      <c r="B6" s="108" t="s">
        <v>4</v>
      </c>
      <c r="C6" s="109" t="s">
        <v>5</v>
      </c>
      <c r="D6" s="108" t="s">
        <v>4</v>
      </c>
      <c r="E6" s="109" t="s">
        <v>5</v>
      </c>
      <c r="F6" s="108" t="s">
        <v>4</v>
      </c>
      <c r="G6" s="110" t="s">
        <v>5</v>
      </c>
      <c r="H6" s="111" t="s">
        <v>4</v>
      </c>
      <c r="I6" s="109" t="s">
        <v>5</v>
      </c>
      <c r="J6" s="108" t="s">
        <v>4</v>
      </c>
      <c r="K6" s="109" t="s">
        <v>5</v>
      </c>
      <c r="L6" s="108" t="s">
        <v>4</v>
      </c>
      <c r="M6" s="109" t="s">
        <v>5</v>
      </c>
      <c r="N6" s="108" t="s">
        <v>4</v>
      </c>
      <c r="O6" s="109" t="s">
        <v>5</v>
      </c>
      <c r="P6" s="108" t="s">
        <v>4</v>
      </c>
      <c r="Q6" s="109" t="s">
        <v>5</v>
      </c>
      <c r="R6" s="108" t="s">
        <v>4</v>
      </c>
      <c r="S6" s="109" t="s">
        <v>5</v>
      </c>
      <c r="T6" s="108" t="s">
        <v>4</v>
      </c>
      <c r="U6" s="109" t="s">
        <v>5</v>
      </c>
      <c r="V6" s="108" t="s">
        <v>4</v>
      </c>
      <c r="W6" s="109" t="s">
        <v>5</v>
      </c>
    </row>
    <row r="7" spans="1:24" ht="15">
      <c r="A7" s="101" t="s">
        <v>36</v>
      </c>
      <c r="B7" s="57">
        <v>1062</v>
      </c>
      <c r="C7" s="112">
        <v>0.3296089385474861</v>
      </c>
      <c r="D7" s="40">
        <v>2320</v>
      </c>
      <c r="E7" s="113">
        <v>0.4541006067723625</v>
      </c>
      <c r="F7" s="60">
        <v>305</v>
      </c>
      <c r="G7" s="112">
        <v>0.40884718498659517</v>
      </c>
      <c r="H7" s="57">
        <v>53</v>
      </c>
      <c r="I7" s="113">
        <v>0.4491525423728814</v>
      </c>
      <c r="J7" s="61">
        <v>3740</v>
      </c>
      <c r="K7" s="114">
        <v>0.40674279499728105</v>
      </c>
      <c r="L7" s="57">
        <v>1349</v>
      </c>
      <c r="M7" s="41">
        <v>0.29818744473916886</v>
      </c>
      <c r="N7" s="57">
        <v>1384</v>
      </c>
      <c r="O7" s="41">
        <v>0.4588859416445623</v>
      </c>
      <c r="P7" s="57">
        <v>393</v>
      </c>
      <c r="Q7" s="41">
        <v>0.3602199816681943</v>
      </c>
      <c r="R7" s="57">
        <v>32</v>
      </c>
      <c r="S7" s="41">
        <v>0.3404255319148936</v>
      </c>
      <c r="T7" s="115">
        <v>3158</v>
      </c>
      <c r="U7" s="41">
        <v>0.3619484240687679</v>
      </c>
      <c r="V7" s="61">
        <v>6898</v>
      </c>
      <c r="W7" s="41">
        <v>0.3849330357142857</v>
      </c>
      <c r="X7" s="247" t="s">
        <v>225</v>
      </c>
    </row>
    <row r="8" spans="1:24" ht="15">
      <c r="A8" s="101" t="s">
        <v>37</v>
      </c>
      <c r="B8" s="48">
        <v>387</v>
      </c>
      <c r="C8" s="116">
        <v>0.12011173184357542</v>
      </c>
      <c r="D8" s="18">
        <v>741</v>
      </c>
      <c r="E8" s="117">
        <v>0.1450381679389313</v>
      </c>
      <c r="F8" s="71">
        <v>103</v>
      </c>
      <c r="G8" s="116">
        <v>0.1380697050938338</v>
      </c>
      <c r="H8" s="48">
        <v>14</v>
      </c>
      <c r="I8" s="117">
        <v>0.11864406779661017</v>
      </c>
      <c r="J8" s="73">
        <v>1245</v>
      </c>
      <c r="K8" s="105">
        <v>0.13539967373572598</v>
      </c>
      <c r="L8" s="48">
        <v>575</v>
      </c>
      <c r="M8" s="45">
        <v>0.1270999115826702</v>
      </c>
      <c r="N8" s="48">
        <v>451</v>
      </c>
      <c r="O8" s="45">
        <v>0.14953580901856764</v>
      </c>
      <c r="P8" s="48">
        <v>186</v>
      </c>
      <c r="Q8" s="45">
        <v>0.17048579285059579</v>
      </c>
      <c r="R8" s="48">
        <v>6</v>
      </c>
      <c r="S8" s="45">
        <v>0.06382978723404255</v>
      </c>
      <c r="T8" s="75">
        <v>1218</v>
      </c>
      <c r="U8" s="45">
        <v>0.13959885386819484</v>
      </c>
      <c r="V8" s="73">
        <v>2463</v>
      </c>
      <c r="W8" s="45">
        <v>0.13744419642857142</v>
      </c>
      <c r="X8" s="247" t="s">
        <v>226</v>
      </c>
    </row>
    <row r="9" spans="1:24" ht="15">
      <c r="A9" s="101" t="s">
        <v>38</v>
      </c>
      <c r="B9" s="48">
        <v>416</v>
      </c>
      <c r="C9" s="116">
        <v>0.12911235257603973</v>
      </c>
      <c r="D9" s="18">
        <v>515</v>
      </c>
      <c r="E9" s="117">
        <v>0.10080250538265806</v>
      </c>
      <c r="F9" s="71">
        <v>103</v>
      </c>
      <c r="G9" s="116">
        <v>0.1380697050938338</v>
      </c>
      <c r="H9" s="48">
        <v>17</v>
      </c>
      <c r="I9" s="117">
        <v>0.14406779661016947</v>
      </c>
      <c r="J9" s="73">
        <v>1051</v>
      </c>
      <c r="K9" s="105">
        <v>0.11430125067971723</v>
      </c>
      <c r="L9" s="48">
        <v>549</v>
      </c>
      <c r="M9" s="45">
        <v>0.1213527851458886</v>
      </c>
      <c r="N9" s="48">
        <v>304</v>
      </c>
      <c r="O9" s="45">
        <v>0.10079575596816977</v>
      </c>
      <c r="P9" s="48">
        <v>158</v>
      </c>
      <c r="Q9" s="45">
        <v>0.14482126489459213</v>
      </c>
      <c r="R9" s="48">
        <v>11</v>
      </c>
      <c r="S9" s="45">
        <v>0.11702127659574468</v>
      </c>
      <c r="T9" s="75">
        <v>1022</v>
      </c>
      <c r="U9" s="45">
        <v>0.11713467048710602</v>
      </c>
      <c r="V9" s="73">
        <v>2073</v>
      </c>
      <c r="W9" s="45">
        <v>0.11568080357142857</v>
      </c>
      <c r="X9" s="247" t="s">
        <v>227</v>
      </c>
    </row>
    <row r="10" spans="1:24" ht="15">
      <c r="A10" s="101" t="s">
        <v>39</v>
      </c>
      <c r="B10" s="48">
        <v>419</v>
      </c>
      <c r="C10" s="116">
        <v>0.13004345127250155</v>
      </c>
      <c r="D10" s="18">
        <v>511</v>
      </c>
      <c r="E10" s="117">
        <v>0.10001957330201605</v>
      </c>
      <c r="F10" s="71">
        <v>63</v>
      </c>
      <c r="G10" s="116">
        <v>0.08445040214477212</v>
      </c>
      <c r="H10" s="48">
        <v>8</v>
      </c>
      <c r="I10" s="117">
        <v>0.06779661016949153</v>
      </c>
      <c r="J10" s="73">
        <v>1001</v>
      </c>
      <c r="K10" s="105">
        <v>0.10886351277868407</v>
      </c>
      <c r="L10" s="48">
        <v>556</v>
      </c>
      <c r="M10" s="45">
        <v>0.1229000884173298</v>
      </c>
      <c r="N10" s="48">
        <v>232</v>
      </c>
      <c r="O10" s="45">
        <v>0.07692307692307693</v>
      </c>
      <c r="P10" s="48">
        <v>110</v>
      </c>
      <c r="Q10" s="45">
        <v>0.1008249312557287</v>
      </c>
      <c r="R10" s="48">
        <v>9</v>
      </c>
      <c r="S10" s="45">
        <v>0.09574468085106384</v>
      </c>
      <c r="T10" s="75">
        <v>907</v>
      </c>
      <c r="U10" s="45">
        <v>0.1039541547277937</v>
      </c>
      <c r="V10" s="73">
        <v>1908</v>
      </c>
      <c r="W10" s="45">
        <v>0.10647321428571428</v>
      </c>
      <c r="X10" s="247" t="s">
        <v>228</v>
      </c>
    </row>
    <row r="11" spans="1:24" ht="15">
      <c r="A11" s="101" t="s">
        <v>40</v>
      </c>
      <c r="B11" s="48">
        <v>299</v>
      </c>
      <c r="C11" s="116">
        <v>0.09279950341402855</v>
      </c>
      <c r="D11" s="18">
        <v>344</v>
      </c>
      <c r="E11" s="117">
        <v>0.06733215893521237</v>
      </c>
      <c r="F11" s="71">
        <v>54</v>
      </c>
      <c r="G11" s="116">
        <v>0.07238605898123325</v>
      </c>
      <c r="H11" s="48">
        <v>5</v>
      </c>
      <c r="I11" s="117">
        <v>0.042372881355932195</v>
      </c>
      <c r="J11" s="73">
        <v>702</v>
      </c>
      <c r="K11" s="105">
        <v>0.07634584013050572</v>
      </c>
      <c r="L11" s="48">
        <v>391</v>
      </c>
      <c r="M11" s="45">
        <v>0.08642793987621573</v>
      </c>
      <c r="N11" s="48">
        <v>203</v>
      </c>
      <c r="O11" s="45">
        <v>0.0673076923076923</v>
      </c>
      <c r="P11" s="48">
        <v>70</v>
      </c>
      <c r="Q11" s="45">
        <v>0.06416131989000917</v>
      </c>
      <c r="R11" s="48">
        <v>5</v>
      </c>
      <c r="S11" s="45">
        <v>0.05319148936170212</v>
      </c>
      <c r="T11" s="75">
        <v>669</v>
      </c>
      <c r="U11" s="45">
        <v>0.07667621776504298</v>
      </c>
      <c r="V11" s="73">
        <v>1371</v>
      </c>
      <c r="W11" s="45">
        <v>0.07650669642857143</v>
      </c>
      <c r="X11" s="247" t="s">
        <v>229</v>
      </c>
    </row>
    <row r="12" spans="1:24" ht="15">
      <c r="A12" s="101" t="s">
        <v>41</v>
      </c>
      <c r="B12" s="48">
        <v>400</v>
      </c>
      <c r="C12" s="116">
        <v>0.12414649286157664</v>
      </c>
      <c r="D12" s="18">
        <v>457</v>
      </c>
      <c r="E12" s="117">
        <v>0.089449990213349</v>
      </c>
      <c r="F12" s="71">
        <v>76</v>
      </c>
      <c r="G12" s="116">
        <v>0.10187667560321716</v>
      </c>
      <c r="H12" s="48">
        <v>18</v>
      </c>
      <c r="I12" s="117">
        <v>0.15254237288135594</v>
      </c>
      <c r="J12" s="73">
        <v>951</v>
      </c>
      <c r="K12" s="105">
        <v>0.1034257748776509</v>
      </c>
      <c r="L12" s="48">
        <v>719</v>
      </c>
      <c r="M12" s="45">
        <v>0.15893015030946064</v>
      </c>
      <c r="N12" s="48">
        <v>306</v>
      </c>
      <c r="O12" s="45">
        <v>0.10145888594164458</v>
      </c>
      <c r="P12" s="48">
        <v>118</v>
      </c>
      <c r="Q12" s="45">
        <v>0.10815765352887262</v>
      </c>
      <c r="R12" s="48">
        <v>22</v>
      </c>
      <c r="S12" s="45">
        <v>0.23404255319148937</v>
      </c>
      <c r="T12" s="75">
        <v>1165</v>
      </c>
      <c r="U12" s="45">
        <v>0.1335243553008596</v>
      </c>
      <c r="V12" s="73">
        <v>2116</v>
      </c>
      <c r="W12" s="45">
        <v>0.11808035714285714</v>
      </c>
      <c r="X12" s="247" t="s">
        <v>230</v>
      </c>
    </row>
    <row r="13" spans="1:24" ht="15">
      <c r="A13" s="101" t="s">
        <v>42</v>
      </c>
      <c r="B13" s="48">
        <v>165</v>
      </c>
      <c r="C13" s="116">
        <v>0.051210428305400374</v>
      </c>
      <c r="D13" s="18">
        <v>161</v>
      </c>
      <c r="E13" s="117">
        <v>0.03151301624584067</v>
      </c>
      <c r="F13" s="71">
        <v>28</v>
      </c>
      <c r="G13" s="116">
        <v>0.03753351206434316</v>
      </c>
      <c r="H13" s="48">
        <v>1</v>
      </c>
      <c r="I13" s="117">
        <v>0.00847457627118644</v>
      </c>
      <c r="J13" s="73">
        <v>355</v>
      </c>
      <c r="K13" s="105">
        <v>0.03860793909733551</v>
      </c>
      <c r="L13" s="48">
        <v>281</v>
      </c>
      <c r="M13" s="45">
        <v>0.06211317418213969</v>
      </c>
      <c r="N13" s="48">
        <v>102</v>
      </c>
      <c r="O13" s="45">
        <v>0.033819628647214856</v>
      </c>
      <c r="P13" s="48">
        <v>43</v>
      </c>
      <c r="Q13" s="45">
        <v>0.03941338221814848</v>
      </c>
      <c r="R13" s="48">
        <v>7</v>
      </c>
      <c r="S13" s="45">
        <v>0.07446808510638298</v>
      </c>
      <c r="T13" s="75">
        <v>433</v>
      </c>
      <c r="U13" s="45">
        <v>0.04962750716332378</v>
      </c>
      <c r="V13" s="73">
        <v>788</v>
      </c>
      <c r="W13" s="45">
        <v>0.04397321428571429</v>
      </c>
      <c r="X13" s="247" t="s">
        <v>231</v>
      </c>
    </row>
    <row r="14" spans="1:24" ht="15.75" thickBot="1">
      <c r="A14" s="194" t="s">
        <v>43</v>
      </c>
      <c r="B14" s="48">
        <v>74</v>
      </c>
      <c r="C14" s="116">
        <v>0.022967101179391682</v>
      </c>
      <c r="D14" s="18">
        <v>60</v>
      </c>
      <c r="E14" s="117">
        <v>0.011743981209630064</v>
      </c>
      <c r="F14" s="71">
        <v>14</v>
      </c>
      <c r="G14" s="116">
        <v>0.01876675603217158</v>
      </c>
      <c r="H14" s="48">
        <v>2</v>
      </c>
      <c r="I14" s="117">
        <v>0.01694915254237288</v>
      </c>
      <c r="J14" s="73">
        <v>150</v>
      </c>
      <c r="K14" s="105">
        <v>0.01631321370309951</v>
      </c>
      <c r="L14" s="48">
        <v>104</v>
      </c>
      <c r="M14" s="45">
        <v>0.022988505747126436</v>
      </c>
      <c r="N14" s="48">
        <v>34</v>
      </c>
      <c r="O14" s="45">
        <v>0.011273209549071617</v>
      </c>
      <c r="P14" s="48">
        <v>13</v>
      </c>
      <c r="Q14" s="45">
        <v>0.011915673693858845</v>
      </c>
      <c r="R14" s="48">
        <v>2</v>
      </c>
      <c r="S14" s="45">
        <v>0.02127659574468085</v>
      </c>
      <c r="T14" s="75">
        <v>153</v>
      </c>
      <c r="U14" s="45">
        <v>0.017535816618911175</v>
      </c>
      <c r="V14" s="73">
        <v>303</v>
      </c>
      <c r="W14" s="45">
        <v>0.016908482142857142</v>
      </c>
      <c r="X14" s="247" t="s">
        <v>232</v>
      </c>
    </row>
    <row r="15" spans="1:25" ht="15.75" thickBot="1">
      <c r="A15" s="118" t="s">
        <v>18</v>
      </c>
      <c r="B15" s="79">
        <v>3222</v>
      </c>
      <c r="C15" s="119">
        <v>1</v>
      </c>
      <c r="D15" s="22">
        <v>5109</v>
      </c>
      <c r="E15" s="120">
        <v>1</v>
      </c>
      <c r="F15" s="80">
        <v>746</v>
      </c>
      <c r="G15" s="119">
        <v>1</v>
      </c>
      <c r="H15" s="79">
        <v>118</v>
      </c>
      <c r="I15" s="120">
        <v>1</v>
      </c>
      <c r="J15" s="80">
        <v>9195</v>
      </c>
      <c r="K15" s="50">
        <v>1</v>
      </c>
      <c r="L15" s="121">
        <v>4524</v>
      </c>
      <c r="M15" s="122">
        <v>1</v>
      </c>
      <c r="N15" s="121">
        <v>3016</v>
      </c>
      <c r="O15" s="123">
        <v>1</v>
      </c>
      <c r="P15" s="124">
        <v>1091</v>
      </c>
      <c r="Q15" s="122">
        <v>1</v>
      </c>
      <c r="R15" s="121">
        <v>94</v>
      </c>
      <c r="S15" s="123">
        <v>1</v>
      </c>
      <c r="T15" s="124">
        <v>8725</v>
      </c>
      <c r="U15" s="122">
        <v>1</v>
      </c>
      <c r="V15" s="121">
        <v>17920</v>
      </c>
      <c r="W15" s="122">
        <v>1</v>
      </c>
      <c r="X15" s="248" t="s">
        <v>30</v>
      </c>
      <c r="Y15" s="255">
        <f>SUM(V7:V14)</f>
        <v>17920</v>
      </c>
    </row>
    <row r="16" spans="1:23" ht="15">
      <c r="A16" s="25"/>
      <c r="B16" s="89"/>
      <c r="C16" s="125"/>
      <c r="D16" s="26"/>
      <c r="E16" s="125"/>
      <c r="F16" s="89"/>
      <c r="G16" s="125"/>
      <c r="H16" s="89"/>
      <c r="I16" s="125"/>
      <c r="J16" s="89"/>
      <c r="K16" s="27"/>
      <c r="L16" s="89"/>
      <c r="M16" s="27"/>
      <c r="N16" s="89"/>
      <c r="O16" s="27"/>
      <c r="P16" s="89"/>
      <c r="Q16" s="27"/>
      <c r="R16" s="89"/>
      <c r="S16" s="27"/>
      <c r="T16" s="89"/>
      <c r="U16" s="27"/>
      <c r="V16" s="89"/>
      <c r="W16" s="27"/>
    </row>
    <row r="17" spans="1:23" ht="15">
      <c r="A17" s="52" t="s">
        <v>19</v>
      </c>
      <c r="B17" s="31"/>
      <c r="C17" s="126"/>
      <c r="D17" s="31"/>
      <c r="E17" s="127"/>
      <c r="F17" s="97"/>
      <c r="G17" s="127"/>
      <c r="H17" s="97"/>
      <c r="I17" s="127"/>
      <c r="J17" s="97"/>
      <c r="K17" s="127"/>
      <c r="L17" s="31"/>
      <c r="M17" s="127"/>
      <c r="N17" s="31"/>
      <c r="O17" s="127"/>
      <c r="P17" s="31"/>
      <c r="Q17" s="127"/>
      <c r="R17" s="31"/>
      <c r="S17" s="127"/>
      <c r="T17" s="31"/>
      <c r="U17" s="127"/>
      <c r="V17" s="31"/>
      <c r="W17" s="31"/>
    </row>
    <row r="18" spans="1:23" ht="15">
      <c r="A18" s="33" t="s">
        <v>44</v>
      </c>
      <c r="B18" s="31"/>
      <c r="C18" s="126"/>
      <c r="D18" s="31"/>
      <c r="E18" s="127"/>
      <c r="F18" s="97"/>
      <c r="G18" s="127"/>
      <c r="H18" s="97"/>
      <c r="I18" s="127"/>
      <c r="J18" s="97"/>
      <c r="K18" s="127"/>
      <c r="L18" s="31"/>
      <c r="M18" s="127"/>
      <c r="N18" s="31"/>
      <c r="O18" s="127"/>
      <c r="P18" s="31"/>
      <c r="Q18" s="127"/>
      <c r="R18" s="31"/>
      <c r="S18" s="127"/>
      <c r="T18" s="31"/>
      <c r="U18" s="127"/>
      <c r="V18" s="31"/>
      <c r="W18" s="31"/>
    </row>
    <row r="19" spans="1:23" ht="15">
      <c r="A19" s="95"/>
      <c r="B19" s="95"/>
      <c r="C19" s="128"/>
      <c r="D19" s="95"/>
      <c r="E19" s="129"/>
      <c r="F19" s="130"/>
      <c r="G19" s="129"/>
      <c r="H19" s="130"/>
      <c r="I19" s="129"/>
      <c r="J19" s="130"/>
      <c r="K19" s="129"/>
      <c r="L19" s="31"/>
      <c r="M19" s="127"/>
      <c r="N19" s="31"/>
      <c r="O19" s="127"/>
      <c r="P19" s="31"/>
      <c r="Q19" s="31"/>
      <c r="R19" s="31"/>
      <c r="S19" s="127"/>
      <c r="T19" s="31"/>
      <c r="U19" s="127"/>
      <c r="V19" s="31"/>
      <c r="W19" s="31"/>
    </row>
    <row r="20" spans="1:23" ht="15">
      <c r="A20" s="31"/>
      <c r="B20" s="95"/>
      <c r="C20" s="128"/>
      <c r="D20" s="95"/>
      <c r="E20" s="129"/>
      <c r="F20" s="130"/>
      <c r="G20" s="129"/>
      <c r="H20" s="130"/>
      <c r="I20" s="129"/>
      <c r="J20" s="130"/>
      <c r="K20" s="129"/>
      <c r="L20" s="31"/>
      <c r="M20" s="127"/>
      <c r="N20" s="31"/>
      <c r="O20" s="127"/>
      <c r="P20" s="31"/>
      <c r="Q20" s="127"/>
      <c r="R20" s="31"/>
      <c r="S20" s="127"/>
      <c r="T20" s="31"/>
      <c r="U20" s="127"/>
      <c r="V20" s="31"/>
      <c r="W20" s="31"/>
    </row>
  </sheetData>
  <sheetProtection/>
  <mergeCells count="18">
    <mergeCell ref="A1:W1"/>
    <mergeCell ref="A2:A6"/>
    <mergeCell ref="B2:U2"/>
    <mergeCell ref="V2:W5"/>
    <mergeCell ref="B3:K3"/>
    <mergeCell ref="L3:U3"/>
    <mergeCell ref="B4:I4"/>
    <mergeCell ref="J4:K5"/>
    <mergeCell ref="L4:S4"/>
    <mergeCell ref="T4:U5"/>
    <mergeCell ref="P5:Q5"/>
    <mergeCell ref="R5:S5"/>
    <mergeCell ref="B5:C5"/>
    <mergeCell ref="D5:E5"/>
    <mergeCell ref="F5:G5"/>
    <mergeCell ref="H5:I5"/>
    <mergeCell ref="L5:M5"/>
    <mergeCell ref="N5:O5"/>
  </mergeCells>
  <printOptions horizontalCentered="1"/>
  <pageMargins left="0.7" right="0.7" top="0.75" bottom="0.75" header="0.3" footer="0.3"/>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M19"/>
  <sheetViews>
    <sheetView zoomScalePageLayoutView="0" workbookViewId="0" topLeftCell="A1">
      <selection activeCell="A1" sqref="A1:K1"/>
    </sheetView>
  </sheetViews>
  <sheetFormatPr defaultColWidth="11.421875" defaultRowHeight="15"/>
  <cols>
    <col min="1" max="1" width="20.7109375" style="216" customWidth="1"/>
    <col min="2" max="11" width="12.8515625" style="216" customWidth="1"/>
    <col min="12" max="16384" width="11.421875" style="216" customWidth="1"/>
  </cols>
  <sheetData>
    <row r="1" spans="1:11" ht="34.5" customHeight="1" thickBot="1" thickTop="1">
      <c r="A1" s="305" t="s">
        <v>429</v>
      </c>
      <c r="B1" s="306"/>
      <c r="C1" s="306"/>
      <c r="D1" s="306"/>
      <c r="E1" s="306"/>
      <c r="F1" s="306"/>
      <c r="G1" s="306"/>
      <c r="H1" s="306"/>
      <c r="I1" s="306"/>
      <c r="J1" s="306"/>
      <c r="K1" s="307"/>
    </row>
    <row r="2" spans="1:11" ht="24.75" customHeight="1" thickBot="1" thickTop="1">
      <c r="A2" s="290" t="s">
        <v>45</v>
      </c>
      <c r="B2" s="309" t="s">
        <v>0</v>
      </c>
      <c r="C2" s="309"/>
      <c r="D2" s="309"/>
      <c r="E2" s="309"/>
      <c r="F2" s="309"/>
      <c r="G2" s="309"/>
      <c r="H2" s="309"/>
      <c r="I2" s="309"/>
      <c r="J2" s="311" t="s">
        <v>18</v>
      </c>
      <c r="K2" s="312"/>
    </row>
    <row r="3" spans="1:11" ht="24.75" customHeight="1">
      <c r="A3" s="290"/>
      <c r="B3" s="335" t="s">
        <v>6</v>
      </c>
      <c r="C3" s="335"/>
      <c r="D3" s="334" t="s">
        <v>32</v>
      </c>
      <c r="E3" s="336"/>
      <c r="F3" s="335" t="s">
        <v>33</v>
      </c>
      <c r="G3" s="335"/>
      <c r="H3" s="334" t="s">
        <v>46</v>
      </c>
      <c r="I3" s="336"/>
      <c r="J3" s="311"/>
      <c r="K3" s="312"/>
    </row>
    <row r="4" spans="1:11" ht="24.75" customHeight="1" thickBot="1">
      <c r="A4" s="308"/>
      <c r="B4" s="283" t="s">
        <v>4</v>
      </c>
      <c r="C4" s="284" t="s">
        <v>5</v>
      </c>
      <c r="D4" s="283" t="s">
        <v>4</v>
      </c>
      <c r="E4" s="284" t="s">
        <v>5</v>
      </c>
      <c r="F4" s="283" t="s">
        <v>4</v>
      </c>
      <c r="G4" s="284" t="s">
        <v>5</v>
      </c>
      <c r="H4" s="283" t="s">
        <v>4</v>
      </c>
      <c r="I4" s="284" t="s">
        <v>5</v>
      </c>
      <c r="J4" s="283" t="s">
        <v>4</v>
      </c>
      <c r="K4" s="284" t="s">
        <v>5</v>
      </c>
    </row>
    <row r="5" spans="1:12" ht="15">
      <c r="A5" s="132">
        <v>0</v>
      </c>
      <c r="B5" s="48">
        <v>6453</v>
      </c>
      <c r="C5" s="45">
        <v>0.8330751355538343</v>
      </c>
      <c r="D5" s="48">
        <v>7140</v>
      </c>
      <c r="E5" s="45">
        <v>0.878769230769231</v>
      </c>
      <c r="F5" s="48">
        <v>1598</v>
      </c>
      <c r="G5" s="45">
        <v>0.8698965704953732</v>
      </c>
      <c r="H5" s="48">
        <v>165</v>
      </c>
      <c r="I5" s="45">
        <v>0.7783018867924528</v>
      </c>
      <c r="J5" s="75">
        <v>15356</v>
      </c>
      <c r="K5" s="45">
        <v>0.8569196428571427</v>
      </c>
      <c r="L5" s="247" t="s">
        <v>233</v>
      </c>
    </row>
    <row r="6" spans="1:12" ht="15">
      <c r="A6" s="133" t="s">
        <v>47</v>
      </c>
      <c r="B6" s="48">
        <v>563</v>
      </c>
      <c r="C6" s="45">
        <v>0.0726826749289956</v>
      </c>
      <c r="D6" s="48">
        <v>410</v>
      </c>
      <c r="E6" s="45">
        <v>0.05046153846153846</v>
      </c>
      <c r="F6" s="48">
        <v>110</v>
      </c>
      <c r="G6" s="45">
        <v>0.059880239520958084</v>
      </c>
      <c r="H6" s="48">
        <v>14</v>
      </c>
      <c r="I6" s="45">
        <v>0.0660377358490566</v>
      </c>
      <c r="J6" s="75">
        <v>1097</v>
      </c>
      <c r="K6" s="45">
        <v>0.061216517857142855</v>
      </c>
      <c r="L6" s="247" t="s">
        <v>234</v>
      </c>
    </row>
    <row r="7" spans="1:12" ht="15">
      <c r="A7" s="133" t="s">
        <v>48</v>
      </c>
      <c r="B7" s="48">
        <v>497</v>
      </c>
      <c r="C7" s="45">
        <v>0.06416214820552543</v>
      </c>
      <c r="D7" s="48">
        <v>422</v>
      </c>
      <c r="E7" s="45">
        <v>0.05193846153846153</v>
      </c>
      <c r="F7" s="48">
        <v>75</v>
      </c>
      <c r="G7" s="45">
        <v>0.04082743603701688</v>
      </c>
      <c r="H7" s="48">
        <v>22</v>
      </c>
      <c r="I7" s="45">
        <v>0.10377358490566038</v>
      </c>
      <c r="J7" s="75">
        <v>1016</v>
      </c>
      <c r="K7" s="45">
        <v>0.056696428571428564</v>
      </c>
      <c r="L7" s="247" t="s">
        <v>235</v>
      </c>
    </row>
    <row r="8" spans="1:12" ht="15">
      <c r="A8" s="133" t="s">
        <v>49</v>
      </c>
      <c r="B8" s="48">
        <v>160</v>
      </c>
      <c r="C8" s="45">
        <v>0.020655822359927703</v>
      </c>
      <c r="D8" s="48">
        <v>113</v>
      </c>
      <c r="E8" s="45">
        <v>0.013907692307692308</v>
      </c>
      <c r="F8" s="48">
        <v>36</v>
      </c>
      <c r="G8" s="45">
        <v>0.0195971692977681</v>
      </c>
      <c r="H8" s="48">
        <v>5</v>
      </c>
      <c r="I8" s="45">
        <v>0.02358490566037736</v>
      </c>
      <c r="J8" s="75">
        <v>314</v>
      </c>
      <c r="K8" s="45">
        <v>0.01752232142857143</v>
      </c>
      <c r="L8" s="247" t="s">
        <v>236</v>
      </c>
    </row>
    <row r="9" spans="1:12" ht="15">
      <c r="A9" s="133" t="s">
        <v>50</v>
      </c>
      <c r="B9" s="48">
        <v>19</v>
      </c>
      <c r="C9" s="45">
        <v>0.0024528789052414147</v>
      </c>
      <c r="D9" s="48">
        <v>10</v>
      </c>
      <c r="E9" s="45">
        <v>0.0012307692307692308</v>
      </c>
      <c r="F9" s="48">
        <v>5</v>
      </c>
      <c r="G9" s="45">
        <v>0.0027218290691344584</v>
      </c>
      <c r="H9" s="48">
        <v>3</v>
      </c>
      <c r="I9" s="45">
        <v>0.014150943396226417</v>
      </c>
      <c r="J9" s="75">
        <v>37</v>
      </c>
      <c r="K9" s="45">
        <v>0.002064732142857143</v>
      </c>
      <c r="L9" s="247" t="s">
        <v>237</v>
      </c>
    </row>
    <row r="10" spans="1:12" ht="15">
      <c r="A10" s="133" t="s">
        <v>51</v>
      </c>
      <c r="B10" s="48">
        <v>23</v>
      </c>
      <c r="C10" s="45">
        <v>0.0029692744642396077</v>
      </c>
      <c r="D10" s="48">
        <v>15</v>
      </c>
      <c r="E10" s="45">
        <v>0.001846153846153846</v>
      </c>
      <c r="F10" s="48">
        <v>4</v>
      </c>
      <c r="G10" s="45">
        <v>0.002177463255307567</v>
      </c>
      <c r="H10" s="48">
        <v>0</v>
      </c>
      <c r="I10" s="45">
        <v>0</v>
      </c>
      <c r="J10" s="75">
        <v>42</v>
      </c>
      <c r="K10" s="45">
        <v>0.00234375</v>
      </c>
      <c r="L10" s="247" t="s">
        <v>238</v>
      </c>
    </row>
    <row r="11" spans="1:12" ht="15">
      <c r="A11" s="133" t="s">
        <v>52</v>
      </c>
      <c r="B11" s="48">
        <v>8</v>
      </c>
      <c r="C11" s="45">
        <v>0.0010327911179963851</v>
      </c>
      <c r="D11" s="48">
        <v>1</v>
      </c>
      <c r="E11" s="45">
        <v>0.00012307692307692307</v>
      </c>
      <c r="F11" s="48">
        <v>0</v>
      </c>
      <c r="G11" s="45">
        <v>0</v>
      </c>
      <c r="H11" s="48">
        <v>0</v>
      </c>
      <c r="I11" s="45">
        <v>0</v>
      </c>
      <c r="J11" s="75">
        <v>9</v>
      </c>
      <c r="K11" s="45">
        <v>0.0005022321428571428</v>
      </c>
      <c r="L11" s="247" t="s">
        <v>239</v>
      </c>
    </row>
    <row r="12" spans="1:12" ht="15">
      <c r="A12" s="133" t="s">
        <v>53</v>
      </c>
      <c r="B12" s="48">
        <v>6</v>
      </c>
      <c r="C12" s="45">
        <v>0.0007745933384972891</v>
      </c>
      <c r="D12" s="48">
        <v>2</v>
      </c>
      <c r="E12" s="45">
        <v>0.00024615384615384614</v>
      </c>
      <c r="F12" s="48">
        <v>0</v>
      </c>
      <c r="G12" s="45">
        <v>0</v>
      </c>
      <c r="H12" s="48">
        <v>0</v>
      </c>
      <c r="I12" s="45">
        <v>0</v>
      </c>
      <c r="J12" s="75">
        <v>8</v>
      </c>
      <c r="K12" s="45">
        <v>0.0004464285714285714</v>
      </c>
      <c r="L12" s="247" t="s">
        <v>240</v>
      </c>
    </row>
    <row r="13" spans="1:12" ht="15.75" thickBot="1">
      <c r="A13" s="133" t="s">
        <v>25</v>
      </c>
      <c r="B13" s="48">
        <v>17</v>
      </c>
      <c r="C13" s="45">
        <v>0.0021946811257423184</v>
      </c>
      <c r="D13" s="48">
        <v>12</v>
      </c>
      <c r="E13" s="45">
        <v>0.0014769230769230768</v>
      </c>
      <c r="F13" s="48">
        <v>9</v>
      </c>
      <c r="G13" s="45">
        <v>0.004899292324442025</v>
      </c>
      <c r="H13" s="48">
        <v>3</v>
      </c>
      <c r="I13" s="45">
        <v>0.014150943396226417</v>
      </c>
      <c r="J13" s="75">
        <v>41</v>
      </c>
      <c r="K13" s="45">
        <v>0.0022879464285714287</v>
      </c>
      <c r="L13" s="247" t="s">
        <v>241</v>
      </c>
    </row>
    <row r="14" spans="1:13" ht="15.75" thickBot="1">
      <c r="A14" s="118" t="s">
        <v>18</v>
      </c>
      <c r="B14" s="22">
        <v>7746</v>
      </c>
      <c r="C14" s="50">
        <v>1</v>
      </c>
      <c r="D14" s="22">
        <v>8125</v>
      </c>
      <c r="E14" s="50">
        <v>1</v>
      </c>
      <c r="F14" s="22">
        <v>1837</v>
      </c>
      <c r="G14" s="50">
        <v>1</v>
      </c>
      <c r="H14" s="22">
        <v>212</v>
      </c>
      <c r="I14" s="50">
        <v>1</v>
      </c>
      <c r="J14" s="22">
        <v>17920</v>
      </c>
      <c r="K14" s="50">
        <v>1</v>
      </c>
      <c r="L14" s="248" t="s">
        <v>30</v>
      </c>
      <c r="M14" s="255">
        <f>SUM(J5:J13)</f>
        <v>17920</v>
      </c>
    </row>
    <row r="15" spans="1:12" ht="15">
      <c r="A15" s="25"/>
      <c r="B15" s="26"/>
      <c r="C15" s="27"/>
      <c r="D15" s="26"/>
      <c r="E15" s="27"/>
      <c r="F15" s="26"/>
      <c r="G15" s="27"/>
      <c r="H15" s="26"/>
      <c r="I15" s="27"/>
      <c r="J15" s="26"/>
      <c r="K15" s="27"/>
      <c r="L15" s="247"/>
    </row>
    <row r="16" spans="1:12" ht="15">
      <c r="A16" s="52" t="s">
        <v>19</v>
      </c>
      <c r="B16" s="31"/>
      <c r="C16" s="127"/>
      <c r="D16" s="31"/>
      <c r="E16" s="127"/>
      <c r="F16" s="31"/>
      <c r="G16" s="127"/>
      <c r="H16" s="31"/>
      <c r="I16" s="127"/>
      <c r="J16" s="31"/>
      <c r="K16" s="127"/>
      <c r="L16" s="248" t="s">
        <v>30</v>
      </c>
    </row>
    <row r="17" spans="1:11" ht="15">
      <c r="A17" s="33" t="s">
        <v>54</v>
      </c>
      <c r="B17" s="31"/>
      <c r="C17" s="127"/>
      <c r="D17" s="31"/>
      <c r="E17" s="127"/>
      <c r="F17" s="31"/>
      <c r="G17" s="127"/>
      <c r="H17" s="31"/>
      <c r="I17" s="127"/>
      <c r="J17" s="31"/>
      <c r="K17" s="127"/>
    </row>
    <row r="18" spans="1:11" ht="15">
      <c r="A18" s="134"/>
      <c r="B18" s="134"/>
      <c r="C18" s="135"/>
      <c r="D18" s="134"/>
      <c r="E18" s="135"/>
      <c r="F18" s="134"/>
      <c r="G18" s="135"/>
      <c r="H18" s="134"/>
      <c r="I18" s="135"/>
      <c r="J18" s="134"/>
      <c r="K18" s="135"/>
    </row>
    <row r="19" spans="1:11" ht="15">
      <c r="A19" s="134"/>
      <c r="B19" s="134"/>
      <c r="C19" s="135"/>
      <c r="D19" s="134"/>
      <c r="E19" s="135"/>
      <c r="F19" s="134"/>
      <c r="G19" s="135"/>
      <c r="H19" s="134"/>
      <c r="I19" s="135"/>
      <c r="J19" s="134"/>
      <c r="K19" s="135"/>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Y20"/>
  <sheetViews>
    <sheetView zoomScale="70" zoomScaleNormal="70" zoomScalePageLayoutView="0" workbookViewId="0" topLeftCell="A1">
      <selection activeCell="K11" sqref="K11"/>
    </sheetView>
  </sheetViews>
  <sheetFormatPr defaultColWidth="11.421875" defaultRowHeight="15"/>
  <cols>
    <col min="1" max="1" width="20.7109375" style="216" customWidth="1"/>
    <col min="2" max="23" width="10.7109375" style="216" customWidth="1"/>
    <col min="24" max="16384" width="11.421875" style="216" customWidth="1"/>
  </cols>
  <sheetData>
    <row r="1" spans="1:23" ht="24.75" customHeight="1" thickBot="1" thickTop="1">
      <c r="A1" s="305" t="s">
        <v>430</v>
      </c>
      <c r="B1" s="306"/>
      <c r="C1" s="306"/>
      <c r="D1" s="306"/>
      <c r="E1" s="306"/>
      <c r="F1" s="306"/>
      <c r="G1" s="306"/>
      <c r="H1" s="306"/>
      <c r="I1" s="306"/>
      <c r="J1" s="306"/>
      <c r="K1" s="306"/>
      <c r="L1" s="306"/>
      <c r="M1" s="306"/>
      <c r="N1" s="306"/>
      <c r="O1" s="306"/>
      <c r="P1" s="306"/>
      <c r="Q1" s="306"/>
      <c r="R1" s="306"/>
      <c r="S1" s="306"/>
      <c r="T1" s="306"/>
      <c r="U1" s="306"/>
      <c r="V1" s="306"/>
      <c r="W1" s="307"/>
    </row>
    <row r="2" spans="1:23" ht="24.75" customHeight="1" thickBot="1" thickTop="1">
      <c r="A2" s="290" t="s">
        <v>55</v>
      </c>
      <c r="B2" s="308" t="s">
        <v>27</v>
      </c>
      <c r="C2" s="309"/>
      <c r="D2" s="309"/>
      <c r="E2" s="309"/>
      <c r="F2" s="309"/>
      <c r="G2" s="309"/>
      <c r="H2" s="309"/>
      <c r="I2" s="309"/>
      <c r="J2" s="309"/>
      <c r="K2" s="309"/>
      <c r="L2" s="309"/>
      <c r="M2" s="309"/>
      <c r="N2" s="309"/>
      <c r="O2" s="309"/>
      <c r="P2" s="309"/>
      <c r="Q2" s="309"/>
      <c r="R2" s="309"/>
      <c r="S2" s="309"/>
      <c r="T2" s="309"/>
      <c r="U2" s="309"/>
      <c r="V2" s="311" t="s">
        <v>18</v>
      </c>
      <c r="W2" s="312"/>
    </row>
    <row r="3" spans="1:23" ht="24.75" customHeight="1" thickBot="1">
      <c r="A3" s="290"/>
      <c r="B3" s="363" t="s">
        <v>28</v>
      </c>
      <c r="C3" s="364"/>
      <c r="D3" s="364"/>
      <c r="E3" s="364"/>
      <c r="F3" s="364"/>
      <c r="G3" s="364"/>
      <c r="H3" s="364"/>
      <c r="I3" s="364"/>
      <c r="J3" s="364"/>
      <c r="K3" s="364"/>
      <c r="L3" s="349" t="s">
        <v>29</v>
      </c>
      <c r="M3" s="350"/>
      <c r="N3" s="350"/>
      <c r="O3" s="350"/>
      <c r="P3" s="350"/>
      <c r="Q3" s="350"/>
      <c r="R3" s="350"/>
      <c r="S3" s="350"/>
      <c r="T3" s="350"/>
      <c r="U3" s="351"/>
      <c r="V3" s="346"/>
      <c r="W3" s="312"/>
    </row>
    <row r="4" spans="1:23" ht="24.75" customHeight="1">
      <c r="A4" s="290"/>
      <c r="B4" s="365" t="s">
        <v>0</v>
      </c>
      <c r="C4" s="353"/>
      <c r="D4" s="353"/>
      <c r="E4" s="353"/>
      <c r="F4" s="353"/>
      <c r="G4" s="353"/>
      <c r="H4" s="353"/>
      <c r="I4" s="354"/>
      <c r="J4" s="366" t="s">
        <v>18</v>
      </c>
      <c r="K4" s="360"/>
      <c r="L4" s="365" t="s">
        <v>0</v>
      </c>
      <c r="M4" s="353"/>
      <c r="N4" s="353"/>
      <c r="O4" s="353"/>
      <c r="P4" s="353"/>
      <c r="Q4" s="353"/>
      <c r="R4" s="353"/>
      <c r="S4" s="353"/>
      <c r="T4" s="359" t="s">
        <v>18</v>
      </c>
      <c r="U4" s="360"/>
      <c r="V4" s="346"/>
      <c r="W4" s="312"/>
    </row>
    <row r="5" spans="1:24" ht="24.75" customHeight="1">
      <c r="A5" s="344"/>
      <c r="B5" s="332" t="s">
        <v>6</v>
      </c>
      <c r="C5" s="325"/>
      <c r="D5" s="362" t="s">
        <v>32</v>
      </c>
      <c r="E5" s="362"/>
      <c r="F5" s="362" t="s">
        <v>33</v>
      </c>
      <c r="G5" s="362"/>
      <c r="H5" s="324" t="s">
        <v>46</v>
      </c>
      <c r="I5" s="325"/>
      <c r="J5" s="357"/>
      <c r="K5" s="358"/>
      <c r="L5" s="332" t="s">
        <v>6</v>
      </c>
      <c r="M5" s="333"/>
      <c r="N5" s="332" t="s">
        <v>32</v>
      </c>
      <c r="O5" s="333"/>
      <c r="P5" s="332" t="s">
        <v>33</v>
      </c>
      <c r="Q5" s="333"/>
      <c r="R5" s="332" t="s">
        <v>46</v>
      </c>
      <c r="S5" s="333"/>
      <c r="T5" s="361"/>
      <c r="U5" s="358"/>
      <c r="V5" s="346"/>
      <c r="W5" s="312"/>
      <c r="X5" s="247"/>
    </row>
    <row r="6" spans="1:24" ht="24.75" customHeight="1" thickBot="1">
      <c r="A6" s="345"/>
      <c r="B6" s="111" t="s">
        <v>4</v>
      </c>
      <c r="C6" s="110" t="s">
        <v>5</v>
      </c>
      <c r="D6" s="137" t="s">
        <v>4</v>
      </c>
      <c r="E6" s="138" t="s">
        <v>5</v>
      </c>
      <c r="F6" s="137" t="s">
        <v>4</v>
      </c>
      <c r="G6" s="138" t="s">
        <v>5</v>
      </c>
      <c r="H6" s="108" t="s">
        <v>4</v>
      </c>
      <c r="I6" s="109" t="s">
        <v>5</v>
      </c>
      <c r="J6" s="108" t="s">
        <v>4</v>
      </c>
      <c r="K6" s="109" t="s">
        <v>5</v>
      </c>
      <c r="L6" s="111" t="s">
        <v>4</v>
      </c>
      <c r="M6" s="109" t="s">
        <v>5</v>
      </c>
      <c r="N6" s="108" t="s">
        <v>4</v>
      </c>
      <c r="O6" s="109" t="s">
        <v>5</v>
      </c>
      <c r="P6" s="108" t="s">
        <v>4</v>
      </c>
      <c r="Q6" s="109" t="s">
        <v>5</v>
      </c>
      <c r="R6" s="108" t="s">
        <v>4</v>
      </c>
      <c r="S6" s="109" t="s">
        <v>5</v>
      </c>
      <c r="T6" s="108" t="s">
        <v>4</v>
      </c>
      <c r="U6" s="109" t="s">
        <v>5</v>
      </c>
      <c r="V6" s="108" t="s">
        <v>4</v>
      </c>
      <c r="W6" s="109" t="s">
        <v>5</v>
      </c>
      <c r="X6" s="247"/>
    </row>
    <row r="7" spans="1:24" ht="15">
      <c r="A7" s="285">
        <v>0</v>
      </c>
      <c r="B7" s="71">
        <v>2759</v>
      </c>
      <c r="C7" s="105">
        <v>0.856300434512725</v>
      </c>
      <c r="D7" s="139">
        <v>4534</v>
      </c>
      <c r="E7" s="140">
        <v>0.8874535134077118</v>
      </c>
      <c r="F7" s="139">
        <v>643</v>
      </c>
      <c r="G7" s="140">
        <v>0.8619302949061662</v>
      </c>
      <c r="H7" s="71">
        <v>93</v>
      </c>
      <c r="I7" s="45">
        <v>0.788135593220339</v>
      </c>
      <c r="J7" s="75">
        <v>8029</v>
      </c>
      <c r="K7" s="45">
        <v>0.8731919521479063</v>
      </c>
      <c r="L7" s="48">
        <v>3694</v>
      </c>
      <c r="M7" s="45">
        <v>0.8165340406719718</v>
      </c>
      <c r="N7" s="48">
        <v>2606</v>
      </c>
      <c r="O7" s="45">
        <v>0.8640583554376657</v>
      </c>
      <c r="P7" s="48">
        <v>955</v>
      </c>
      <c r="Q7" s="45">
        <v>0.8753437213565536</v>
      </c>
      <c r="R7" s="48">
        <v>72</v>
      </c>
      <c r="S7" s="45">
        <v>0.7659574468085107</v>
      </c>
      <c r="T7" s="75">
        <v>7327</v>
      </c>
      <c r="U7" s="45">
        <v>0.8397707736389683</v>
      </c>
      <c r="V7" s="73">
        <v>15356</v>
      </c>
      <c r="W7" s="45">
        <v>0.8569196428571427</v>
      </c>
      <c r="X7" s="247" t="s">
        <v>233</v>
      </c>
    </row>
    <row r="8" spans="1:24" ht="15">
      <c r="A8" s="133" t="s">
        <v>47</v>
      </c>
      <c r="B8" s="48">
        <v>193</v>
      </c>
      <c r="C8" s="105">
        <v>0.059900682805710745</v>
      </c>
      <c r="D8" s="139">
        <v>251</v>
      </c>
      <c r="E8" s="140">
        <v>0.04912898806028577</v>
      </c>
      <c r="F8" s="139">
        <v>47</v>
      </c>
      <c r="G8" s="140">
        <v>0.06300268096514745</v>
      </c>
      <c r="H8" s="71">
        <v>7</v>
      </c>
      <c r="I8" s="45">
        <v>0.059322033898305086</v>
      </c>
      <c r="J8" s="75">
        <v>498</v>
      </c>
      <c r="K8" s="45">
        <v>0.05415986949429037</v>
      </c>
      <c r="L8" s="48">
        <v>370</v>
      </c>
      <c r="M8" s="45">
        <v>0.08178603006189214</v>
      </c>
      <c r="N8" s="48">
        <v>159</v>
      </c>
      <c r="O8" s="45">
        <v>0.05271883289124669</v>
      </c>
      <c r="P8" s="48">
        <v>63</v>
      </c>
      <c r="Q8" s="45">
        <v>0.05774518790100825</v>
      </c>
      <c r="R8" s="48">
        <v>7</v>
      </c>
      <c r="S8" s="45">
        <v>0.07446808510638298</v>
      </c>
      <c r="T8" s="75">
        <v>599</v>
      </c>
      <c r="U8" s="45">
        <v>0.06865329512893982</v>
      </c>
      <c r="V8" s="73">
        <v>1097</v>
      </c>
      <c r="W8" s="45">
        <v>0.061216517857142855</v>
      </c>
      <c r="X8" s="247" t="s">
        <v>234</v>
      </c>
    </row>
    <row r="9" spans="1:24" ht="15">
      <c r="A9" s="133" t="s">
        <v>48</v>
      </c>
      <c r="B9" s="48">
        <v>189</v>
      </c>
      <c r="C9" s="105">
        <v>0.058659217877094966</v>
      </c>
      <c r="D9" s="139">
        <v>251</v>
      </c>
      <c r="E9" s="140">
        <v>0.04912898806028577</v>
      </c>
      <c r="F9" s="139">
        <v>33</v>
      </c>
      <c r="G9" s="140">
        <v>0.04423592493297587</v>
      </c>
      <c r="H9" s="71">
        <v>13</v>
      </c>
      <c r="I9" s="45">
        <v>0.11016949152542371</v>
      </c>
      <c r="J9" s="75">
        <v>486</v>
      </c>
      <c r="K9" s="45">
        <v>0.05285481239804242</v>
      </c>
      <c r="L9" s="48">
        <v>308</v>
      </c>
      <c r="M9" s="45">
        <v>0.0680813439434129</v>
      </c>
      <c r="N9" s="48">
        <v>171</v>
      </c>
      <c r="O9" s="45">
        <v>0.05669761273209548</v>
      </c>
      <c r="P9" s="48">
        <v>42</v>
      </c>
      <c r="Q9" s="45">
        <v>0.0384967919340055</v>
      </c>
      <c r="R9" s="48">
        <v>9</v>
      </c>
      <c r="S9" s="45">
        <v>0.09574468085106384</v>
      </c>
      <c r="T9" s="75">
        <v>530</v>
      </c>
      <c r="U9" s="45">
        <v>0.06074498567335244</v>
      </c>
      <c r="V9" s="73">
        <v>1016</v>
      </c>
      <c r="W9" s="45">
        <v>0.056696428571428564</v>
      </c>
      <c r="X9" s="247" t="s">
        <v>235</v>
      </c>
    </row>
    <row r="10" spans="1:24" ht="15">
      <c r="A10" s="133" t="s">
        <v>49</v>
      </c>
      <c r="B10" s="48">
        <v>62</v>
      </c>
      <c r="C10" s="105">
        <v>0.019242706393544383</v>
      </c>
      <c r="D10" s="139">
        <v>60</v>
      </c>
      <c r="E10" s="140">
        <v>0.011743981209630064</v>
      </c>
      <c r="F10" s="139">
        <v>17</v>
      </c>
      <c r="G10" s="140">
        <v>0.022788203753351208</v>
      </c>
      <c r="H10" s="71">
        <v>4</v>
      </c>
      <c r="I10" s="45">
        <v>0.03389830508474576</v>
      </c>
      <c r="J10" s="75">
        <v>143</v>
      </c>
      <c r="K10" s="45">
        <v>0.015551930396954867</v>
      </c>
      <c r="L10" s="48">
        <v>98</v>
      </c>
      <c r="M10" s="45">
        <v>0.021662245800176835</v>
      </c>
      <c r="N10" s="48">
        <v>53</v>
      </c>
      <c r="O10" s="45">
        <v>0.017572944297082227</v>
      </c>
      <c r="P10" s="48">
        <v>19</v>
      </c>
      <c r="Q10" s="45">
        <v>0.017415215398716776</v>
      </c>
      <c r="R10" s="48">
        <v>1</v>
      </c>
      <c r="S10" s="45">
        <v>0.010638297872340425</v>
      </c>
      <c r="T10" s="75">
        <v>171</v>
      </c>
      <c r="U10" s="45">
        <v>0.01959885386819484</v>
      </c>
      <c r="V10" s="73">
        <v>314</v>
      </c>
      <c r="W10" s="45">
        <v>0.01752232142857143</v>
      </c>
      <c r="X10" s="247" t="s">
        <v>236</v>
      </c>
    </row>
    <row r="11" spans="1:24" ht="15">
      <c r="A11" s="133" t="s">
        <v>50</v>
      </c>
      <c r="B11" s="48">
        <v>10</v>
      </c>
      <c r="C11" s="105">
        <v>0.0031036623215394167</v>
      </c>
      <c r="D11" s="139">
        <v>3</v>
      </c>
      <c r="E11" s="140">
        <v>0.0005871990604815032</v>
      </c>
      <c r="F11" s="139">
        <v>3</v>
      </c>
      <c r="G11" s="140">
        <v>0.004021447721179625</v>
      </c>
      <c r="H11" s="71">
        <v>0</v>
      </c>
      <c r="I11" s="45">
        <v>0</v>
      </c>
      <c r="J11" s="75">
        <v>16</v>
      </c>
      <c r="K11" s="45">
        <v>0.0017400761283306145</v>
      </c>
      <c r="L11" s="48">
        <v>9</v>
      </c>
      <c r="M11" s="45">
        <v>0.001989389920424403</v>
      </c>
      <c r="N11" s="48">
        <v>7</v>
      </c>
      <c r="O11" s="45">
        <v>0.0023209549071618036</v>
      </c>
      <c r="P11" s="48">
        <v>2</v>
      </c>
      <c r="Q11" s="45">
        <v>0.0018331805682859762</v>
      </c>
      <c r="R11" s="48">
        <v>3</v>
      </c>
      <c r="S11" s="45">
        <v>0.031914893617021274</v>
      </c>
      <c r="T11" s="75">
        <v>21</v>
      </c>
      <c r="U11" s="45">
        <v>0.0024068767908309455</v>
      </c>
      <c r="V11" s="73">
        <v>37</v>
      </c>
      <c r="W11" s="45">
        <v>0.002064732142857143</v>
      </c>
      <c r="X11" s="247" t="s">
        <v>237</v>
      </c>
    </row>
    <row r="12" spans="1:24" ht="15">
      <c r="A12" s="133" t="s">
        <v>51</v>
      </c>
      <c r="B12" s="48">
        <v>5</v>
      </c>
      <c r="C12" s="105">
        <v>0.0015518311607697084</v>
      </c>
      <c r="D12" s="139">
        <v>9</v>
      </c>
      <c r="E12" s="140">
        <v>0.0017615971814445098</v>
      </c>
      <c r="F12" s="139">
        <v>1</v>
      </c>
      <c r="G12" s="140">
        <v>0.0013404825737265416</v>
      </c>
      <c r="H12" s="71">
        <v>0</v>
      </c>
      <c r="I12" s="45">
        <v>0</v>
      </c>
      <c r="J12" s="75">
        <v>15</v>
      </c>
      <c r="K12" s="45">
        <v>0.0016313213703099511</v>
      </c>
      <c r="L12" s="48">
        <v>18</v>
      </c>
      <c r="M12" s="45">
        <v>0.003978779840848806</v>
      </c>
      <c r="N12" s="48">
        <v>6</v>
      </c>
      <c r="O12" s="45">
        <v>0.001989389920424403</v>
      </c>
      <c r="P12" s="48">
        <v>3</v>
      </c>
      <c r="Q12" s="45">
        <v>0.0027497708524289646</v>
      </c>
      <c r="R12" s="48">
        <v>0</v>
      </c>
      <c r="S12" s="45">
        <v>0</v>
      </c>
      <c r="T12" s="75">
        <v>27</v>
      </c>
      <c r="U12" s="45">
        <v>0.0030945558739255015</v>
      </c>
      <c r="V12" s="73">
        <v>42</v>
      </c>
      <c r="W12" s="45">
        <v>0.00234375</v>
      </c>
      <c r="X12" s="247" t="s">
        <v>238</v>
      </c>
    </row>
    <row r="13" spans="1:24" ht="15">
      <c r="A13" s="133" t="s">
        <v>52</v>
      </c>
      <c r="B13" s="48">
        <v>1</v>
      </c>
      <c r="C13" s="105">
        <v>0.00031036623215394165</v>
      </c>
      <c r="D13" s="139">
        <v>0</v>
      </c>
      <c r="E13" s="140">
        <v>0</v>
      </c>
      <c r="F13" s="139">
        <v>0</v>
      </c>
      <c r="G13" s="140">
        <v>0</v>
      </c>
      <c r="H13" s="71">
        <v>0</v>
      </c>
      <c r="I13" s="45">
        <v>0</v>
      </c>
      <c r="J13" s="75">
        <v>1</v>
      </c>
      <c r="K13" s="45">
        <v>0.0001087547580206634</v>
      </c>
      <c r="L13" s="48">
        <v>7</v>
      </c>
      <c r="M13" s="45">
        <v>0.0015473032714412025</v>
      </c>
      <c r="N13" s="48">
        <v>1</v>
      </c>
      <c r="O13" s="45">
        <v>0.0003315649867374005</v>
      </c>
      <c r="P13" s="48">
        <v>0</v>
      </c>
      <c r="Q13" s="45">
        <v>0</v>
      </c>
      <c r="R13" s="48">
        <v>0</v>
      </c>
      <c r="S13" s="45">
        <v>0</v>
      </c>
      <c r="T13" s="75">
        <v>8</v>
      </c>
      <c r="U13" s="45">
        <v>0.0009169054441260747</v>
      </c>
      <c r="V13" s="73">
        <v>9</v>
      </c>
      <c r="W13" s="45">
        <v>0.0005022321428571428</v>
      </c>
      <c r="X13" s="247" t="s">
        <v>239</v>
      </c>
    </row>
    <row r="14" spans="1:24" ht="15">
      <c r="A14" s="133" t="s">
        <v>53</v>
      </c>
      <c r="B14" s="48">
        <v>1</v>
      </c>
      <c r="C14" s="105">
        <v>0.00031036623215394165</v>
      </c>
      <c r="D14" s="139">
        <v>0</v>
      </c>
      <c r="E14" s="140">
        <v>0</v>
      </c>
      <c r="F14" s="139">
        <v>0</v>
      </c>
      <c r="G14" s="140">
        <v>0</v>
      </c>
      <c r="H14" s="71">
        <v>0</v>
      </c>
      <c r="I14" s="45">
        <v>0</v>
      </c>
      <c r="J14" s="75">
        <v>1</v>
      </c>
      <c r="K14" s="45">
        <v>0.0001087547580206634</v>
      </c>
      <c r="L14" s="48">
        <v>5</v>
      </c>
      <c r="M14" s="45">
        <v>0.0011052166224580018</v>
      </c>
      <c r="N14" s="48">
        <v>2</v>
      </c>
      <c r="O14" s="45">
        <v>0.000663129973474801</v>
      </c>
      <c r="P14" s="48">
        <v>0</v>
      </c>
      <c r="Q14" s="45">
        <v>0</v>
      </c>
      <c r="R14" s="48">
        <v>0</v>
      </c>
      <c r="S14" s="45">
        <v>0</v>
      </c>
      <c r="T14" s="75">
        <v>7</v>
      </c>
      <c r="U14" s="45">
        <v>0.0008022922636103152</v>
      </c>
      <c r="V14" s="73">
        <v>8</v>
      </c>
      <c r="W14" s="45">
        <v>0.0004464285714285714</v>
      </c>
      <c r="X14" s="247" t="s">
        <v>240</v>
      </c>
    </row>
    <row r="15" spans="1:24" ht="15.75" thickBot="1">
      <c r="A15" s="133" t="s">
        <v>25</v>
      </c>
      <c r="B15" s="48">
        <v>2</v>
      </c>
      <c r="C15" s="105">
        <v>0.0006207324643078833</v>
      </c>
      <c r="D15" s="139">
        <v>1</v>
      </c>
      <c r="E15" s="140">
        <v>0.00019573302016050105</v>
      </c>
      <c r="F15" s="139">
        <v>2</v>
      </c>
      <c r="G15" s="140">
        <v>0.002680965147453083</v>
      </c>
      <c r="H15" s="71">
        <v>1</v>
      </c>
      <c r="I15" s="45">
        <v>0.00847457627118644</v>
      </c>
      <c r="J15" s="75">
        <v>6</v>
      </c>
      <c r="K15" s="45">
        <v>0.0006525285481239803</v>
      </c>
      <c r="L15" s="48">
        <v>15</v>
      </c>
      <c r="M15" s="45">
        <v>0.0033156498673740055</v>
      </c>
      <c r="N15" s="48">
        <v>11</v>
      </c>
      <c r="O15" s="45">
        <v>0.003647214854111406</v>
      </c>
      <c r="P15" s="48">
        <v>7</v>
      </c>
      <c r="Q15" s="45">
        <v>0.006416131989000917</v>
      </c>
      <c r="R15" s="48">
        <v>2</v>
      </c>
      <c r="S15" s="45">
        <v>0.02127659574468085</v>
      </c>
      <c r="T15" s="75">
        <v>35</v>
      </c>
      <c r="U15" s="45">
        <v>0.0040114613180515755</v>
      </c>
      <c r="V15" s="73">
        <v>41</v>
      </c>
      <c r="W15" s="45">
        <v>0.0022879464285714287</v>
      </c>
      <c r="X15" s="247" t="s">
        <v>241</v>
      </c>
    </row>
    <row r="16" spans="1:25" ht="15.75" thickBot="1">
      <c r="A16" s="118" t="s">
        <v>18</v>
      </c>
      <c r="B16" s="79">
        <v>3222</v>
      </c>
      <c r="C16" s="81">
        <v>1</v>
      </c>
      <c r="D16" s="141">
        <v>5109</v>
      </c>
      <c r="E16" s="106">
        <v>1</v>
      </c>
      <c r="F16" s="141">
        <v>746</v>
      </c>
      <c r="G16" s="106">
        <v>1</v>
      </c>
      <c r="H16" s="80">
        <v>118</v>
      </c>
      <c r="I16" s="81">
        <v>1</v>
      </c>
      <c r="J16" s="79">
        <v>9195</v>
      </c>
      <c r="K16" s="50">
        <v>1</v>
      </c>
      <c r="L16" s="79">
        <v>4524</v>
      </c>
      <c r="M16" s="50">
        <v>1</v>
      </c>
      <c r="N16" s="79">
        <v>3016</v>
      </c>
      <c r="O16" s="50">
        <v>1</v>
      </c>
      <c r="P16" s="80">
        <v>1091</v>
      </c>
      <c r="Q16" s="81">
        <v>1</v>
      </c>
      <c r="R16" s="79">
        <v>94</v>
      </c>
      <c r="S16" s="50">
        <v>1</v>
      </c>
      <c r="T16" s="80">
        <v>8725</v>
      </c>
      <c r="U16" s="50">
        <v>1</v>
      </c>
      <c r="V16" s="80">
        <v>17920</v>
      </c>
      <c r="W16" s="50">
        <v>1</v>
      </c>
      <c r="X16" s="248" t="s">
        <v>30</v>
      </c>
      <c r="Y16" s="255">
        <f>SUM(V7:V15)</f>
        <v>17920</v>
      </c>
    </row>
    <row r="17" spans="1:23" ht="15">
      <c r="A17" s="25"/>
      <c r="B17" s="89"/>
      <c r="C17" s="27"/>
      <c r="D17" s="89"/>
      <c r="E17" s="27"/>
      <c r="F17" s="89"/>
      <c r="G17" s="27"/>
      <c r="H17" s="89"/>
      <c r="I17" s="27"/>
      <c r="J17" s="89"/>
      <c r="K17" s="27"/>
      <c r="L17" s="89"/>
      <c r="M17" s="27"/>
      <c r="N17" s="89"/>
      <c r="O17" s="27"/>
      <c r="P17" s="89"/>
      <c r="Q17" s="27"/>
      <c r="R17" s="89"/>
      <c r="S17" s="27"/>
      <c r="T17" s="89"/>
      <c r="U17" s="27"/>
      <c r="V17" s="89"/>
      <c r="W17" s="27"/>
    </row>
    <row r="18" spans="1:23" ht="15">
      <c r="A18" s="52" t="s">
        <v>19</v>
      </c>
      <c r="B18" s="31"/>
      <c r="C18" s="127"/>
      <c r="D18" s="31"/>
      <c r="E18" s="127"/>
      <c r="F18" s="31"/>
      <c r="G18" s="127"/>
      <c r="H18" s="31"/>
      <c r="I18" s="127"/>
      <c r="J18" s="31"/>
      <c r="K18" s="127"/>
      <c r="L18" s="31"/>
      <c r="M18" s="127"/>
      <c r="N18" s="31"/>
      <c r="O18" s="127"/>
      <c r="P18" s="31"/>
      <c r="Q18" s="127"/>
      <c r="R18" s="31"/>
      <c r="S18" s="127"/>
      <c r="T18" s="31"/>
      <c r="U18" s="127"/>
      <c r="V18" s="31"/>
      <c r="W18" s="31"/>
    </row>
    <row r="19" spans="1:23" ht="15">
      <c r="A19" s="33" t="s">
        <v>54</v>
      </c>
      <c r="B19" s="31"/>
      <c r="C19" s="127"/>
      <c r="D19" s="31"/>
      <c r="E19" s="127"/>
      <c r="F19" s="31"/>
      <c r="G19" s="127"/>
      <c r="H19" s="31"/>
      <c r="I19" s="127"/>
      <c r="J19" s="31"/>
      <c r="K19" s="127"/>
      <c r="L19" s="31"/>
      <c r="M19" s="127"/>
      <c r="N19" s="31"/>
      <c r="O19" s="127"/>
      <c r="P19" s="31"/>
      <c r="Q19" s="127"/>
      <c r="R19" s="31"/>
      <c r="S19" s="127"/>
      <c r="T19" s="31"/>
      <c r="U19" s="127"/>
      <c r="V19" s="31"/>
      <c r="W19" s="31"/>
    </row>
    <row r="20" spans="1:23" ht="15">
      <c r="A20" s="31"/>
      <c r="B20" s="31"/>
      <c r="C20" s="127"/>
      <c r="D20" s="31"/>
      <c r="E20" s="127"/>
      <c r="F20" s="31"/>
      <c r="G20" s="127"/>
      <c r="H20" s="31"/>
      <c r="I20" s="31"/>
      <c r="J20" s="31"/>
      <c r="K20" s="127"/>
      <c r="L20" s="31"/>
      <c r="M20" s="127"/>
      <c r="N20" s="31"/>
      <c r="O20" s="127"/>
      <c r="P20" s="31"/>
      <c r="Q20" s="127"/>
      <c r="R20" s="31"/>
      <c r="S20" s="127"/>
      <c r="T20" s="31"/>
      <c r="U20" s="127"/>
      <c r="V20" s="97"/>
      <c r="W20" s="31"/>
    </row>
  </sheetData>
  <sheetProtection/>
  <mergeCells count="18">
    <mergeCell ref="A1:W1"/>
    <mergeCell ref="A2:A6"/>
    <mergeCell ref="B2:U2"/>
    <mergeCell ref="V2:W5"/>
    <mergeCell ref="B3:K3"/>
    <mergeCell ref="L3:U3"/>
    <mergeCell ref="B4:I4"/>
    <mergeCell ref="J4:K5"/>
    <mergeCell ref="L4:S4"/>
    <mergeCell ref="T4:U5"/>
    <mergeCell ref="P5:Q5"/>
    <mergeCell ref="R5:S5"/>
    <mergeCell ref="B5:C5"/>
    <mergeCell ref="D5:E5"/>
    <mergeCell ref="F5:G5"/>
    <mergeCell ref="H5:I5"/>
    <mergeCell ref="L5:M5"/>
    <mergeCell ref="N5:O5"/>
  </mergeCells>
  <printOptions horizontalCentered="1"/>
  <pageMargins left="0.7" right="0.7" top="0.75" bottom="0.75" header="0.3" footer="0.3"/>
  <pageSetup fitToHeight="1" fitToWidth="1" horizontalDpi="600" verticalDpi="600" orientation="landscape" paperSize="9" scale="4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K10"/>
  <sheetViews>
    <sheetView zoomScalePageLayoutView="0" workbookViewId="0" topLeftCell="A1">
      <selection activeCell="A1" sqref="A1:K1"/>
    </sheetView>
  </sheetViews>
  <sheetFormatPr defaultColWidth="11.421875" defaultRowHeight="15"/>
  <cols>
    <col min="1" max="1" width="15.7109375" style="216" customWidth="1"/>
    <col min="2" max="11" width="11.140625" style="216" customWidth="1"/>
    <col min="12" max="16384" width="11.421875" style="216" customWidth="1"/>
  </cols>
  <sheetData>
    <row r="1" spans="1:11" ht="39" customHeight="1" thickBot="1" thickTop="1">
      <c r="A1" s="292" t="s">
        <v>431</v>
      </c>
      <c r="B1" s="293"/>
      <c r="C1" s="293"/>
      <c r="D1" s="293"/>
      <c r="E1" s="293"/>
      <c r="F1" s="293"/>
      <c r="G1" s="293"/>
      <c r="H1" s="293"/>
      <c r="I1" s="293"/>
      <c r="J1" s="293"/>
      <c r="K1" s="295"/>
    </row>
    <row r="2" spans="1:11" ht="24.75" customHeight="1" thickBot="1" thickTop="1">
      <c r="A2" s="296" t="s">
        <v>31</v>
      </c>
      <c r="B2" s="367" t="s">
        <v>0</v>
      </c>
      <c r="C2" s="328"/>
      <c r="D2" s="328"/>
      <c r="E2" s="328"/>
      <c r="F2" s="328"/>
      <c r="G2" s="328"/>
      <c r="H2" s="328"/>
      <c r="I2" s="328"/>
      <c r="J2" s="330" t="s">
        <v>18</v>
      </c>
      <c r="K2" s="331"/>
    </row>
    <row r="3" spans="1:11" ht="24.75" customHeight="1">
      <c r="A3" s="297"/>
      <c r="B3" s="322" t="s">
        <v>6</v>
      </c>
      <c r="C3" s="339"/>
      <c r="D3" s="322" t="s">
        <v>32</v>
      </c>
      <c r="E3" s="339"/>
      <c r="F3" s="322" t="s">
        <v>33</v>
      </c>
      <c r="G3" s="339"/>
      <c r="H3" s="322" t="s">
        <v>34</v>
      </c>
      <c r="I3" s="339"/>
      <c r="J3" s="332"/>
      <c r="K3" s="333"/>
    </row>
    <row r="4" spans="1:11" ht="24.75" customHeight="1" thickBot="1">
      <c r="A4" s="298"/>
      <c r="B4" s="9" t="s">
        <v>4</v>
      </c>
      <c r="C4" s="10" t="s">
        <v>5</v>
      </c>
      <c r="D4" s="9" t="s">
        <v>4</v>
      </c>
      <c r="E4" s="10" t="s">
        <v>5</v>
      </c>
      <c r="F4" s="9" t="s">
        <v>4</v>
      </c>
      <c r="G4" s="10" t="s">
        <v>5</v>
      </c>
      <c r="H4" s="9" t="s">
        <v>4</v>
      </c>
      <c r="I4" s="10" t="s">
        <v>5</v>
      </c>
      <c r="J4" s="98" t="s">
        <v>4</v>
      </c>
      <c r="K4" s="99" t="s">
        <v>5</v>
      </c>
    </row>
    <row r="5" spans="1:11" ht="15">
      <c r="A5" s="101" t="s">
        <v>57</v>
      </c>
      <c r="B5" s="48">
        <v>901</v>
      </c>
      <c r="C5" s="45">
        <v>0.11631809966434288</v>
      </c>
      <c r="D5" s="48">
        <v>781</v>
      </c>
      <c r="E5" s="45">
        <v>0.09612307692307692</v>
      </c>
      <c r="F5" s="48">
        <v>731</v>
      </c>
      <c r="G5" s="45">
        <v>0.3979314099074578</v>
      </c>
      <c r="H5" s="48">
        <v>126</v>
      </c>
      <c r="I5" s="45">
        <v>0.5943396226415094</v>
      </c>
      <c r="J5" s="47">
        <v>2539</v>
      </c>
      <c r="K5" s="45">
        <v>0.14168526785714286</v>
      </c>
    </row>
    <row r="6" spans="1:11" ht="15">
      <c r="A6" s="101" t="s">
        <v>58</v>
      </c>
      <c r="B6" s="48">
        <v>4771</v>
      </c>
      <c r="C6" s="45">
        <v>0.6159308029950943</v>
      </c>
      <c r="D6" s="48">
        <v>5165</v>
      </c>
      <c r="E6" s="45">
        <v>0.6356923076923077</v>
      </c>
      <c r="F6" s="48">
        <v>949</v>
      </c>
      <c r="G6" s="45">
        <v>0.5166031573217202</v>
      </c>
      <c r="H6" s="48">
        <v>62</v>
      </c>
      <c r="I6" s="45">
        <v>0.29245283018867924</v>
      </c>
      <c r="J6" s="47">
        <v>10947</v>
      </c>
      <c r="K6" s="45">
        <v>0.6108816964285714</v>
      </c>
    </row>
    <row r="7" spans="1:11" ht="15.75" thickBot="1">
      <c r="A7" s="101" t="s">
        <v>242</v>
      </c>
      <c r="B7" s="48">
        <v>2074</v>
      </c>
      <c r="C7" s="45">
        <v>0.26775109734056285</v>
      </c>
      <c r="D7" s="48">
        <v>2179</v>
      </c>
      <c r="E7" s="45">
        <v>0.2681846153846154</v>
      </c>
      <c r="F7" s="48">
        <v>157</v>
      </c>
      <c r="G7" s="45">
        <v>0.085465432770822</v>
      </c>
      <c r="H7" s="48">
        <v>24</v>
      </c>
      <c r="I7" s="45">
        <v>0.11320754716981132</v>
      </c>
      <c r="J7" s="47">
        <v>4434</v>
      </c>
      <c r="K7" s="45">
        <v>0.2474330357142857</v>
      </c>
    </row>
    <row r="8" spans="1:11" ht="15.75" thickBot="1">
      <c r="A8" s="21" t="s">
        <v>18</v>
      </c>
      <c r="B8" s="22">
        <v>7746</v>
      </c>
      <c r="C8" s="50">
        <v>1</v>
      </c>
      <c r="D8" s="22">
        <v>8125</v>
      </c>
      <c r="E8" s="50">
        <v>1</v>
      </c>
      <c r="F8" s="100">
        <v>1837</v>
      </c>
      <c r="G8" s="50">
        <v>1</v>
      </c>
      <c r="H8" s="79">
        <v>212</v>
      </c>
      <c r="I8" s="50">
        <v>1</v>
      </c>
      <c r="J8" s="22">
        <v>17920</v>
      </c>
      <c r="K8" s="50">
        <v>1</v>
      </c>
    </row>
    <row r="10" ht="15">
      <c r="J10" s="255"/>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 Landries</cp:lastModifiedBy>
  <cp:lastPrinted>2015-06-11T08:57:29Z</cp:lastPrinted>
  <dcterms:created xsi:type="dcterms:W3CDTF">2015-01-12T08:08:31Z</dcterms:created>
  <dcterms:modified xsi:type="dcterms:W3CDTF">2021-07-28T08:59:17Z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